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W11650100buro\POLE-RESSOURCES\LOGISTIQUE\Unité Achats Marchés\MARCHES OUVERTS EN 2025\Marché 2025-001 MR Maintenance équipements incendie + formation\3 - Consultation - DCE\travail\"/>
    </mc:Choice>
  </mc:AlternateContent>
  <bookViews>
    <workbookView xWindow="360" yWindow="345" windowWidth="20730" windowHeight="11760" firstSheet="1" activeTab="3"/>
  </bookViews>
  <sheets>
    <sheet name="DPGF - Lot 1 - MP" sheetId="5" r:id="rId1"/>
    <sheet name="BPU - Lot 1 - MP" sheetId="2" r:id="rId2"/>
    <sheet name="DQE - Lot 1 - MP " sheetId="11" r:id="rId3"/>
    <sheet name="DPGF - Lot 3 - LR" sheetId="7" r:id="rId4"/>
    <sheet name="BPU - Lot 3 - LR" sheetId="10" r:id="rId5"/>
    <sheet name="DQE - Lot 3 - LR" sheetId="12" r:id="rId6"/>
    <sheet name="BPU - Lot 2 - MP" sheetId="9" r:id="rId7"/>
    <sheet name="DQE - Lot 2 - MP" sheetId="13" r:id="rId8"/>
    <sheet name="BPU - Lot 4 - LR" sheetId="14" r:id="rId9"/>
    <sheet name="DQE - Lot 4 - LR" sheetId="15" r:id="rId10"/>
  </sheets>
  <calcPr calcId="162913"/>
</workbook>
</file>

<file path=xl/calcChain.xml><?xml version="1.0" encoding="utf-8"?>
<calcChain xmlns="http://schemas.openxmlformats.org/spreadsheetml/2006/main">
  <c r="P22" i="11" l="1"/>
  <c r="M37" i="7" l="1"/>
  <c r="K37" i="7"/>
  <c r="J37" i="7"/>
  <c r="I37" i="7"/>
  <c r="H37" i="7"/>
  <c r="G37" i="7"/>
  <c r="F37" i="7"/>
  <c r="E37" i="7"/>
  <c r="N35" i="7"/>
  <c r="L35" i="7"/>
  <c r="L37" i="7" s="1"/>
  <c r="J35" i="7"/>
  <c r="H35" i="7"/>
  <c r="F35" i="7"/>
  <c r="Q36" i="5"/>
  <c r="O36" i="5"/>
  <c r="M36" i="5"/>
  <c r="K36" i="5"/>
  <c r="I36" i="5"/>
  <c r="G36" i="5"/>
  <c r="E36" i="5"/>
  <c r="R35" i="5"/>
  <c r="P35" i="5"/>
  <c r="N35" i="5"/>
  <c r="L35" i="5"/>
  <c r="J35" i="5"/>
  <c r="H35" i="5"/>
  <c r="F35" i="5"/>
  <c r="E16" i="15" l="1"/>
  <c r="E17" i="15"/>
  <c r="E18" i="15"/>
  <c r="M18" i="15" s="1"/>
  <c r="E19" i="15"/>
  <c r="K19" i="15" s="1"/>
  <c r="E20" i="15"/>
  <c r="E21" i="15"/>
  <c r="E15" i="15"/>
  <c r="E16" i="13"/>
  <c r="S16" i="13" s="1"/>
  <c r="E17" i="13"/>
  <c r="E18" i="13"/>
  <c r="O18" i="13" s="1"/>
  <c r="E19" i="13"/>
  <c r="U19" i="13" s="1"/>
  <c r="E20" i="13"/>
  <c r="S20" i="13" s="1"/>
  <c r="E21" i="13"/>
  <c r="E15" i="13"/>
  <c r="Q15" i="13" s="1"/>
  <c r="D13" i="12"/>
  <c r="D16" i="12"/>
  <c r="D17" i="12"/>
  <c r="D18" i="12"/>
  <c r="D19" i="12"/>
  <c r="D20" i="12"/>
  <c r="D21" i="12"/>
  <c r="D22" i="12"/>
  <c r="D23" i="12"/>
  <c r="D24" i="12"/>
  <c r="D25" i="12"/>
  <c r="D26" i="12"/>
  <c r="D27" i="12"/>
  <c r="D28" i="12"/>
  <c r="D29" i="12"/>
  <c r="D30" i="12"/>
  <c r="D32" i="12"/>
  <c r="D33" i="12"/>
  <c r="D34" i="12"/>
  <c r="D35" i="12"/>
  <c r="D36" i="12"/>
  <c r="D37" i="12"/>
  <c r="D38" i="12"/>
  <c r="D39" i="12"/>
  <c r="D40" i="12"/>
  <c r="D41" i="12"/>
  <c r="D42" i="12"/>
  <c r="D43" i="12"/>
  <c r="D44" i="12"/>
  <c r="D45" i="12"/>
  <c r="D46" i="12"/>
  <c r="D49" i="12"/>
  <c r="D50" i="12"/>
  <c r="D51" i="12"/>
  <c r="D52" i="12"/>
  <c r="D53" i="12"/>
  <c r="D54" i="12"/>
  <c r="D55" i="12"/>
  <c r="D56" i="12"/>
  <c r="D57" i="12"/>
  <c r="D58" i="12"/>
  <c r="D59" i="12"/>
  <c r="D60" i="12"/>
  <c r="D61" i="12"/>
  <c r="D62" i="12"/>
  <c r="D63" i="12"/>
  <c r="D64" i="12"/>
  <c r="D65" i="12"/>
  <c r="D12" i="12"/>
  <c r="D13" i="11"/>
  <c r="D17" i="11"/>
  <c r="D18" i="11"/>
  <c r="D19" i="11"/>
  <c r="D20" i="11"/>
  <c r="D21" i="11"/>
  <c r="D22" i="11"/>
  <c r="D23" i="11"/>
  <c r="D24" i="11"/>
  <c r="D25" i="11"/>
  <c r="D26" i="11"/>
  <c r="D27" i="11"/>
  <c r="D28" i="11"/>
  <c r="D29" i="11"/>
  <c r="D30" i="11"/>
  <c r="D33" i="11"/>
  <c r="D34" i="11"/>
  <c r="D35" i="11"/>
  <c r="D36" i="11"/>
  <c r="D37" i="11"/>
  <c r="D38" i="11"/>
  <c r="D39" i="11"/>
  <c r="D40" i="11"/>
  <c r="D41" i="11"/>
  <c r="D42" i="11"/>
  <c r="D43" i="11"/>
  <c r="D44" i="11"/>
  <c r="D45" i="11"/>
  <c r="D46" i="11"/>
  <c r="D50" i="11"/>
  <c r="D51" i="11"/>
  <c r="D52" i="11"/>
  <c r="D53" i="11"/>
  <c r="D54" i="11"/>
  <c r="D55" i="11"/>
  <c r="D56" i="11"/>
  <c r="D57" i="11"/>
  <c r="D58" i="11"/>
  <c r="D59" i="11"/>
  <c r="D60" i="11"/>
  <c r="D61" i="11"/>
  <c r="D62" i="11"/>
  <c r="D63" i="11"/>
  <c r="D64" i="11"/>
  <c r="D65" i="11"/>
  <c r="D12" i="11"/>
  <c r="H24" i="15"/>
  <c r="J24" i="15"/>
  <c r="L24" i="15"/>
  <c r="N24" i="15"/>
  <c r="F24" i="15"/>
  <c r="H24" i="13"/>
  <c r="J24" i="13"/>
  <c r="L24" i="13"/>
  <c r="N24" i="13"/>
  <c r="P24" i="13"/>
  <c r="R24" i="13"/>
  <c r="T24" i="13"/>
  <c r="F24" i="13"/>
  <c r="O16" i="15"/>
  <c r="O17" i="15"/>
  <c r="O20" i="15"/>
  <c r="O21" i="15"/>
  <c r="O15" i="15"/>
  <c r="M16" i="15"/>
  <c r="M17" i="15"/>
  <c r="M20" i="15"/>
  <c r="M21" i="15"/>
  <c r="M15" i="15"/>
  <c r="K16" i="15"/>
  <c r="K17" i="15"/>
  <c r="K18" i="15"/>
  <c r="K20" i="15"/>
  <c r="K21" i="15"/>
  <c r="K15" i="15"/>
  <c r="I16" i="15"/>
  <c r="I17" i="15"/>
  <c r="I18" i="15"/>
  <c r="I20" i="15"/>
  <c r="I21" i="15"/>
  <c r="I15" i="15"/>
  <c r="G16" i="15"/>
  <c r="G17" i="15"/>
  <c r="G20" i="15"/>
  <c r="G21" i="15"/>
  <c r="G15" i="15"/>
  <c r="U16" i="13"/>
  <c r="U17" i="13"/>
  <c r="U21" i="13"/>
  <c r="U15" i="13"/>
  <c r="S17" i="13"/>
  <c r="S21" i="13"/>
  <c r="S15" i="13"/>
  <c r="Q16" i="13"/>
  <c r="Q17" i="13"/>
  <c r="Q18" i="13"/>
  <c r="Q20" i="13"/>
  <c r="Q21" i="13"/>
  <c r="O16" i="13"/>
  <c r="O17" i="13"/>
  <c r="O20" i="13"/>
  <c r="O21" i="13"/>
  <c r="O15" i="13"/>
  <c r="M16" i="13"/>
  <c r="M17" i="13"/>
  <c r="M18" i="13"/>
  <c r="M20" i="13"/>
  <c r="M21" i="13"/>
  <c r="K16" i="13"/>
  <c r="K17" i="13"/>
  <c r="K20" i="13"/>
  <c r="K21" i="13"/>
  <c r="K15" i="13"/>
  <c r="I16" i="13"/>
  <c r="I17" i="13"/>
  <c r="I18" i="13"/>
  <c r="I20" i="13"/>
  <c r="I21" i="13"/>
  <c r="G16" i="13"/>
  <c r="G17" i="13"/>
  <c r="G20" i="13"/>
  <c r="G21" i="13"/>
  <c r="G15" i="13"/>
  <c r="I19" i="15" l="1"/>
  <c r="I24" i="15" s="1"/>
  <c r="K24" i="15"/>
  <c r="O19" i="15"/>
  <c r="G18" i="15"/>
  <c r="M19" i="15"/>
  <c r="M24" i="15" s="1"/>
  <c r="O18" i="15"/>
  <c r="G19" i="15"/>
  <c r="I15" i="13"/>
  <c r="M15" i="13"/>
  <c r="S18" i="13"/>
  <c r="U18" i="13"/>
  <c r="G18" i="13"/>
  <c r="K18" i="13"/>
  <c r="S19" i="13"/>
  <c r="U20" i="13"/>
  <c r="K19" i="13"/>
  <c r="I19" i="13"/>
  <c r="Q19" i="13"/>
  <c r="Q24" i="13" s="1"/>
  <c r="G19" i="13"/>
  <c r="O19" i="13"/>
  <c r="O24" i="13" s="1"/>
  <c r="M19" i="13"/>
  <c r="G67" i="12"/>
  <c r="I67" i="12"/>
  <c r="K67" i="12"/>
  <c r="M67" i="12"/>
  <c r="E67" i="12"/>
  <c r="N51" i="12"/>
  <c r="N52" i="12"/>
  <c r="N53" i="12"/>
  <c r="N54" i="12"/>
  <c r="N55" i="12"/>
  <c r="N56" i="12"/>
  <c r="N57" i="12"/>
  <c r="N58" i="12"/>
  <c r="N59" i="12"/>
  <c r="N60" i="12"/>
  <c r="N61" i="12"/>
  <c r="N62" i="12"/>
  <c r="N63" i="12"/>
  <c r="N64" i="12"/>
  <c r="N65" i="12"/>
  <c r="N50" i="12"/>
  <c r="L51" i="12"/>
  <c r="L52" i="12"/>
  <c r="L53" i="12"/>
  <c r="L54" i="12"/>
  <c r="L55" i="12"/>
  <c r="L56" i="12"/>
  <c r="L57" i="12"/>
  <c r="L58" i="12"/>
  <c r="L59" i="12"/>
  <c r="L60" i="12"/>
  <c r="L61" i="12"/>
  <c r="L62" i="12"/>
  <c r="L63" i="12"/>
  <c r="L64" i="12"/>
  <c r="L65" i="12"/>
  <c r="L50" i="12"/>
  <c r="J51" i="12"/>
  <c r="J52" i="12"/>
  <c r="J53" i="12"/>
  <c r="J54" i="12"/>
  <c r="J55" i="12"/>
  <c r="J56" i="12"/>
  <c r="J57" i="12"/>
  <c r="J58" i="12"/>
  <c r="J59" i="12"/>
  <c r="J60" i="12"/>
  <c r="J61" i="12"/>
  <c r="J62" i="12"/>
  <c r="J63" i="12"/>
  <c r="J64" i="12"/>
  <c r="J65" i="12"/>
  <c r="J50" i="12"/>
  <c r="H51" i="12"/>
  <c r="H52" i="12"/>
  <c r="H53" i="12"/>
  <c r="H54" i="12"/>
  <c r="H55" i="12"/>
  <c r="H56" i="12"/>
  <c r="H57" i="12"/>
  <c r="H58" i="12"/>
  <c r="H59" i="12"/>
  <c r="H60" i="12"/>
  <c r="H61" i="12"/>
  <c r="H62" i="12"/>
  <c r="H63" i="12"/>
  <c r="H64" i="12"/>
  <c r="H65" i="12"/>
  <c r="H50" i="12"/>
  <c r="F51" i="12"/>
  <c r="F52" i="12"/>
  <c r="F53" i="12"/>
  <c r="F54" i="12"/>
  <c r="F55" i="12"/>
  <c r="F56" i="12"/>
  <c r="F57" i="12"/>
  <c r="F58" i="12"/>
  <c r="F59" i="12"/>
  <c r="F60" i="12"/>
  <c r="F61" i="12"/>
  <c r="F62" i="12"/>
  <c r="F63" i="12"/>
  <c r="F64" i="12"/>
  <c r="F65" i="12"/>
  <c r="F50" i="12"/>
  <c r="N34" i="12"/>
  <c r="N35" i="12"/>
  <c r="N36" i="12"/>
  <c r="N37" i="12"/>
  <c r="N38" i="12"/>
  <c r="N39" i="12"/>
  <c r="N40" i="12"/>
  <c r="N41" i="12"/>
  <c r="N42" i="12"/>
  <c r="N43" i="12"/>
  <c r="N44" i="12"/>
  <c r="N45" i="12"/>
  <c r="N46" i="12"/>
  <c r="N33" i="12"/>
  <c r="L34" i="12"/>
  <c r="L35" i="12"/>
  <c r="L36" i="12"/>
  <c r="L37" i="12"/>
  <c r="L38" i="12"/>
  <c r="L39" i="12"/>
  <c r="L40" i="12"/>
  <c r="L41" i="12"/>
  <c r="L42" i="12"/>
  <c r="L43" i="12"/>
  <c r="L44" i="12"/>
  <c r="L45" i="12"/>
  <c r="L46" i="12"/>
  <c r="L33" i="12"/>
  <c r="J34" i="12"/>
  <c r="J35" i="12"/>
  <c r="J36" i="12"/>
  <c r="J37" i="12"/>
  <c r="J38" i="12"/>
  <c r="J39" i="12"/>
  <c r="J40" i="12"/>
  <c r="J41" i="12"/>
  <c r="J42" i="12"/>
  <c r="J43" i="12"/>
  <c r="J44" i="12"/>
  <c r="J45" i="12"/>
  <c r="J46" i="12"/>
  <c r="J33" i="12"/>
  <c r="H34" i="12"/>
  <c r="H35" i="12"/>
  <c r="H36" i="12"/>
  <c r="H37" i="12"/>
  <c r="H38" i="12"/>
  <c r="H39" i="12"/>
  <c r="H40" i="12"/>
  <c r="H41" i="12"/>
  <c r="H42" i="12"/>
  <c r="H43" i="12"/>
  <c r="H44" i="12"/>
  <c r="H45" i="12"/>
  <c r="H46" i="12"/>
  <c r="H33" i="12"/>
  <c r="F34" i="12"/>
  <c r="F35" i="12"/>
  <c r="F36" i="12"/>
  <c r="F37" i="12"/>
  <c r="F38" i="12"/>
  <c r="F39" i="12"/>
  <c r="F40" i="12"/>
  <c r="F41" i="12"/>
  <c r="F42" i="12"/>
  <c r="F43" i="12"/>
  <c r="F44" i="12"/>
  <c r="F45" i="12"/>
  <c r="F46" i="12"/>
  <c r="F33" i="12"/>
  <c r="N18" i="12"/>
  <c r="N19" i="12"/>
  <c r="N20" i="12"/>
  <c r="N21" i="12"/>
  <c r="N22" i="12"/>
  <c r="N23" i="12"/>
  <c r="N24" i="12"/>
  <c r="N25" i="12"/>
  <c r="N26" i="12"/>
  <c r="N27" i="12"/>
  <c r="N28" i="12"/>
  <c r="N29" i="12"/>
  <c r="N30" i="12"/>
  <c r="N17" i="12"/>
  <c r="L18" i="12"/>
  <c r="L19" i="12"/>
  <c r="L20" i="12"/>
  <c r="L21" i="12"/>
  <c r="L22" i="12"/>
  <c r="L23" i="12"/>
  <c r="L24" i="12"/>
  <c r="L25" i="12"/>
  <c r="L26" i="12"/>
  <c r="L27" i="12"/>
  <c r="L28" i="12"/>
  <c r="L29" i="12"/>
  <c r="L30" i="12"/>
  <c r="L17" i="12"/>
  <c r="J18" i="12"/>
  <c r="J19" i="12"/>
  <c r="J20" i="12"/>
  <c r="J21" i="12"/>
  <c r="J22" i="12"/>
  <c r="J23" i="12"/>
  <c r="J24" i="12"/>
  <c r="J25" i="12"/>
  <c r="J26" i="12"/>
  <c r="J27" i="12"/>
  <c r="J28" i="12"/>
  <c r="J29" i="12"/>
  <c r="J30" i="12"/>
  <c r="J17" i="12"/>
  <c r="H18" i="12"/>
  <c r="H19" i="12"/>
  <c r="H20" i="12"/>
  <c r="H21" i="12"/>
  <c r="H22" i="12"/>
  <c r="H23" i="12"/>
  <c r="H24" i="12"/>
  <c r="H25" i="12"/>
  <c r="H26" i="12"/>
  <c r="H27" i="12"/>
  <c r="H28" i="12"/>
  <c r="H29" i="12"/>
  <c r="H30" i="12"/>
  <c r="H17" i="12"/>
  <c r="F18" i="12"/>
  <c r="F19" i="12"/>
  <c r="F20" i="12"/>
  <c r="F21" i="12"/>
  <c r="F22" i="12"/>
  <c r="F23" i="12"/>
  <c r="F24" i="12"/>
  <c r="F25" i="12"/>
  <c r="F26" i="12"/>
  <c r="F27" i="12"/>
  <c r="F28" i="12"/>
  <c r="F29" i="12"/>
  <c r="F30" i="12"/>
  <c r="F17" i="12"/>
  <c r="N13" i="12"/>
  <c r="N12" i="12"/>
  <c r="L13" i="12"/>
  <c r="L12" i="12"/>
  <c r="J13" i="12"/>
  <c r="J12" i="12"/>
  <c r="H13" i="12"/>
  <c r="H12" i="12"/>
  <c r="F13" i="12"/>
  <c r="F12" i="12"/>
  <c r="G24" i="15" l="1"/>
  <c r="U24" i="13"/>
  <c r="S24" i="13"/>
  <c r="I24" i="13"/>
  <c r="G24" i="13"/>
  <c r="O24" i="15"/>
  <c r="M24" i="13"/>
  <c r="K24" i="13"/>
  <c r="H67" i="12"/>
  <c r="L67" i="12"/>
  <c r="F67" i="12"/>
  <c r="J67" i="12"/>
  <c r="N67" i="12"/>
  <c r="N18" i="7"/>
  <c r="N19" i="7"/>
  <c r="N20" i="7"/>
  <c r="N21" i="7"/>
  <c r="N22" i="7"/>
  <c r="N23" i="7"/>
  <c r="N24" i="7"/>
  <c r="N26" i="7"/>
  <c r="N27" i="7"/>
  <c r="N29" i="7"/>
  <c r="N31" i="7"/>
  <c r="N33" i="7"/>
  <c r="N37" i="7" s="1"/>
  <c r="N17" i="7"/>
  <c r="L18" i="7"/>
  <c r="L19" i="7"/>
  <c r="L20" i="7"/>
  <c r="L21" i="7"/>
  <c r="L22" i="7"/>
  <c r="L23" i="7"/>
  <c r="L24" i="7"/>
  <c r="L26" i="7"/>
  <c r="L27" i="7"/>
  <c r="L29" i="7"/>
  <c r="L31" i="7"/>
  <c r="L33" i="7"/>
  <c r="L17" i="7"/>
  <c r="J18" i="7"/>
  <c r="J19" i="7"/>
  <c r="J20" i="7"/>
  <c r="J21" i="7"/>
  <c r="J22" i="7"/>
  <c r="J23" i="7"/>
  <c r="J24" i="7"/>
  <c r="J26" i="7"/>
  <c r="J27" i="7"/>
  <c r="J29" i="7"/>
  <c r="J31" i="7"/>
  <c r="J33" i="7"/>
  <c r="J17" i="7"/>
  <c r="H18" i="7"/>
  <c r="H19" i="7"/>
  <c r="H20" i="7"/>
  <c r="H21" i="7"/>
  <c r="H22" i="7"/>
  <c r="H23" i="7"/>
  <c r="H24" i="7"/>
  <c r="H26" i="7"/>
  <c r="H27" i="7"/>
  <c r="H29" i="7"/>
  <c r="H31" i="7"/>
  <c r="H33" i="7"/>
  <c r="H17" i="7"/>
  <c r="F26" i="7"/>
  <c r="F27" i="7"/>
  <c r="F29" i="7"/>
  <c r="F31" i="7"/>
  <c r="F33" i="7"/>
  <c r="F18" i="7"/>
  <c r="F19" i="7"/>
  <c r="F20" i="7"/>
  <c r="F21" i="7"/>
  <c r="F22" i="7"/>
  <c r="F23" i="7"/>
  <c r="F24" i="7"/>
  <c r="F17" i="7"/>
  <c r="F57" i="11"/>
  <c r="Q67" i="11"/>
  <c r="O67" i="11"/>
  <c r="M67" i="11"/>
  <c r="K67" i="11"/>
  <c r="I67" i="11"/>
  <c r="G67" i="11"/>
  <c r="E67" i="11"/>
  <c r="R51" i="11"/>
  <c r="R52" i="11"/>
  <c r="R53" i="11"/>
  <c r="R54" i="11"/>
  <c r="R55" i="11"/>
  <c r="R56" i="11"/>
  <c r="R57" i="11"/>
  <c r="R58" i="11"/>
  <c r="R59" i="11"/>
  <c r="R60" i="11"/>
  <c r="R61" i="11"/>
  <c r="R62" i="11"/>
  <c r="R63" i="11"/>
  <c r="R64" i="11"/>
  <c r="R65" i="11"/>
  <c r="R50" i="11"/>
  <c r="P51" i="11"/>
  <c r="P52" i="11"/>
  <c r="P53" i="11"/>
  <c r="P54" i="11"/>
  <c r="P55" i="11"/>
  <c r="P56" i="11"/>
  <c r="P57" i="11"/>
  <c r="P58" i="11"/>
  <c r="P59" i="11"/>
  <c r="P60" i="11"/>
  <c r="P61" i="11"/>
  <c r="P62" i="11"/>
  <c r="P63" i="11"/>
  <c r="P64" i="11"/>
  <c r="P65" i="11"/>
  <c r="P50" i="11"/>
  <c r="N51" i="11"/>
  <c r="N52" i="11"/>
  <c r="N53" i="11"/>
  <c r="N54" i="11"/>
  <c r="N55" i="11"/>
  <c r="N56" i="11"/>
  <c r="N57" i="11"/>
  <c r="N58" i="11"/>
  <c r="N59" i="11"/>
  <c r="N60" i="11"/>
  <c r="N61" i="11"/>
  <c r="N62" i="11"/>
  <c r="N63" i="11"/>
  <c r="N64" i="11"/>
  <c r="N65" i="11"/>
  <c r="N50" i="11"/>
  <c r="L51" i="11"/>
  <c r="L52" i="11"/>
  <c r="L53" i="11"/>
  <c r="L54" i="11"/>
  <c r="L55" i="11"/>
  <c r="L56" i="11"/>
  <c r="L57" i="11"/>
  <c r="L58" i="11"/>
  <c r="L59" i="11"/>
  <c r="L60" i="11"/>
  <c r="L61" i="11"/>
  <c r="L62" i="11"/>
  <c r="L63" i="11"/>
  <c r="L64" i="11"/>
  <c r="L65" i="11"/>
  <c r="L50" i="11"/>
  <c r="J51" i="11"/>
  <c r="J52" i="11"/>
  <c r="J53" i="11"/>
  <c r="J54" i="11"/>
  <c r="J55" i="11"/>
  <c r="J56" i="11"/>
  <c r="J57" i="11"/>
  <c r="J58" i="11"/>
  <c r="J59" i="11"/>
  <c r="J60" i="11"/>
  <c r="J61" i="11"/>
  <c r="J62" i="11"/>
  <c r="J63" i="11"/>
  <c r="J64" i="11"/>
  <c r="J50" i="11"/>
  <c r="H51" i="11"/>
  <c r="H52" i="11"/>
  <c r="H53" i="11"/>
  <c r="H54" i="11"/>
  <c r="H55" i="11"/>
  <c r="H56" i="11"/>
  <c r="H57" i="11"/>
  <c r="H58" i="11"/>
  <c r="H59" i="11"/>
  <c r="H60" i="11"/>
  <c r="H61" i="11"/>
  <c r="H62" i="11"/>
  <c r="H63" i="11"/>
  <c r="H64" i="11"/>
  <c r="H65" i="11"/>
  <c r="H50" i="11"/>
  <c r="F51" i="11"/>
  <c r="F52" i="11"/>
  <c r="F53" i="11"/>
  <c r="F54" i="11"/>
  <c r="F55" i="11"/>
  <c r="F56" i="11"/>
  <c r="F58" i="11"/>
  <c r="F59" i="11"/>
  <c r="F60" i="11"/>
  <c r="F61" i="11"/>
  <c r="F62" i="11"/>
  <c r="F63" i="11"/>
  <c r="F64" i="11"/>
  <c r="F65" i="11"/>
  <c r="F50" i="11"/>
  <c r="P46" i="11"/>
  <c r="R34" i="11"/>
  <c r="R35" i="11"/>
  <c r="R36" i="11"/>
  <c r="R37" i="11"/>
  <c r="R38" i="11"/>
  <c r="R39" i="11"/>
  <c r="R40" i="11"/>
  <c r="R41" i="11"/>
  <c r="R42" i="11"/>
  <c r="R43" i="11"/>
  <c r="R44" i="11"/>
  <c r="R45" i="11"/>
  <c r="R46" i="11"/>
  <c r="P34" i="11"/>
  <c r="P35" i="11"/>
  <c r="P36" i="11"/>
  <c r="P37" i="11"/>
  <c r="P38" i="11"/>
  <c r="P39" i="11"/>
  <c r="P40" i="11"/>
  <c r="P41" i="11"/>
  <c r="P42" i="11"/>
  <c r="P43" i="11"/>
  <c r="P44" i="11"/>
  <c r="P45" i="11"/>
  <c r="R33" i="11"/>
  <c r="P33" i="11"/>
  <c r="N34" i="11"/>
  <c r="N35" i="11"/>
  <c r="N36" i="11"/>
  <c r="N37" i="11"/>
  <c r="N38" i="11"/>
  <c r="N39" i="11"/>
  <c r="N40" i="11"/>
  <c r="N41" i="11"/>
  <c r="N42" i="11"/>
  <c r="N43" i="11"/>
  <c r="N44" i="11"/>
  <c r="N45" i="11"/>
  <c r="N46" i="11"/>
  <c r="N33" i="11"/>
  <c r="H46" i="11"/>
  <c r="L34" i="11"/>
  <c r="L35" i="11"/>
  <c r="L36" i="11"/>
  <c r="L37" i="11"/>
  <c r="L38" i="11"/>
  <c r="L39" i="11"/>
  <c r="L40" i="11"/>
  <c r="L41" i="11"/>
  <c r="L42" i="11"/>
  <c r="L43" i="11"/>
  <c r="L44" i="11"/>
  <c r="L45" i="11"/>
  <c r="L46" i="11"/>
  <c r="L33" i="11"/>
  <c r="J34" i="11"/>
  <c r="J35" i="11"/>
  <c r="J36" i="11"/>
  <c r="J37" i="11"/>
  <c r="J38" i="11"/>
  <c r="J39" i="11"/>
  <c r="J40" i="11"/>
  <c r="J41" i="11"/>
  <c r="J42" i="11"/>
  <c r="J43" i="11"/>
  <c r="J44" i="11"/>
  <c r="J45" i="11"/>
  <c r="J46" i="11"/>
  <c r="J33" i="11"/>
  <c r="H34" i="11"/>
  <c r="H35" i="11"/>
  <c r="H36" i="11"/>
  <c r="H37" i="11"/>
  <c r="H38" i="11"/>
  <c r="H39" i="11"/>
  <c r="H40" i="11"/>
  <c r="H41" i="11"/>
  <c r="H42" i="11"/>
  <c r="H43" i="11"/>
  <c r="H44" i="11"/>
  <c r="H45" i="11"/>
  <c r="H33" i="11"/>
  <c r="F34" i="11"/>
  <c r="F35" i="11"/>
  <c r="F36" i="11"/>
  <c r="F37" i="11"/>
  <c r="F38" i="11"/>
  <c r="F39" i="11"/>
  <c r="F40" i="11"/>
  <c r="F41" i="11"/>
  <c r="F42" i="11"/>
  <c r="F43" i="11"/>
  <c r="F44" i="11"/>
  <c r="F45" i="11"/>
  <c r="F46" i="11"/>
  <c r="F33" i="11"/>
  <c r="R30" i="11"/>
  <c r="P30" i="11"/>
  <c r="R18" i="11"/>
  <c r="R19" i="11"/>
  <c r="R20" i="11"/>
  <c r="R21" i="11"/>
  <c r="R22" i="11"/>
  <c r="R23" i="11"/>
  <c r="R24" i="11"/>
  <c r="R25" i="11"/>
  <c r="R26" i="11"/>
  <c r="R27" i="11"/>
  <c r="R28" i="11"/>
  <c r="R29" i="11"/>
  <c r="R17" i="11"/>
  <c r="P18" i="11"/>
  <c r="P19" i="11"/>
  <c r="P20" i="11"/>
  <c r="P21" i="11"/>
  <c r="P23" i="11"/>
  <c r="P24" i="11"/>
  <c r="P25" i="11"/>
  <c r="P26" i="11"/>
  <c r="P27" i="11"/>
  <c r="P28" i="11"/>
  <c r="P29" i="11"/>
  <c r="P17" i="11"/>
  <c r="N18" i="11"/>
  <c r="N19" i="11"/>
  <c r="N20" i="11"/>
  <c r="N21" i="11"/>
  <c r="N22" i="11"/>
  <c r="N23" i="11"/>
  <c r="N24" i="11"/>
  <c r="N25" i="11"/>
  <c r="N26" i="11"/>
  <c r="N27" i="11"/>
  <c r="N28" i="11"/>
  <c r="N29" i="11"/>
  <c r="N30" i="11"/>
  <c r="N17" i="11"/>
  <c r="L18" i="11"/>
  <c r="L19" i="11"/>
  <c r="L20" i="11"/>
  <c r="L21" i="11"/>
  <c r="L22" i="11"/>
  <c r="L23" i="11"/>
  <c r="L24" i="11"/>
  <c r="L25" i="11"/>
  <c r="L26" i="11"/>
  <c r="L27" i="11"/>
  <c r="L28" i="11"/>
  <c r="L29" i="11"/>
  <c r="L30" i="11"/>
  <c r="L17" i="11"/>
  <c r="J18" i="11"/>
  <c r="J19" i="11"/>
  <c r="J20" i="11"/>
  <c r="J21" i="11"/>
  <c r="J22" i="11"/>
  <c r="J23" i="11"/>
  <c r="J24" i="11"/>
  <c r="J25" i="11"/>
  <c r="J26" i="11"/>
  <c r="J27" i="11"/>
  <c r="J28" i="11"/>
  <c r="J29" i="11"/>
  <c r="J30" i="11"/>
  <c r="J17" i="11"/>
  <c r="H18" i="11"/>
  <c r="H19" i="11"/>
  <c r="H20" i="11"/>
  <c r="H21" i="11"/>
  <c r="H22" i="11"/>
  <c r="H23" i="11"/>
  <c r="H24" i="11"/>
  <c r="H25" i="11"/>
  <c r="H26" i="11"/>
  <c r="H27" i="11"/>
  <c r="H28" i="11"/>
  <c r="H29" i="11"/>
  <c r="H30" i="11"/>
  <c r="H17" i="11"/>
  <c r="F18" i="11"/>
  <c r="F19" i="11"/>
  <c r="F20" i="11"/>
  <c r="F21" i="11"/>
  <c r="F22" i="11"/>
  <c r="F23" i="11"/>
  <c r="F24" i="11"/>
  <c r="F25" i="11"/>
  <c r="F26" i="11"/>
  <c r="F27" i="11"/>
  <c r="F28" i="11"/>
  <c r="F29" i="11"/>
  <c r="F30" i="11"/>
  <c r="F17" i="11"/>
  <c r="R13" i="11"/>
  <c r="R12" i="11"/>
  <c r="P13" i="11"/>
  <c r="P12" i="11"/>
  <c r="N13" i="11"/>
  <c r="N12" i="11"/>
  <c r="L13" i="11"/>
  <c r="L12" i="11"/>
  <c r="J13" i="11"/>
  <c r="J12" i="11"/>
  <c r="H13" i="11"/>
  <c r="H12" i="11"/>
  <c r="F13" i="11"/>
  <c r="F12" i="11"/>
  <c r="R26" i="5"/>
  <c r="R27" i="5"/>
  <c r="R29" i="5"/>
  <c r="R31" i="5"/>
  <c r="R33" i="5"/>
  <c r="P26" i="5"/>
  <c r="P27" i="5"/>
  <c r="P29" i="5"/>
  <c r="P31" i="5"/>
  <c r="P33" i="5"/>
  <c r="N26" i="5"/>
  <c r="N27" i="5"/>
  <c r="N29" i="5"/>
  <c r="N31" i="5"/>
  <c r="N33" i="5"/>
  <c r="L26" i="5"/>
  <c r="L27" i="5"/>
  <c r="L29" i="5"/>
  <c r="L31" i="5"/>
  <c r="L33" i="5"/>
  <c r="J26" i="5"/>
  <c r="J27" i="5"/>
  <c r="J29" i="5"/>
  <c r="J31" i="5"/>
  <c r="J33" i="5"/>
  <c r="H26" i="5"/>
  <c r="H27" i="5"/>
  <c r="H29" i="5"/>
  <c r="H31" i="5"/>
  <c r="H33" i="5"/>
  <c r="F26" i="5"/>
  <c r="F27" i="5"/>
  <c r="F29" i="5"/>
  <c r="F31" i="5"/>
  <c r="F33" i="5"/>
  <c r="F36" i="5" s="1"/>
  <c r="P24" i="5"/>
  <c r="R18" i="5"/>
  <c r="R19" i="5"/>
  <c r="R20" i="5"/>
  <c r="R21" i="5"/>
  <c r="R22" i="5"/>
  <c r="R23" i="5"/>
  <c r="R24" i="5"/>
  <c r="R17" i="5"/>
  <c r="P18" i="5"/>
  <c r="P19" i="5"/>
  <c r="P20" i="5"/>
  <c r="P21" i="5"/>
  <c r="P22" i="5"/>
  <c r="P23" i="5"/>
  <c r="P17" i="5"/>
  <c r="N18" i="5"/>
  <c r="N19" i="5"/>
  <c r="N20" i="5"/>
  <c r="N21" i="5"/>
  <c r="N22" i="5"/>
  <c r="N23" i="5"/>
  <c r="N24" i="5"/>
  <c r="N17" i="5"/>
  <c r="L18" i="5"/>
  <c r="L19" i="5"/>
  <c r="L20" i="5"/>
  <c r="L21" i="5"/>
  <c r="L22" i="5"/>
  <c r="L23" i="5"/>
  <c r="L24" i="5"/>
  <c r="L17" i="5"/>
  <c r="J18" i="5"/>
  <c r="J19" i="5"/>
  <c r="J20" i="5"/>
  <c r="J21" i="5"/>
  <c r="J22" i="5"/>
  <c r="J23" i="5"/>
  <c r="J24" i="5"/>
  <c r="J17" i="5"/>
  <c r="H18" i="5"/>
  <c r="H19" i="5"/>
  <c r="H20" i="5"/>
  <c r="H21" i="5"/>
  <c r="H22" i="5"/>
  <c r="H23" i="5"/>
  <c r="H24" i="5"/>
  <c r="H17" i="5"/>
  <c r="F18" i="5"/>
  <c r="F19" i="5"/>
  <c r="F20" i="5"/>
  <c r="F21" i="5"/>
  <c r="F22" i="5"/>
  <c r="F23" i="5"/>
  <c r="F24" i="5"/>
  <c r="F17" i="5"/>
  <c r="R36" i="5" l="1"/>
  <c r="H36" i="5"/>
  <c r="J36" i="5"/>
  <c r="L36" i="5"/>
  <c r="N36" i="5"/>
  <c r="P36" i="5"/>
  <c r="F67" i="11"/>
  <c r="J67" i="11"/>
  <c r="P67" i="11"/>
  <c r="H67" i="11"/>
  <c r="L67" i="11"/>
  <c r="N67" i="11"/>
  <c r="R67" i="11"/>
</calcChain>
</file>

<file path=xl/sharedStrings.xml><?xml version="1.0" encoding="utf-8"?>
<sst xmlns="http://schemas.openxmlformats.org/spreadsheetml/2006/main" count="792" uniqueCount="127">
  <si>
    <t>Maintenance Extincteurs :</t>
  </si>
  <si>
    <t>EAU 6L</t>
  </si>
  <si>
    <t>EAU 9L</t>
  </si>
  <si>
    <t>CO2 2KG</t>
  </si>
  <si>
    <t xml:space="preserve">CO2 5KG </t>
  </si>
  <si>
    <t>Poudre 2Kg</t>
  </si>
  <si>
    <t>POUDRE 6KG</t>
  </si>
  <si>
    <t>POUDRE 9KG</t>
  </si>
  <si>
    <t>Maintenance R.I.A :</t>
  </si>
  <si>
    <t>R.I.A Fixe</t>
  </si>
  <si>
    <t>R.I.A Pivotant</t>
  </si>
  <si>
    <t xml:space="preserve">Maintenance Exutoire de Désenfumage </t>
  </si>
  <si>
    <t>Maintenance Colonnes sèches</t>
  </si>
  <si>
    <t>Scelle Plastique noir</t>
  </si>
  <si>
    <t>Joint T, Silice Astral DPA</t>
  </si>
  <si>
    <t>Ressort Souffle,Silice/ASTR</t>
  </si>
  <si>
    <t>Sparklet 30 à 180Grs</t>
  </si>
  <si>
    <t>Flexible extincteur 6/9L/p</t>
  </si>
  <si>
    <t>Tromblon CO2 2kg</t>
  </si>
  <si>
    <t>Tromblon CO2 5Kg</t>
  </si>
  <si>
    <t>Tarifs recharges</t>
  </si>
  <si>
    <t>Recharge eau pulvérisée 6L A3F</t>
  </si>
  <si>
    <t>Recharge eau pulvérisée 9L A3F</t>
  </si>
  <si>
    <t>Lance complète alu eau</t>
  </si>
  <si>
    <t>Lance complète poudre P4 P6 P9</t>
  </si>
  <si>
    <t>Lance complète PL6/PL9 laiton</t>
  </si>
  <si>
    <t>Lance complète EL6/EL9 laiton</t>
  </si>
  <si>
    <t>Lance complète CO² 5kgs</t>
  </si>
  <si>
    <t>Tête alu extincteur eau et poudre</t>
  </si>
  <si>
    <t>Goupille de sécurité</t>
  </si>
  <si>
    <t>Circlips</t>
  </si>
  <si>
    <t>Crochet n°1</t>
  </si>
  <si>
    <t>Tarifs fournitures diverses</t>
  </si>
  <si>
    <t>Plan d'intervention</t>
  </si>
  <si>
    <t>Plan d'évacuation</t>
  </si>
  <si>
    <t>Panneau extincteur classe de feu</t>
  </si>
  <si>
    <t>Coffret registre</t>
  </si>
  <si>
    <t>Coffret extincteur</t>
  </si>
  <si>
    <t>Couverture inifugée</t>
  </si>
  <si>
    <t>Recharge CO² 2 Kg</t>
  </si>
  <si>
    <t>Recharge CO² 5 Kg</t>
  </si>
  <si>
    <t>Recharge Poudre Polyvalente 2 Kgs</t>
  </si>
  <si>
    <t>Recharge Poudre Polyvalente 6 Kgs</t>
  </si>
  <si>
    <t>Recharge Poudre Polyvalente 9 Kgs</t>
  </si>
  <si>
    <t>Echange standard eau pulvérisée 6L A3F</t>
  </si>
  <si>
    <t>Echange standard eau pulvérisée 9L A3F</t>
  </si>
  <si>
    <t>Echange standard CO² 2 Kg</t>
  </si>
  <si>
    <t>Echange standard CO² 5 Kg</t>
  </si>
  <si>
    <t>Echange standard Poudre Polyvalente 2 Kgs</t>
  </si>
  <si>
    <t>Echange standard Poudre Polyvalente 6 Kgs</t>
  </si>
  <si>
    <t>Echange standard Polyvalente 9 Kgs</t>
  </si>
  <si>
    <t>Eau pulvérisée 6L A3F</t>
  </si>
  <si>
    <t>Eau pulvérisée 9L A3F</t>
  </si>
  <si>
    <t>CO² 2 Kg</t>
  </si>
  <si>
    <t>CO² 5 Kg</t>
  </si>
  <si>
    <t>Poudre Polyvalente 2 Kgs</t>
  </si>
  <si>
    <t>Poudre Polyvalente 6 Kgs</t>
  </si>
  <si>
    <t>Poudre Polyvalente 9 Kgs</t>
  </si>
  <si>
    <t>BAES</t>
  </si>
  <si>
    <t>Tarif des pièces de rechange, 
déplacement, pose et main d'oeuvre compris</t>
  </si>
  <si>
    <t>Tarifs extincteurs et matériels neufs</t>
  </si>
  <si>
    <t>Tarifs de l'intervention</t>
  </si>
  <si>
    <t>déplacement</t>
  </si>
  <si>
    <t xml:space="preserve">pose et main d'oeuvre </t>
  </si>
  <si>
    <t>EAU 45L (sur roue)</t>
  </si>
  <si>
    <t>Exutoire de Désenfumage</t>
  </si>
  <si>
    <t>Colonnes sèches</t>
  </si>
  <si>
    <t>Maintenance BAES ou BAEH</t>
  </si>
  <si>
    <t>BAES ou BAEH</t>
  </si>
  <si>
    <t>Type de prix</t>
  </si>
  <si>
    <t>forfait</t>
  </si>
  <si>
    <t>coût horaire</t>
  </si>
  <si>
    <t>prix unitaire</t>
  </si>
  <si>
    <t>CPAM du Tarn</t>
  </si>
  <si>
    <t>CPAM du Tarn et Garonne</t>
  </si>
  <si>
    <t>CPAM du Lot</t>
  </si>
  <si>
    <t>CPAM de l'Aude</t>
  </si>
  <si>
    <t>CPAM de l'Aveyron</t>
  </si>
  <si>
    <t>CCSS de la Lozère</t>
  </si>
  <si>
    <t>CPAM de l'Ariège</t>
  </si>
  <si>
    <t>Totaux</t>
  </si>
  <si>
    <t>CPAM de l'Herault</t>
  </si>
  <si>
    <t xml:space="preserve">Prix  HT  </t>
  </si>
  <si>
    <t>Prix TTC</t>
  </si>
  <si>
    <t>Quantités</t>
  </si>
  <si>
    <t>Prix  HT</t>
  </si>
  <si>
    <r>
      <t xml:space="preserve">Formation des équipiers de 1ère intervention (manipulation des extincteurs - théorie et pratique) </t>
    </r>
    <r>
      <rPr>
        <b/>
        <sz val="10"/>
        <rFont val="Arial"/>
        <family val="2"/>
      </rPr>
      <t xml:space="preserve">Sur site </t>
    </r>
  </si>
  <si>
    <r>
      <t xml:space="preserve">Formation des équipiers de 1ère intervention (manipulation des extincteurs - théorie et pratique) </t>
    </r>
    <r>
      <rPr>
        <b/>
        <sz val="10"/>
        <rFont val="Arial"/>
        <family val="2"/>
      </rPr>
      <t>Chez le prestataire</t>
    </r>
  </si>
  <si>
    <r>
      <t xml:space="preserve">Formation des équipiers d'évacuation (Guide-file &amp; Serre-file): </t>
    </r>
    <r>
      <rPr>
        <b/>
        <sz val="10"/>
        <rFont val="Arial"/>
        <family val="2"/>
      </rPr>
      <t xml:space="preserve">sur site </t>
    </r>
  </si>
  <si>
    <r>
      <t xml:space="preserve">Formation des équipiers d'évacuation (Guide-file &amp; Serre-file): </t>
    </r>
    <r>
      <rPr>
        <b/>
        <sz val="10"/>
        <rFont val="Arial"/>
        <family val="2"/>
      </rPr>
      <t>chez le prestataire</t>
    </r>
  </si>
  <si>
    <r>
      <t>Assistance aux exercices préventifs d'évacuation -</t>
    </r>
    <r>
      <rPr>
        <b/>
        <sz val="10"/>
        <rFont val="Arial"/>
        <family val="2"/>
      </rPr>
      <t xml:space="preserve"> sans fumée</t>
    </r>
  </si>
  <si>
    <r>
      <t xml:space="preserve">Assistance aux exercices préventifs d'évacuation - </t>
    </r>
    <r>
      <rPr>
        <b/>
        <sz val="10"/>
        <rFont val="Arial"/>
        <family val="2"/>
      </rPr>
      <t>avec fumée</t>
    </r>
  </si>
  <si>
    <t xml:space="preserve">forfait 1/2 journée </t>
  </si>
  <si>
    <t>Indiquer le nombre de personnes max par groupe de formation</t>
  </si>
  <si>
    <r>
      <t>Formations</t>
    </r>
    <r>
      <rPr>
        <b/>
        <i/>
        <sz val="10"/>
        <color theme="3"/>
        <rFont val="Arial"/>
        <family val="2"/>
      </rPr>
      <t xml:space="preserve"> : frais de déplacement et d'hébergement inclus</t>
    </r>
  </si>
  <si>
    <t>CPAM des Pyrénés Orientales</t>
  </si>
  <si>
    <t>CPAM de la Haute Garonne</t>
  </si>
  <si>
    <t>CPAM des Hautes Pyrénées</t>
  </si>
  <si>
    <t>Le forfait de vérification inclus les coûts de déplacement, de pose et de main d'œuvre.</t>
  </si>
  <si>
    <r>
      <t xml:space="preserve">Formation des équipiers de 1ère intervention (manipulation des extincteurs - théorie et pratique) </t>
    </r>
    <r>
      <rPr>
        <b/>
        <sz val="10"/>
        <rFont val="Arial"/>
        <family val="2"/>
      </rPr>
      <t>avec une unité mobile</t>
    </r>
  </si>
  <si>
    <t>Tarif de l'assistance aux exercices d'évacuation et de la formation</t>
  </si>
  <si>
    <t>forfait par exercice</t>
  </si>
  <si>
    <t>Les prix indiqués pour le déplacement, la pose et la main d'œuvre ne s'appliquent qu'à la maintenance corrective</t>
  </si>
  <si>
    <t>MARCHE 2025-001  Maintenance des matériels de sécurité incendie et formation du personnel</t>
  </si>
  <si>
    <t>CTI Toulouse</t>
  </si>
  <si>
    <t>CPAM du Gard</t>
  </si>
  <si>
    <t>LOT 1 : VERIFICATION ET MAINTENANCE DES ECTINTEURS, DES EQUIPEMENTS DE LUTTE CONTRE L'INCENDIE - MIDI-PYRENEES</t>
  </si>
  <si>
    <t>Prix forfaitaire HT</t>
  </si>
  <si>
    <t>Le forfait de vérification inclut les coûts de déplacement, de pose et de main d'œuvre.</t>
  </si>
  <si>
    <t>LOT 3 - VERIFICATION ET MAINTENANCE DES EXTINCTEURS, DES EQUIPEMENTS DE LUTTE CONTRE L'INCENDIE - LANGUEDOC-ROUSSILLON</t>
  </si>
  <si>
    <t>Bordereau des Prix Unitaires - Lot 1</t>
  </si>
  <si>
    <t>Bordereau des Prix Unitaires - Lot 3</t>
  </si>
  <si>
    <t xml:space="preserve">Décomposition du Prix Global et Forfaitaire (DPGF) - Lot 1 </t>
  </si>
  <si>
    <t>Décomposition du Prix Global et Forfaitaire (DPGF) - Lot 3</t>
  </si>
  <si>
    <r>
      <rPr>
        <b/>
        <u/>
        <sz val="12"/>
        <rFont val="Calibri"/>
        <family val="2"/>
        <scheme val="minor"/>
      </rPr>
      <t>Le prix de la maintenance préventive est composé :</t>
    </r>
    <r>
      <rPr>
        <b/>
        <sz val="12"/>
        <rFont val="Calibri"/>
        <family val="2"/>
        <scheme val="minor"/>
      </rPr>
      <t xml:space="preserve">
- d'une partie </t>
    </r>
    <r>
      <rPr>
        <b/>
        <u/>
        <sz val="12"/>
        <rFont val="Calibri"/>
        <family val="2"/>
        <scheme val="minor"/>
      </rPr>
      <t>fixe</t>
    </r>
    <r>
      <rPr>
        <b/>
        <sz val="12"/>
        <rFont val="Calibri"/>
        <family val="2"/>
        <scheme val="minor"/>
      </rPr>
      <t xml:space="preserve"> sur la base des prix forfaitaires ci-dessous pour la vérification des équipements
- d'une partie </t>
    </r>
    <r>
      <rPr>
        <b/>
        <u/>
        <sz val="12"/>
        <rFont val="Calibri"/>
        <family val="2"/>
        <scheme val="minor"/>
      </rPr>
      <t>variable</t>
    </r>
    <r>
      <rPr>
        <b/>
        <sz val="12"/>
        <rFont val="Calibri"/>
        <family val="2"/>
        <scheme val="minor"/>
      </rPr>
      <t xml:space="preserve"> en fonction du nombre de rechargements et du nombre d'extincteurs périmés remplacés sur la base des prix unitaires indiqués dans l'onglet BPU (ne concerne pas les équipements défectueux qui entrent dans la maintenance corrective).
</t>
    </r>
    <r>
      <rPr>
        <sz val="12"/>
        <rFont val="Calibri"/>
        <family val="2"/>
        <scheme val="minor"/>
      </rPr>
      <t>La maintenance préventive est plannifiée par le titulaire suivant la périodicité préconisée par les normes en vigueur (elle ne donne pas lieu à l'émission d'un bon de commande).</t>
    </r>
  </si>
  <si>
    <t>Détail Quantitatif Estimatif - Lot 1</t>
  </si>
  <si>
    <t>Prix HT</t>
  </si>
  <si>
    <t>Détail Quantitatif Estimatif - Lot 3</t>
  </si>
  <si>
    <t xml:space="preserve">Totaux </t>
  </si>
  <si>
    <t>Bordereau des prix unitaires - Lot 2</t>
  </si>
  <si>
    <t xml:space="preserve">Prix unitaire  HT  </t>
  </si>
  <si>
    <t>Détail quantitatif estimatif - Lot 2</t>
  </si>
  <si>
    <t>Prix unitaire HT</t>
  </si>
  <si>
    <t>Bordereau des prix unitaires - Lot 4</t>
  </si>
  <si>
    <t>Détail Quantitatif Estimatif - Lot 4</t>
  </si>
  <si>
    <t xml:space="preserve">Vérification des plans </t>
  </si>
  <si>
    <t>Vérification des plans d'intervention et d'évacuation et des consignes "incendie"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</si>
</sst>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quot;_-;\-* #,##0.00\ &quot;€&quot;_-;_-* &quot;-&quot;??\ &quot;€&quot;_-;_-@_-"/>
  </numFmts>
  <fonts count="20">
    <font>
      <sz val="10"/>
      <name val="Arial"/>
    </font>
    <font>
      <sz val="11"/>
      <color theme="1"/>
      <name val="Calibri"/>
      <family val="2"/>
      <scheme val="minor"/>
    </font>
    <font>
      <b/>
      <i/>
      <u/>
      <sz val="12"/>
      <name val="Arial"/>
      <family val="2"/>
    </font>
    <font>
      <b/>
      <sz val="10"/>
      <name val="Arial"/>
      <family val="2"/>
    </font>
    <font>
      <sz val="10"/>
      <name val="Arial"/>
      <family val="2"/>
    </font>
    <font>
      <b/>
      <sz val="12"/>
      <name val="Arial"/>
      <family val="2"/>
    </font>
    <font>
      <b/>
      <i/>
      <sz val="11"/>
      <name val="Arial"/>
      <family val="2"/>
    </font>
    <font>
      <sz val="10"/>
      <name val="Arial"/>
      <family val="2"/>
    </font>
    <font>
      <sz val="12"/>
      <name val="Chaparral Pro"/>
    </font>
    <font>
      <sz val="10"/>
      <color rgb="FFFF0000"/>
      <name val="Arial"/>
      <family val="2"/>
    </font>
    <font>
      <b/>
      <sz val="12"/>
      <name val="Calibri"/>
      <family val="2"/>
      <scheme val="minor"/>
    </font>
    <font>
      <u/>
      <sz val="12"/>
      <name val="Calibri"/>
      <family val="2"/>
      <scheme val="minor"/>
    </font>
    <font>
      <b/>
      <i/>
      <u/>
      <sz val="10"/>
      <color theme="3"/>
      <name val="Arial"/>
      <family val="2"/>
    </font>
    <font>
      <sz val="11"/>
      <name val="Calibri"/>
      <family val="2"/>
      <scheme val="minor"/>
    </font>
    <font>
      <sz val="11"/>
      <name val="Calibri"/>
      <family val="2"/>
    </font>
    <font>
      <b/>
      <i/>
      <sz val="10"/>
      <color theme="3"/>
      <name val="Arial"/>
      <family val="2"/>
    </font>
    <font>
      <sz val="10"/>
      <name val="Arial"/>
      <family val="2"/>
    </font>
    <font>
      <sz val="12"/>
      <name val="Calibri"/>
      <family val="2"/>
      <scheme val="minor"/>
    </font>
    <font>
      <b/>
      <u/>
      <sz val="12"/>
      <name val="Calibri"/>
      <family val="2"/>
      <scheme val="minor"/>
    </font>
    <font>
      <b/>
      <sz val="10"/>
      <color theme="0"/>
      <name val="Arial"/>
      <family val="2"/>
    </font>
  </fonts>
  <fills count="7">
    <fill>
      <patternFill patternType="none"/>
    </fill>
    <fill>
      <patternFill patternType="gray125"/>
    </fill>
    <fill>
      <patternFill patternType="solid">
        <fgColor theme="0" tint="-0.14999847407452621"/>
        <bgColor indexed="64"/>
      </patternFill>
    </fill>
    <fill>
      <patternFill patternType="solid">
        <fgColor theme="3" tint="0.79998168889431442"/>
        <bgColor indexed="64"/>
      </patternFill>
    </fill>
    <fill>
      <patternFill patternType="solid">
        <fgColor theme="9" tint="0.39997558519241921"/>
        <bgColor indexed="64"/>
      </patternFill>
    </fill>
    <fill>
      <patternFill patternType="solid">
        <fgColor theme="4" tint="0.59999389629810485"/>
        <bgColor indexed="64"/>
      </patternFill>
    </fill>
    <fill>
      <patternFill patternType="solid">
        <fgColor rgb="FF0070C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6">
    <xf numFmtId="0" fontId="0" fillId="0" borderId="0"/>
    <xf numFmtId="0" fontId="4" fillId="0" borderId="0"/>
    <xf numFmtId="0" fontId="7" fillId="0" borderId="0"/>
    <xf numFmtId="0" fontId="8" fillId="0" borderId="0"/>
    <xf numFmtId="0" fontId="1" fillId="0" borderId="0"/>
    <xf numFmtId="44" fontId="16" fillId="0" borderId="0" applyFont="0" applyFill="0" applyBorder="0" applyAlignment="0" applyProtection="0"/>
  </cellStyleXfs>
  <cellXfs count="142">
    <xf numFmtId="0" fontId="0" fillId="0" borderId="0" xfId="0"/>
    <xf numFmtId="0" fontId="4" fillId="0" borderId="1" xfId="0" applyFont="1" applyBorder="1" applyAlignment="1">
      <alignment horizontal="center" vertical="center"/>
    </xf>
    <xf numFmtId="0" fontId="4" fillId="0" borderId="2" xfId="1" applyBorder="1" applyAlignment="1"/>
    <xf numFmtId="0" fontId="6" fillId="0" borderId="0" xfId="0" applyFont="1" applyBorder="1" applyAlignment="1">
      <alignment vertical="center" wrapText="1"/>
    </xf>
    <xf numFmtId="0" fontId="9" fillId="0" borderId="0" xfId="0" applyFont="1"/>
    <xf numFmtId="0" fontId="4" fillId="0" borderId="1" xfId="1" applyBorder="1" applyAlignment="1"/>
    <xf numFmtId="0" fontId="0" fillId="0" borderId="1" xfId="0" applyBorder="1"/>
    <xf numFmtId="0" fontId="5" fillId="0" borderId="0" xfId="0" applyFont="1" applyAlignment="1">
      <alignment wrapText="1"/>
    </xf>
    <xf numFmtId="0" fontId="0" fillId="0" borderId="0" xfId="0" applyFill="1" applyBorder="1" applyAlignment="1">
      <alignment vertical="center"/>
    </xf>
    <xf numFmtId="0" fontId="10" fillId="0" borderId="1" xfId="3" applyFont="1" applyBorder="1" applyAlignment="1">
      <alignment horizontal="center" vertical="center" wrapText="1"/>
    </xf>
    <xf numFmtId="0" fontId="4" fillId="0" borderId="1" xfId="0" applyFont="1" applyBorder="1"/>
    <xf numFmtId="0" fontId="4" fillId="0" borderId="1" xfId="0" applyFont="1" applyBorder="1" applyAlignment="1">
      <alignment horizontal="center" vertical="center" wrapText="1"/>
    </xf>
    <xf numFmtId="0" fontId="3" fillId="0" borderId="1" xfId="0" applyFont="1" applyBorder="1" applyAlignment="1">
      <alignment horizontal="center" vertical="center" wrapText="1"/>
    </xf>
    <xf numFmtId="0" fontId="0" fillId="3" borderId="1" xfId="0" applyFill="1" applyBorder="1"/>
    <xf numFmtId="0" fontId="0" fillId="3" borderId="1" xfId="0" applyFill="1" applyBorder="1" applyAlignment="1">
      <alignment wrapText="1"/>
    </xf>
    <xf numFmtId="0" fontId="13" fillId="0" borderId="1" xfId="3" applyFont="1" applyFill="1" applyBorder="1" applyAlignment="1">
      <alignment horizontal="center" vertical="center" wrapText="1"/>
    </xf>
    <xf numFmtId="0" fontId="10" fillId="0" borderId="1" xfId="3" applyFont="1" applyBorder="1" applyAlignment="1">
      <alignment horizontal="center" vertical="center" wrapText="1"/>
    </xf>
    <xf numFmtId="0" fontId="11" fillId="0" borderId="0" xfId="3" applyFont="1" applyBorder="1" applyAlignment="1">
      <alignment horizontal="center" vertical="center" wrapText="1"/>
    </xf>
    <xf numFmtId="0" fontId="14" fillId="0" borderId="0" xfId="0" applyFont="1" applyFill="1" applyBorder="1" applyAlignment="1">
      <alignment horizontal="center" vertical="center" wrapText="1"/>
    </xf>
    <xf numFmtId="0" fontId="4" fillId="0" borderId="11" xfId="1" applyBorder="1" applyAlignment="1"/>
    <xf numFmtId="44" fontId="0" fillId="0" borderId="1" xfId="5" applyFont="1" applyBorder="1"/>
    <xf numFmtId="0" fontId="3" fillId="0" borderId="0" xfId="0" applyFont="1"/>
    <xf numFmtId="0" fontId="3" fillId="0" borderId="1" xfId="0" applyFont="1" applyBorder="1" applyAlignment="1">
      <alignment horizontal="center" vertical="center"/>
    </xf>
    <xf numFmtId="0" fontId="3" fillId="0" borderId="1" xfId="0" applyFont="1" applyBorder="1"/>
    <xf numFmtId="44" fontId="3" fillId="0" borderId="1" xfId="5" applyFont="1" applyBorder="1"/>
    <xf numFmtId="0" fontId="10" fillId="0" borderId="1" xfId="3" applyFont="1" applyBorder="1" applyAlignment="1">
      <alignment horizontal="center" vertical="center" wrapText="1"/>
    </xf>
    <xf numFmtId="0" fontId="4" fillId="0" borderId="0" xfId="0" applyFont="1" applyBorder="1"/>
    <xf numFmtId="0" fontId="4" fillId="0" borderId="0" xfId="0" applyFont="1" applyBorder="1" applyAlignment="1">
      <alignment horizontal="center" vertical="center"/>
    </xf>
    <xf numFmtId="0" fontId="0" fillId="0" borderId="0" xfId="0" applyBorder="1"/>
    <xf numFmtId="0" fontId="9" fillId="0" borderId="0" xfId="0" applyFont="1" applyBorder="1"/>
    <xf numFmtId="0" fontId="10" fillId="0" borderId="1" xfId="3" applyFont="1" applyBorder="1" applyAlignment="1">
      <alignment horizontal="center" vertical="center" wrapText="1"/>
    </xf>
    <xf numFmtId="0" fontId="10" fillId="0" borderId="1" xfId="3" applyFont="1" applyBorder="1" applyAlignment="1">
      <alignment horizontal="center" vertical="center" wrapText="1"/>
    </xf>
    <xf numFmtId="0" fontId="4" fillId="0" borderId="0" xfId="2" applyFont="1" applyFill="1" applyBorder="1" applyAlignment="1">
      <alignment horizontal="left" vertical="center"/>
    </xf>
    <xf numFmtId="0" fontId="7" fillId="0" borderId="0" xfId="2" applyFill="1" applyBorder="1" applyAlignment="1">
      <alignment horizontal="left" vertical="center"/>
    </xf>
    <xf numFmtId="0" fontId="4" fillId="0" borderId="1" xfId="0" applyFont="1" applyFill="1" applyBorder="1" applyAlignment="1">
      <alignment horizontal="center" vertical="center"/>
    </xf>
    <xf numFmtId="0" fontId="0" fillId="0" borderId="0" xfId="0" applyFill="1" applyBorder="1"/>
    <xf numFmtId="44" fontId="0" fillId="0" borderId="0" xfId="5" applyFont="1" applyFill="1" applyBorder="1"/>
    <xf numFmtId="0" fontId="4" fillId="0" borderId="0" xfId="0" applyFont="1" applyFill="1" applyBorder="1" applyAlignment="1">
      <alignment horizontal="center" vertical="center"/>
    </xf>
    <xf numFmtId="0" fontId="14" fillId="0" borderId="0" xfId="0" applyFont="1" applyFill="1" applyBorder="1" applyAlignment="1">
      <alignment vertical="center" wrapText="1"/>
    </xf>
    <xf numFmtId="44" fontId="3" fillId="0" borderId="0" xfId="5" applyFont="1" applyFill="1" applyBorder="1"/>
    <xf numFmtId="0" fontId="3" fillId="0" borderId="0" xfId="0" applyFont="1" applyFill="1" applyBorder="1"/>
    <xf numFmtId="0" fontId="3" fillId="0" borderId="0" xfId="0" applyFont="1" applyBorder="1" applyAlignment="1">
      <alignment horizontal="center" vertical="center"/>
    </xf>
    <xf numFmtId="0" fontId="3" fillId="0" borderId="0" xfId="0" applyFont="1" applyBorder="1"/>
    <xf numFmtId="44" fontId="3" fillId="0" borderId="0" xfId="5" applyFont="1" applyBorder="1"/>
    <xf numFmtId="0" fontId="0" fillId="0" borderId="1" xfId="0" applyBorder="1" applyAlignment="1">
      <alignment horizontal="center" vertical="center"/>
    </xf>
    <xf numFmtId="0" fontId="10" fillId="0" borderId="1" xfId="3" applyFont="1" applyBorder="1" applyAlignment="1">
      <alignment horizontal="center" vertical="center" wrapText="1"/>
    </xf>
    <xf numFmtId="0" fontId="5" fillId="0" borderId="0" xfId="0" applyFont="1" applyBorder="1" applyAlignment="1">
      <alignment horizontal="center" vertical="center" wrapText="1"/>
    </xf>
    <xf numFmtId="44" fontId="0" fillId="0" borderId="1" xfId="0" applyNumberFormat="1" applyBorder="1"/>
    <xf numFmtId="0" fontId="10" fillId="0" borderId="10" xfId="3" applyFont="1" applyBorder="1" applyAlignment="1">
      <alignment horizontal="center" vertical="center" wrapText="1"/>
    </xf>
    <xf numFmtId="0" fontId="3" fillId="0" borderId="1" xfId="0" applyFont="1" applyBorder="1" applyAlignment="1">
      <alignment horizontal="center" vertical="center"/>
    </xf>
    <xf numFmtId="1" fontId="3" fillId="0" borderId="1" xfId="0" applyNumberFormat="1" applyFont="1" applyFill="1" applyBorder="1"/>
    <xf numFmtId="44" fontId="3" fillId="0" borderId="1" xfId="0" applyNumberFormat="1" applyFont="1" applyFill="1" applyBorder="1"/>
    <xf numFmtId="44" fontId="4" fillId="0" borderId="1" xfId="0" applyNumberFormat="1" applyFont="1" applyFill="1" applyBorder="1" applyAlignment="1">
      <alignment horizontal="center" vertical="center"/>
    </xf>
    <xf numFmtId="44" fontId="4" fillId="0" borderId="1" xfId="5" applyFont="1" applyFill="1" applyBorder="1" applyAlignment="1">
      <alignment horizontal="center" vertical="center"/>
    </xf>
    <xf numFmtId="0" fontId="3" fillId="0" borderId="1" xfId="0" applyFont="1" applyFill="1" applyBorder="1" applyAlignment="1">
      <alignment horizontal="center" vertical="center"/>
    </xf>
    <xf numFmtId="44" fontId="3" fillId="0" borderId="1" xfId="0" applyNumberFormat="1" applyFont="1" applyBorder="1"/>
    <xf numFmtId="2" fontId="0" fillId="0" borderId="1" xfId="0" applyNumberFormat="1" applyBorder="1"/>
    <xf numFmtId="44" fontId="0" fillId="0" borderId="1" xfId="5" applyFont="1" applyBorder="1" applyAlignment="1">
      <alignment horizontal="center" vertical="center"/>
    </xf>
    <xf numFmtId="2" fontId="0" fillId="0" borderId="1" xfId="0" applyNumberFormat="1" applyBorder="1" applyAlignment="1">
      <alignment horizontal="center" vertical="center"/>
    </xf>
    <xf numFmtId="44" fontId="3" fillId="0" borderId="1" xfId="0" applyNumberFormat="1" applyFont="1" applyBorder="1" applyAlignment="1">
      <alignment horizontal="center" vertical="center"/>
    </xf>
    <xf numFmtId="0" fontId="4" fillId="0" borderId="14" xfId="0" applyFont="1" applyBorder="1" applyAlignment="1">
      <alignment horizontal="center" vertical="center"/>
    </xf>
    <xf numFmtId="0" fontId="0" fillId="0" borderId="14" xfId="0" applyBorder="1" applyAlignment="1">
      <alignment horizontal="center" vertical="center"/>
    </xf>
    <xf numFmtId="0" fontId="0" fillId="0" borderId="0" xfId="0" applyBorder="1" applyAlignment="1">
      <alignment horizontal="center" vertical="center"/>
    </xf>
    <xf numFmtId="0" fontId="3" fillId="0" borderId="0" xfId="0" applyFont="1" applyFill="1"/>
    <xf numFmtId="0" fontId="4" fillId="0" borderId="2" xfId="1" applyFill="1" applyBorder="1" applyAlignment="1"/>
    <xf numFmtId="1" fontId="0" fillId="0" borderId="1" xfId="0" applyNumberFormat="1" applyBorder="1"/>
    <xf numFmtId="1" fontId="3" fillId="0" borderId="1" xfId="0" applyNumberFormat="1" applyFont="1" applyBorder="1"/>
    <xf numFmtId="1" fontId="0" fillId="0" borderId="1" xfId="0" applyNumberFormat="1" applyFill="1" applyBorder="1" applyAlignment="1">
      <alignment horizontal="center" vertical="center"/>
    </xf>
    <xf numFmtId="1" fontId="0" fillId="0" borderId="1" xfId="0" applyNumberFormat="1" applyBorder="1" applyAlignment="1">
      <alignment horizontal="center" vertical="center"/>
    </xf>
    <xf numFmtId="1" fontId="3" fillId="0" borderId="1" xfId="0" applyNumberFormat="1" applyFont="1" applyBorder="1" applyAlignment="1">
      <alignment horizontal="center" vertical="center"/>
    </xf>
    <xf numFmtId="0" fontId="4" fillId="0" borderId="11" xfId="1" applyFill="1" applyBorder="1" applyAlignment="1"/>
    <xf numFmtId="1" fontId="0" fillId="0" borderId="1" xfId="0" applyNumberFormat="1" applyFill="1" applyBorder="1"/>
    <xf numFmtId="44" fontId="0" fillId="0" borderId="1" xfId="5" applyFont="1" applyFill="1" applyBorder="1"/>
    <xf numFmtId="0" fontId="0" fillId="0" borderId="0" xfId="0" applyFill="1"/>
    <xf numFmtId="2" fontId="0" fillId="0" borderId="1" xfId="0" applyNumberFormat="1" applyFill="1" applyBorder="1" applyAlignment="1">
      <alignment horizontal="center" vertical="center"/>
    </xf>
    <xf numFmtId="0" fontId="0" fillId="0" borderId="1" xfId="0" applyFill="1" applyBorder="1"/>
    <xf numFmtId="0" fontId="12" fillId="0" borderId="10" xfId="1" applyFont="1" applyFill="1" applyBorder="1" applyAlignment="1">
      <alignment horizontal="left" vertical="center"/>
    </xf>
    <xf numFmtId="0" fontId="12" fillId="0" borderId="11" xfId="1" applyFont="1" applyFill="1" applyBorder="1" applyAlignment="1">
      <alignment horizontal="left" vertical="center"/>
    </xf>
    <xf numFmtId="0" fontId="4" fillId="3" borderId="10" xfId="2" applyFont="1" applyFill="1" applyBorder="1" applyAlignment="1">
      <alignment horizontal="left" vertical="center"/>
    </xf>
    <xf numFmtId="0" fontId="7" fillId="3" borderId="11" xfId="2" applyFill="1" applyBorder="1" applyAlignment="1">
      <alignment horizontal="left" vertical="center"/>
    </xf>
    <xf numFmtId="0" fontId="7" fillId="3" borderId="10" xfId="2" applyFill="1" applyBorder="1" applyAlignment="1">
      <alignment horizontal="left" vertical="center"/>
    </xf>
    <xf numFmtId="0" fontId="19" fillId="6" borderId="3" xfId="0" applyFont="1" applyFill="1" applyBorder="1" applyAlignment="1">
      <alignment horizontal="center" vertical="center" wrapText="1"/>
    </xf>
    <xf numFmtId="0" fontId="3" fillId="6" borderId="4" xfId="0" applyFont="1" applyFill="1" applyBorder="1" applyAlignment="1">
      <alignment horizontal="center" vertical="center" wrapText="1"/>
    </xf>
    <xf numFmtId="0" fontId="3" fillId="6" borderId="5"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8" xfId="0" applyFont="1" applyFill="1" applyBorder="1" applyAlignment="1">
      <alignment horizontal="center" vertical="center" wrapText="1"/>
    </xf>
    <xf numFmtId="0" fontId="17" fillId="0" borderId="3" xfId="3" applyFont="1" applyBorder="1" applyAlignment="1">
      <alignment horizontal="center" vertical="center" wrapText="1"/>
    </xf>
    <xf numFmtId="0" fontId="11" fillId="0" borderId="4" xfId="3" applyFont="1" applyBorder="1" applyAlignment="1">
      <alignment horizontal="center" vertical="center" wrapText="1"/>
    </xf>
    <xf numFmtId="0" fontId="11" fillId="0" borderId="5" xfId="3" applyFont="1" applyBorder="1" applyAlignment="1">
      <alignment horizontal="center" vertical="center" wrapText="1"/>
    </xf>
    <xf numFmtId="0" fontId="11" fillId="0" borderId="6" xfId="3" applyFont="1" applyBorder="1" applyAlignment="1">
      <alignment horizontal="center" vertical="center" wrapText="1"/>
    </xf>
    <xf numFmtId="0" fontId="11" fillId="0" borderId="7" xfId="3" applyFont="1" applyBorder="1" applyAlignment="1">
      <alignment horizontal="center" vertical="center" wrapText="1"/>
    </xf>
    <xf numFmtId="0" fontId="11" fillId="0" borderId="8" xfId="3" applyFont="1" applyBorder="1" applyAlignment="1">
      <alignment horizontal="center" vertical="center" wrapText="1"/>
    </xf>
    <xf numFmtId="0" fontId="3" fillId="3" borderId="3"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10" fillId="4" borderId="3" xfId="3" applyFont="1" applyFill="1" applyBorder="1" applyAlignment="1">
      <alignment horizontal="left" vertical="center" wrapText="1"/>
    </xf>
    <xf numFmtId="0" fontId="10" fillId="4" borderId="4" xfId="3" applyFont="1" applyFill="1" applyBorder="1" applyAlignment="1">
      <alignment horizontal="left" vertical="center" wrapText="1"/>
    </xf>
    <xf numFmtId="0" fontId="10" fillId="4" borderId="5" xfId="3" applyFont="1" applyFill="1" applyBorder="1" applyAlignment="1">
      <alignment horizontal="left" vertical="center" wrapText="1"/>
    </xf>
    <xf numFmtId="0" fontId="10" fillId="4" borderId="12" xfId="3" applyFont="1" applyFill="1" applyBorder="1" applyAlignment="1">
      <alignment horizontal="left" vertical="center" wrapText="1"/>
    </xf>
    <xf numFmtId="0" fontId="10" fillId="4" borderId="0" xfId="3" applyFont="1" applyFill="1" applyBorder="1" applyAlignment="1">
      <alignment horizontal="left" vertical="center" wrapText="1"/>
    </xf>
    <xf numFmtId="0" fontId="10" fillId="4" borderId="13" xfId="3" applyFont="1" applyFill="1" applyBorder="1" applyAlignment="1">
      <alignment horizontal="left" vertical="center" wrapText="1"/>
    </xf>
    <xf numFmtId="0" fontId="10" fillId="4" borderId="6" xfId="3" applyFont="1" applyFill="1" applyBorder="1" applyAlignment="1">
      <alignment horizontal="left" vertical="center" wrapText="1"/>
    </xf>
    <xf numFmtId="0" fontId="10" fillId="4" borderId="7" xfId="3" applyFont="1" applyFill="1" applyBorder="1" applyAlignment="1">
      <alignment horizontal="left" vertical="center" wrapText="1"/>
    </xf>
    <xf numFmtId="0" fontId="10" fillId="4" borderId="8" xfId="3" applyFont="1" applyFill="1" applyBorder="1" applyAlignment="1">
      <alignment horizontal="left" vertical="center" wrapText="1"/>
    </xf>
    <xf numFmtId="0" fontId="3" fillId="5" borderId="10" xfId="0" applyFont="1" applyFill="1" applyBorder="1" applyAlignment="1">
      <alignment horizontal="center" vertical="center" wrapText="1"/>
    </xf>
    <xf numFmtId="0" fontId="3" fillId="5" borderId="11" xfId="0" applyFont="1" applyFill="1" applyBorder="1" applyAlignment="1">
      <alignment horizontal="center" vertical="center" wrapText="1"/>
    </xf>
    <xf numFmtId="0" fontId="2" fillId="0" borderId="22" xfId="0" applyFont="1" applyBorder="1" applyAlignment="1">
      <alignment horizontal="center"/>
    </xf>
    <xf numFmtId="0" fontId="2" fillId="0" borderId="23" xfId="0" applyFont="1" applyBorder="1" applyAlignment="1">
      <alignment horizontal="center"/>
    </xf>
    <xf numFmtId="0" fontId="2" fillId="0" borderId="21" xfId="0" applyFont="1" applyBorder="1" applyAlignment="1">
      <alignment horizontal="center"/>
    </xf>
    <xf numFmtId="0" fontId="2" fillId="0" borderId="20" xfId="0" applyFont="1" applyBorder="1" applyAlignment="1">
      <alignment horizontal="center"/>
    </xf>
    <xf numFmtId="0" fontId="10" fillId="0" borderId="14" xfId="3" applyFont="1" applyBorder="1" applyAlignment="1">
      <alignment horizontal="center" vertical="center" wrapText="1"/>
    </xf>
    <xf numFmtId="0" fontId="10" fillId="0" borderId="15" xfId="3" applyFont="1" applyBorder="1" applyAlignment="1">
      <alignment horizontal="center" vertical="center" wrapText="1"/>
    </xf>
    <xf numFmtId="0" fontId="10" fillId="0" borderId="14" xfId="3" applyFont="1" applyFill="1" applyBorder="1" applyAlignment="1">
      <alignment horizontal="center" vertical="center" wrapText="1"/>
    </xf>
    <xf numFmtId="0" fontId="10" fillId="0" borderId="15" xfId="3" applyFont="1" applyFill="1" applyBorder="1" applyAlignment="1">
      <alignment horizontal="center" vertical="center" wrapText="1"/>
    </xf>
    <xf numFmtId="0" fontId="5" fillId="2" borderId="10" xfId="1" applyFont="1" applyFill="1" applyBorder="1" applyAlignment="1">
      <alignment horizontal="center" vertical="center"/>
    </xf>
    <xf numFmtId="0" fontId="5" fillId="2" borderId="11" xfId="1" applyFont="1" applyFill="1" applyBorder="1" applyAlignment="1">
      <alignment horizontal="center" vertical="center"/>
    </xf>
    <xf numFmtId="0" fontId="19" fillId="6" borderId="4" xfId="0" applyFont="1" applyFill="1" applyBorder="1" applyAlignment="1">
      <alignment horizontal="center" vertical="center" wrapText="1"/>
    </xf>
    <xf numFmtId="0" fontId="19" fillId="6" borderId="6" xfId="0" applyFont="1" applyFill="1" applyBorder="1" applyAlignment="1">
      <alignment horizontal="center" vertical="center" wrapText="1"/>
    </xf>
    <xf numFmtId="0" fontId="19" fillId="6" borderId="7" xfId="0" applyFont="1" applyFill="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5" fillId="0" borderId="19" xfId="0" applyFont="1" applyBorder="1" applyAlignment="1">
      <alignment horizontal="center" vertical="center" wrapText="1"/>
    </xf>
    <xf numFmtId="0" fontId="3" fillId="0" borderId="1" xfId="0" applyFont="1" applyBorder="1" applyAlignment="1">
      <alignment horizontal="center" vertical="center"/>
    </xf>
    <xf numFmtId="0" fontId="7" fillId="3" borderId="1" xfId="2" applyFill="1" applyBorder="1" applyAlignment="1">
      <alignment horizontal="left" vertical="center"/>
    </xf>
    <xf numFmtId="0" fontId="12" fillId="0" borderId="1" xfId="1" applyFont="1" applyFill="1" applyBorder="1" applyAlignment="1">
      <alignment horizontal="left" vertical="center"/>
    </xf>
    <xf numFmtId="0" fontId="2" fillId="0" borderId="1" xfId="0" applyFont="1" applyBorder="1" applyAlignment="1">
      <alignment horizontal="center"/>
    </xf>
    <xf numFmtId="0" fontId="10" fillId="0" borderId="1" xfId="3" applyFont="1" applyBorder="1" applyAlignment="1">
      <alignment horizontal="center" vertical="center" wrapText="1"/>
    </xf>
    <xf numFmtId="0" fontId="17" fillId="0" borderId="3" xfId="3" applyFont="1" applyFill="1" applyBorder="1" applyAlignment="1">
      <alignment horizontal="center" vertical="center" wrapText="1"/>
    </xf>
    <xf numFmtId="0" fontId="11" fillId="0" borderId="4" xfId="3" applyFont="1" applyFill="1" applyBorder="1" applyAlignment="1">
      <alignment horizontal="center" vertical="center" wrapText="1"/>
    </xf>
    <xf numFmtId="0" fontId="11" fillId="0" borderId="5" xfId="3" applyFont="1" applyFill="1" applyBorder="1" applyAlignment="1">
      <alignment horizontal="center" vertical="center" wrapText="1"/>
    </xf>
    <xf numFmtId="0" fontId="11" fillId="0" borderId="6" xfId="3" applyFont="1" applyFill="1" applyBorder="1" applyAlignment="1">
      <alignment horizontal="center" vertical="center" wrapText="1"/>
    </xf>
    <xf numFmtId="0" fontId="11" fillId="0" borderId="7" xfId="3" applyFont="1" applyFill="1" applyBorder="1" applyAlignment="1">
      <alignment horizontal="center" vertical="center" wrapText="1"/>
    </xf>
    <xf numFmtId="0" fontId="11" fillId="0" borderId="8" xfId="3" applyFont="1" applyFill="1" applyBorder="1" applyAlignment="1">
      <alignment horizontal="center" vertical="center" wrapText="1"/>
    </xf>
    <xf numFmtId="0" fontId="4" fillId="3" borderId="10" xfId="2" applyFont="1" applyFill="1" applyBorder="1" applyAlignment="1">
      <alignment horizontal="left" vertical="center" wrapText="1"/>
    </xf>
    <xf numFmtId="0" fontId="4" fillId="3" borderId="16" xfId="2" applyFont="1" applyFill="1" applyBorder="1" applyAlignment="1">
      <alignment horizontal="left" vertical="center" wrapText="1"/>
    </xf>
    <xf numFmtId="0" fontId="7" fillId="3" borderId="11" xfId="2" applyFill="1" applyBorder="1" applyAlignment="1">
      <alignment horizontal="left" vertical="center" wrapText="1"/>
    </xf>
    <xf numFmtId="0" fontId="4" fillId="3" borderId="16" xfId="2" applyFont="1" applyFill="1" applyBorder="1" applyAlignment="1">
      <alignment horizontal="left" vertical="center"/>
    </xf>
    <xf numFmtId="0" fontId="12" fillId="0" borderId="9" xfId="1" applyFont="1" applyFill="1" applyBorder="1" applyAlignment="1">
      <alignment horizontal="left" vertical="center"/>
    </xf>
  </cellXfs>
  <cellStyles count="6">
    <cellStyle name="Monétaire" xfId="5" builtinId="4"/>
    <cellStyle name="Normal" xfId="0" builtinId="0"/>
    <cellStyle name="Normal 2" xfId="1"/>
    <cellStyle name="Normal 3" xfId="2"/>
    <cellStyle name="Normal 4" xfId="3"/>
    <cellStyle name="Normal 5"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1" Type="http://schemas.openxmlformats.org/officeDocument/2006/relationships/image" Target="../media/image2.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2.jpeg"/></Relationships>
</file>

<file path=xl/drawings/_rels/drawing6.xml.rels><?xml version="1.0" encoding="UTF-8" standalone="yes"?>
<Relationships xmlns="http://schemas.openxmlformats.org/package/2006/relationships"><Relationship Id="rId1" Type="http://schemas.openxmlformats.org/officeDocument/2006/relationships/image" Target="../media/image2.jpeg"/></Relationships>
</file>

<file path=xl/drawings/_rels/drawing7.xml.rels><?xml version="1.0" encoding="UTF-8" standalone="yes"?>
<Relationships xmlns="http://schemas.openxmlformats.org/package/2006/relationships"><Relationship Id="rId1" Type="http://schemas.openxmlformats.org/officeDocument/2006/relationships/image" Target="../media/image2.jpeg"/></Relationships>
</file>

<file path=xl/drawings/_rels/drawing8.xml.rels><?xml version="1.0" encoding="UTF-8" standalone="yes"?>
<Relationships xmlns="http://schemas.openxmlformats.org/package/2006/relationships"><Relationship Id="rId1" Type="http://schemas.openxmlformats.org/officeDocument/2006/relationships/image" Target="../media/image2.jpeg"/></Relationships>
</file>

<file path=xl/drawings/_rels/drawing9.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2076450</xdr:colOff>
      <xdr:row>4</xdr:row>
      <xdr:rowOff>152400</xdr:rowOff>
    </xdr:to>
    <xdr:pic>
      <xdr:nvPicPr>
        <xdr:cNvPr id="4" name="Imag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12769" t="13274" r="3246"/>
        <a:stretch>
          <a:fillRect/>
        </a:stretch>
      </xdr:blipFill>
      <xdr:spPr bwMode="auto">
        <a:xfrm>
          <a:off x="0" y="0"/>
          <a:ext cx="2076450" cy="933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oneCellAnchor>
    <xdr:from>
      <xdr:col>3</xdr:col>
      <xdr:colOff>0</xdr:colOff>
      <xdr:row>20</xdr:row>
      <xdr:rowOff>0</xdr:rowOff>
    </xdr:from>
    <xdr:ext cx="184731" cy="264560"/>
    <xdr:sp macro="" textlink="">
      <xdr:nvSpPr>
        <xdr:cNvPr id="2" name="ZoneTexte 1"/>
        <xdr:cNvSpPr txBox="1"/>
      </xdr:nvSpPr>
      <xdr:spPr>
        <a:xfrm>
          <a:off x="4619625" y="5743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twoCellAnchor>
    <xdr:from>
      <xdr:col>0</xdr:col>
      <xdr:colOff>9525</xdr:colOff>
      <xdr:row>0</xdr:row>
      <xdr:rowOff>0</xdr:rowOff>
    </xdr:from>
    <xdr:to>
      <xdr:col>0</xdr:col>
      <xdr:colOff>1952625</xdr:colOff>
      <xdr:row>4</xdr:row>
      <xdr:rowOff>152400</xdr:rowOff>
    </xdr:to>
    <xdr:pic>
      <xdr:nvPicPr>
        <xdr:cNvPr id="3" name="Imag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12769" t="13274" r="3246"/>
        <a:stretch>
          <a:fillRect/>
        </a:stretch>
      </xdr:blipFill>
      <xdr:spPr bwMode="auto">
        <a:xfrm>
          <a:off x="9525" y="0"/>
          <a:ext cx="1943100" cy="933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3</xdr:col>
      <xdr:colOff>0</xdr:colOff>
      <xdr:row>65</xdr:row>
      <xdr:rowOff>0</xdr:rowOff>
    </xdr:from>
    <xdr:ext cx="184731" cy="264560"/>
    <xdr:sp macro="" textlink="">
      <xdr:nvSpPr>
        <xdr:cNvPr id="3" name="ZoneTexte 2"/>
        <xdr:cNvSpPr txBox="1"/>
      </xdr:nvSpPr>
      <xdr:spPr>
        <a:xfrm>
          <a:off x="3790950" y="6334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twoCellAnchor>
    <xdr:from>
      <xdr:col>0</xdr:col>
      <xdr:colOff>0</xdr:colOff>
      <xdr:row>0</xdr:row>
      <xdr:rowOff>0</xdr:rowOff>
    </xdr:from>
    <xdr:to>
      <xdr:col>0</xdr:col>
      <xdr:colOff>1943100</xdr:colOff>
      <xdr:row>4</xdr:row>
      <xdr:rowOff>152400</xdr:rowOff>
    </xdr:to>
    <xdr:pic>
      <xdr:nvPicPr>
        <xdr:cNvPr id="5" name="Imag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12769" t="13274" r="3246"/>
        <a:stretch>
          <a:fillRect/>
        </a:stretch>
      </xdr:blipFill>
      <xdr:spPr bwMode="auto">
        <a:xfrm>
          <a:off x="0" y="0"/>
          <a:ext cx="1943100" cy="933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oneCellAnchor>
    <xdr:from>
      <xdr:col>4</xdr:col>
      <xdr:colOff>0</xdr:colOff>
      <xdr:row>66</xdr:row>
      <xdr:rowOff>0</xdr:rowOff>
    </xdr:from>
    <xdr:ext cx="184731" cy="264560"/>
    <xdr:sp macro="" textlink="">
      <xdr:nvSpPr>
        <xdr:cNvPr id="2" name="ZoneTexte 1"/>
        <xdr:cNvSpPr txBox="1"/>
      </xdr:nvSpPr>
      <xdr:spPr>
        <a:xfrm>
          <a:off x="4619625" y="11344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twoCellAnchor>
    <xdr:from>
      <xdr:col>0</xdr:col>
      <xdr:colOff>0</xdr:colOff>
      <xdr:row>0</xdr:row>
      <xdr:rowOff>0</xdr:rowOff>
    </xdr:from>
    <xdr:to>
      <xdr:col>0</xdr:col>
      <xdr:colOff>1943100</xdr:colOff>
      <xdr:row>4</xdr:row>
      <xdr:rowOff>152400</xdr:rowOff>
    </xdr:to>
    <xdr:pic>
      <xdr:nvPicPr>
        <xdr:cNvPr id="3" name="Imag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12769" t="13274" r="3246"/>
        <a:stretch>
          <a:fillRect/>
        </a:stretch>
      </xdr:blipFill>
      <xdr:spPr bwMode="auto">
        <a:xfrm>
          <a:off x="0" y="0"/>
          <a:ext cx="1943100" cy="933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6</xdr:col>
      <xdr:colOff>0</xdr:colOff>
      <xdr:row>66</xdr:row>
      <xdr:rowOff>0</xdr:rowOff>
    </xdr:from>
    <xdr:ext cx="184731" cy="264560"/>
    <xdr:sp macro="" textlink="">
      <xdr:nvSpPr>
        <xdr:cNvPr id="4" name="ZoneTexte 3"/>
        <xdr:cNvSpPr txBox="1"/>
      </xdr:nvSpPr>
      <xdr:spPr>
        <a:xfrm>
          <a:off x="5657850" y="1211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8</xdr:col>
      <xdr:colOff>0</xdr:colOff>
      <xdr:row>66</xdr:row>
      <xdr:rowOff>0</xdr:rowOff>
    </xdr:from>
    <xdr:ext cx="184731" cy="264560"/>
    <xdr:sp macro="" textlink="">
      <xdr:nvSpPr>
        <xdr:cNvPr id="5" name="ZoneTexte 4"/>
        <xdr:cNvSpPr txBox="1"/>
      </xdr:nvSpPr>
      <xdr:spPr>
        <a:xfrm>
          <a:off x="5657850" y="1211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10</xdr:col>
      <xdr:colOff>0</xdr:colOff>
      <xdr:row>66</xdr:row>
      <xdr:rowOff>0</xdr:rowOff>
    </xdr:from>
    <xdr:ext cx="184731" cy="264560"/>
    <xdr:sp macro="" textlink="">
      <xdr:nvSpPr>
        <xdr:cNvPr id="6" name="ZoneTexte 5"/>
        <xdr:cNvSpPr txBox="1"/>
      </xdr:nvSpPr>
      <xdr:spPr>
        <a:xfrm>
          <a:off x="5657850" y="1211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12</xdr:col>
      <xdr:colOff>0</xdr:colOff>
      <xdr:row>66</xdr:row>
      <xdr:rowOff>0</xdr:rowOff>
    </xdr:from>
    <xdr:ext cx="184731" cy="264560"/>
    <xdr:sp macro="" textlink="">
      <xdr:nvSpPr>
        <xdr:cNvPr id="7" name="ZoneTexte 6"/>
        <xdr:cNvSpPr txBox="1"/>
      </xdr:nvSpPr>
      <xdr:spPr>
        <a:xfrm>
          <a:off x="5657850" y="1211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12</xdr:col>
      <xdr:colOff>0</xdr:colOff>
      <xdr:row>66</xdr:row>
      <xdr:rowOff>0</xdr:rowOff>
    </xdr:from>
    <xdr:ext cx="184731" cy="264560"/>
    <xdr:sp macro="" textlink="">
      <xdr:nvSpPr>
        <xdr:cNvPr id="8" name="ZoneTexte 7"/>
        <xdr:cNvSpPr txBox="1"/>
      </xdr:nvSpPr>
      <xdr:spPr>
        <a:xfrm>
          <a:off x="5657850" y="1211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14</xdr:col>
      <xdr:colOff>0</xdr:colOff>
      <xdr:row>66</xdr:row>
      <xdr:rowOff>0</xdr:rowOff>
    </xdr:from>
    <xdr:ext cx="184731" cy="264560"/>
    <xdr:sp macro="" textlink="">
      <xdr:nvSpPr>
        <xdr:cNvPr id="9" name="ZoneTexte 8"/>
        <xdr:cNvSpPr txBox="1"/>
      </xdr:nvSpPr>
      <xdr:spPr>
        <a:xfrm>
          <a:off x="5657850" y="1211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16</xdr:col>
      <xdr:colOff>0</xdr:colOff>
      <xdr:row>66</xdr:row>
      <xdr:rowOff>0</xdr:rowOff>
    </xdr:from>
    <xdr:ext cx="184731" cy="264560"/>
    <xdr:sp macro="" textlink="">
      <xdr:nvSpPr>
        <xdr:cNvPr id="10" name="ZoneTexte 9"/>
        <xdr:cNvSpPr txBox="1"/>
      </xdr:nvSpPr>
      <xdr:spPr>
        <a:xfrm>
          <a:off x="5657850" y="1211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2086753</xdr:colOff>
      <xdr:row>5</xdr:row>
      <xdr:rowOff>9525</xdr:rowOff>
    </xdr:to>
    <xdr:pic>
      <xdr:nvPicPr>
        <xdr:cNvPr id="3" name="Imag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12769" t="13274" r="3246"/>
        <a:stretch>
          <a:fillRect/>
        </a:stretch>
      </xdr:blipFill>
      <xdr:spPr bwMode="auto">
        <a:xfrm>
          <a:off x="0" y="0"/>
          <a:ext cx="2086753" cy="9906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oneCellAnchor>
    <xdr:from>
      <xdr:col>3</xdr:col>
      <xdr:colOff>0</xdr:colOff>
      <xdr:row>65</xdr:row>
      <xdr:rowOff>0</xdr:rowOff>
    </xdr:from>
    <xdr:ext cx="184731" cy="264560"/>
    <xdr:sp macro="" textlink="">
      <xdr:nvSpPr>
        <xdr:cNvPr id="2" name="ZoneTexte 1"/>
        <xdr:cNvSpPr txBox="1"/>
      </xdr:nvSpPr>
      <xdr:spPr>
        <a:xfrm>
          <a:off x="4619625" y="11344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twoCellAnchor>
    <xdr:from>
      <xdr:col>0</xdr:col>
      <xdr:colOff>0</xdr:colOff>
      <xdr:row>0</xdr:row>
      <xdr:rowOff>0</xdr:rowOff>
    </xdr:from>
    <xdr:to>
      <xdr:col>0</xdr:col>
      <xdr:colOff>1943100</xdr:colOff>
      <xdr:row>4</xdr:row>
      <xdr:rowOff>152400</xdr:rowOff>
    </xdr:to>
    <xdr:pic>
      <xdr:nvPicPr>
        <xdr:cNvPr id="3" name="Imag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12769" t="13274" r="3246"/>
        <a:stretch>
          <a:fillRect/>
        </a:stretch>
      </xdr:blipFill>
      <xdr:spPr bwMode="auto">
        <a:xfrm>
          <a:off x="0" y="0"/>
          <a:ext cx="1943100" cy="933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oneCellAnchor>
    <xdr:from>
      <xdr:col>3</xdr:col>
      <xdr:colOff>0</xdr:colOff>
      <xdr:row>66</xdr:row>
      <xdr:rowOff>0</xdr:rowOff>
    </xdr:from>
    <xdr:ext cx="184731" cy="264560"/>
    <xdr:sp macro="" textlink="">
      <xdr:nvSpPr>
        <xdr:cNvPr id="2" name="ZoneTexte 1"/>
        <xdr:cNvSpPr txBox="1"/>
      </xdr:nvSpPr>
      <xdr:spPr>
        <a:xfrm>
          <a:off x="4619625" y="11344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twoCellAnchor>
    <xdr:from>
      <xdr:col>0</xdr:col>
      <xdr:colOff>0</xdr:colOff>
      <xdr:row>0</xdr:row>
      <xdr:rowOff>0</xdr:rowOff>
    </xdr:from>
    <xdr:to>
      <xdr:col>0</xdr:col>
      <xdr:colOff>1943100</xdr:colOff>
      <xdr:row>4</xdr:row>
      <xdr:rowOff>152400</xdr:rowOff>
    </xdr:to>
    <xdr:pic>
      <xdr:nvPicPr>
        <xdr:cNvPr id="3" name="Imag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12769" t="13274" r="3246"/>
        <a:stretch>
          <a:fillRect/>
        </a:stretch>
      </xdr:blipFill>
      <xdr:spPr bwMode="auto">
        <a:xfrm>
          <a:off x="0" y="0"/>
          <a:ext cx="1943100" cy="933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oneCellAnchor>
    <xdr:from>
      <xdr:col>3</xdr:col>
      <xdr:colOff>0</xdr:colOff>
      <xdr:row>20</xdr:row>
      <xdr:rowOff>0</xdr:rowOff>
    </xdr:from>
    <xdr:ext cx="184731" cy="264560"/>
    <xdr:sp macro="" textlink="">
      <xdr:nvSpPr>
        <xdr:cNvPr id="2" name="ZoneTexte 1"/>
        <xdr:cNvSpPr txBox="1"/>
      </xdr:nvSpPr>
      <xdr:spPr>
        <a:xfrm>
          <a:off x="4619625" y="1485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twoCellAnchor>
    <xdr:from>
      <xdr:col>0</xdr:col>
      <xdr:colOff>9525</xdr:colOff>
      <xdr:row>0</xdr:row>
      <xdr:rowOff>0</xdr:rowOff>
    </xdr:from>
    <xdr:to>
      <xdr:col>0</xdr:col>
      <xdr:colOff>1952625</xdr:colOff>
      <xdr:row>4</xdr:row>
      <xdr:rowOff>152400</xdr:rowOff>
    </xdr:to>
    <xdr:pic>
      <xdr:nvPicPr>
        <xdr:cNvPr id="5" name="Imag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12769" t="13274" r="3246"/>
        <a:stretch>
          <a:fillRect/>
        </a:stretch>
      </xdr:blipFill>
      <xdr:spPr bwMode="auto">
        <a:xfrm>
          <a:off x="9525" y="0"/>
          <a:ext cx="1943100" cy="933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oneCellAnchor>
    <xdr:from>
      <xdr:col>3</xdr:col>
      <xdr:colOff>0</xdr:colOff>
      <xdr:row>20</xdr:row>
      <xdr:rowOff>0</xdr:rowOff>
    </xdr:from>
    <xdr:ext cx="184731" cy="264560"/>
    <xdr:sp macro="" textlink="">
      <xdr:nvSpPr>
        <xdr:cNvPr id="2" name="ZoneTexte 1"/>
        <xdr:cNvSpPr txBox="1"/>
      </xdr:nvSpPr>
      <xdr:spPr>
        <a:xfrm>
          <a:off x="4619625" y="5743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twoCellAnchor>
    <xdr:from>
      <xdr:col>0</xdr:col>
      <xdr:colOff>9525</xdr:colOff>
      <xdr:row>0</xdr:row>
      <xdr:rowOff>0</xdr:rowOff>
    </xdr:from>
    <xdr:to>
      <xdr:col>0</xdr:col>
      <xdr:colOff>1952625</xdr:colOff>
      <xdr:row>4</xdr:row>
      <xdr:rowOff>152400</xdr:rowOff>
    </xdr:to>
    <xdr:pic>
      <xdr:nvPicPr>
        <xdr:cNvPr id="3" name="Imag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12769" t="13274" r="3246"/>
        <a:stretch>
          <a:fillRect/>
        </a:stretch>
      </xdr:blipFill>
      <xdr:spPr bwMode="auto">
        <a:xfrm>
          <a:off x="9525" y="0"/>
          <a:ext cx="1943100" cy="933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oneCellAnchor>
    <xdr:from>
      <xdr:col>3</xdr:col>
      <xdr:colOff>0</xdr:colOff>
      <xdr:row>20</xdr:row>
      <xdr:rowOff>0</xdr:rowOff>
    </xdr:from>
    <xdr:ext cx="184731" cy="264560"/>
    <xdr:sp macro="" textlink="">
      <xdr:nvSpPr>
        <xdr:cNvPr id="2" name="ZoneTexte 1"/>
        <xdr:cNvSpPr txBox="1"/>
      </xdr:nvSpPr>
      <xdr:spPr>
        <a:xfrm>
          <a:off x="4619625" y="5743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twoCellAnchor>
    <xdr:from>
      <xdr:col>0</xdr:col>
      <xdr:colOff>9525</xdr:colOff>
      <xdr:row>0</xdr:row>
      <xdr:rowOff>0</xdr:rowOff>
    </xdr:from>
    <xdr:to>
      <xdr:col>0</xdr:col>
      <xdr:colOff>1952625</xdr:colOff>
      <xdr:row>4</xdr:row>
      <xdr:rowOff>152400</xdr:rowOff>
    </xdr:to>
    <xdr:pic>
      <xdr:nvPicPr>
        <xdr:cNvPr id="3" name="Imag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12769" t="13274" r="3246"/>
        <a:stretch>
          <a:fillRect/>
        </a:stretch>
      </xdr:blipFill>
      <xdr:spPr bwMode="auto">
        <a:xfrm>
          <a:off x="9525" y="0"/>
          <a:ext cx="1943100" cy="933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R47"/>
  <sheetViews>
    <sheetView topLeftCell="A10" zoomScaleNormal="100" workbookViewId="0">
      <selection activeCell="Q35" sqref="Q35"/>
    </sheetView>
  </sheetViews>
  <sheetFormatPr baseColWidth="10" defaultRowHeight="12.75"/>
  <cols>
    <col min="1" max="1" width="33.28515625" customWidth="1"/>
    <col min="2" max="2" width="32" customWidth="1"/>
    <col min="3" max="3" width="12.7109375" customWidth="1"/>
    <col min="4" max="4" width="12.42578125" customWidth="1"/>
    <col min="5" max="5" width="9.85546875" customWidth="1"/>
    <col min="6" max="6" width="11.28515625" customWidth="1"/>
    <col min="7" max="7" width="9.85546875" customWidth="1"/>
    <col min="8" max="8" width="11.28515625" customWidth="1"/>
    <col min="9" max="9" width="9.85546875" customWidth="1"/>
    <col min="10" max="10" width="11.28515625" customWidth="1"/>
    <col min="11" max="11" width="9.85546875" customWidth="1"/>
    <col min="12" max="12" width="11.28515625" customWidth="1"/>
    <col min="13" max="13" width="9.85546875" customWidth="1"/>
    <col min="14" max="14" width="14.85546875" customWidth="1"/>
    <col min="15" max="15" width="9.85546875" customWidth="1"/>
    <col min="16" max="16" width="10.85546875" bestFit="1" customWidth="1"/>
    <col min="17" max="23" width="9.85546875" customWidth="1"/>
  </cols>
  <sheetData>
    <row r="2" spans="1:18" ht="13.5" thickBot="1">
      <c r="M2" s="28"/>
      <c r="N2" s="28"/>
      <c r="O2" s="28"/>
      <c r="P2" s="28"/>
    </row>
    <row r="3" spans="1:18" ht="12.75" customHeight="1">
      <c r="B3" s="81" t="s">
        <v>103</v>
      </c>
      <c r="C3" s="82"/>
      <c r="D3" s="82"/>
      <c r="E3" s="82"/>
      <c r="F3" s="82"/>
      <c r="G3" s="82"/>
      <c r="H3" s="82"/>
      <c r="I3" s="82"/>
      <c r="J3" s="82"/>
      <c r="K3" s="82"/>
      <c r="L3" s="83"/>
      <c r="M3" s="38"/>
      <c r="N3" s="38"/>
      <c r="O3" s="28"/>
      <c r="P3" s="28"/>
    </row>
    <row r="4" spans="1:18" ht="22.5" customHeight="1" thickBot="1">
      <c r="B4" s="84"/>
      <c r="C4" s="85"/>
      <c r="D4" s="85"/>
      <c r="E4" s="85"/>
      <c r="F4" s="85"/>
      <c r="G4" s="85"/>
      <c r="H4" s="85"/>
      <c r="I4" s="85"/>
      <c r="J4" s="85"/>
      <c r="K4" s="85"/>
      <c r="L4" s="86"/>
      <c r="M4" s="38"/>
      <c r="N4" s="38"/>
      <c r="O4" s="28"/>
      <c r="P4" s="28"/>
    </row>
    <row r="5" spans="1:18" ht="15.75" customHeight="1">
      <c r="B5" s="87" t="s">
        <v>112</v>
      </c>
      <c r="C5" s="88"/>
      <c r="D5" s="88"/>
      <c r="E5" s="88"/>
      <c r="F5" s="88"/>
      <c r="G5" s="88"/>
      <c r="H5" s="88"/>
      <c r="I5" s="88"/>
      <c r="J5" s="88"/>
      <c r="K5" s="88"/>
      <c r="L5" s="89"/>
      <c r="M5" s="38"/>
      <c r="N5" s="38"/>
      <c r="O5" s="28"/>
      <c r="P5" s="28"/>
    </row>
    <row r="6" spans="1:18" ht="13.5" customHeight="1" thickBot="1">
      <c r="B6" s="90"/>
      <c r="C6" s="91"/>
      <c r="D6" s="91"/>
      <c r="E6" s="91"/>
      <c r="F6" s="91"/>
      <c r="G6" s="91"/>
      <c r="H6" s="91"/>
      <c r="I6" s="91"/>
      <c r="J6" s="91"/>
      <c r="K6" s="91"/>
      <c r="L6" s="92"/>
      <c r="M6" s="38"/>
      <c r="N6" s="38"/>
      <c r="O6" s="28"/>
      <c r="P6" s="28"/>
    </row>
    <row r="7" spans="1:18" ht="16.5" thickBot="1">
      <c r="B7" s="17"/>
      <c r="C7" s="17"/>
      <c r="D7" s="17"/>
      <c r="E7" s="17"/>
      <c r="F7" s="17"/>
      <c r="G7" s="17"/>
      <c r="H7" s="17"/>
      <c r="I7" s="17"/>
      <c r="J7" s="17"/>
      <c r="K7" s="17"/>
      <c r="L7" s="17"/>
      <c r="M7" s="18"/>
      <c r="N7" s="18"/>
      <c r="O7" s="18"/>
      <c r="P7" s="18"/>
    </row>
    <row r="8" spans="1:18" ht="15" customHeight="1">
      <c r="B8" s="93" t="s">
        <v>106</v>
      </c>
      <c r="C8" s="94"/>
      <c r="D8" s="94"/>
      <c r="E8" s="94"/>
      <c r="F8" s="94"/>
      <c r="G8" s="94"/>
      <c r="H8" s="94"/>
      <c r="I8" s="94"/>
      <c r="J8" s="94"/>
      <c r="K8" s="94"/>
      <c r="L8" s="95"/>
      <c r="M8" s="18"/>
      <c r="N8" s="18"/>
      <c r="O8" s="28"/>
      <c r="P8" s="28"/>
    </row>
    <row r="9" spans="1:18" ht="23.25" customHeight="1" thickBot="1">
      <c r="B9" s="96"/>
      <c r="C9" s="97"/>
      <c r="D9" s="97"/>
      <c r="E9" s="97"/>
      <c r="F9" s="97"/>
      <c r="G9" s="97"/>
      <c r="H9" s="97"/>
      <c r="I9" s="97"/>
      <c r="J9" s="97"/>
      <c r="K9" s="97"/>
      <c r="L9" s="98"/>
      <c r="M9" s="18"/>
      <c r="N9" s="18"/>
      <c r="O9" s="28"/>
      <c r="P9" s="28"/>
    </row>
    <row r="10" spans="1:18" ht="39.75" customHeight="1">
      <c r="B10" s="99" t="s">
        <v>114</v>
      </c>
      <c r="C10" s="100"/>
      <c r="D10" s="100"/>
      <c r="E10" s="100"/>
      <c r="F10" s="100"/>
      <c r="G10" s="100"/>
      <c r="H10" s="100"/>
      <c r="I10" s="100"/>
      <c r="J10" s="100"/>
      <c r="K10" s="100"/>
      <c r="L10" s="101"/>
      <c r="M10" s="18"/>
      <c r="N10" s="18"/>
    </row>
    <row r="11" spans="1:18" ht="39.75" customHeight="1">
      <c r="B11" s="102"/>
      <c r="C11" s="103"/>
      <c r="D11" s="103"/>
      <c r="E11" s="103"/>
      <c r="F11" s="103"/>
      <c r="G11" s="103"/>
      <c r="H11" s="103"/>
      <c r="I11" s="103"/>
      <c r="J11" s="103"/>
      <c r="K11" s="103"/>
      <c r="L11" s="104"/>
      <c r="M11" s="18"/>
      <c r="N11" s="18"/>
    </row>
    <row r="12" spans="1:18" ht="39.75" customHeight="1" thickBot="1">
      <c r="B12" s="105"/>
      <c r="C12" s="106"/>
      <c r="D12" s="106"/>
      <c r="E12" s="106"/>
      <c r="F12" s="106"/>
      <c r="G12" s="106"/>
      <c r="H12" s="106"/>
      <c r="I12" s="106"/>
      <c r="J12" s="106"/>
      <c r="K12" s="106"/>
      <c r="L12" s="107"/>
    </row>
    <row r="14" spans="1:18" ht="31.5" customHeight="1">
      <c r="A14" s="110"/>
      <c r="B14" s="111"/>
      <c r="C14" s="114" t="s">
        <v>69</v>
      </c>
      <c r="D14" s="116" t="s">
        <v>107</v>
      </c>
      <c r="E14" s="108" t="s">
        <v>75</v>
      </c>
      <c r="F14" s="109"/>
      <c r="G14" s="108" t="s">
        <v>74</v>
      </c>
      <c r="H14" s="109"/>
      <c r="I14" s="108" t="s">
        <v>73</v>
      </c>
      <c r="J14" s="109"/>
      <c r="K14" s="108" t="s">
        <v>77</v>
      </c>
      <c r="L14" s="109"/>
      <c r="M14" s="108" t="s">
        <v>79</v>
      </c>
      <c r="N14" s="109"/>
      <c r="O14" s="108" t="s">
        <v>96</v>
      </c>
      <c r="P14" s="109"/>
      <c r="Q14" s="108" t="s">
        <v>97</v>
      </c>
      <c r="R14" s="109"/>
    </row>
    <row r="15" spans="1:18" ht="19.5" customHeight="1">
      <c r="A15" s="112"/>
      <c r="B15" s="113"/>
      <c r="C15" s="115"/>
      <c r="D15" s="117"/>
      <c r="E15" s="12" t="s">
        <v>84</v>
      </c>
      <c r="F15" s="12" t="s">
        <v>85</v>
      </c>
      <c r="G15" s="12" t="s">
        <v>84</v>
      </c>
      <c r="H15" s="12" t="s">
        <v>85</v>
      </c>
      <c r="I15" s="12" t="s">
        <v>84</v>
      </c>
      <c r="J15" s="12" t="s">
        <v>85</v>
      </c>
      <c r="K15" s="12" t="s">
        <v>84</v>
      </c>
      <c r="L15" s="12" t="s">
        <v>85</v>
      </c>
      <c r="M15" s="12" t="s">
        <v>84</v>
      </c>
      <c r="N15" s="12" t="s">
        <v>85</v>
      </c>
      <c r="O15" s="12" t="s">
        <v>84</v>
      </c>
      <c r="P15" s="12" t="s">
        <v>85</v>
      </c>
      <c r="Q15" s="12" t="s">
        <v>84</v>
      </c>
      <c r="R15" s="12" t="s">
        <v>85</v>
      </c>
    </row>
    <row r="16" spans="1:18" ht="14.25" customHeight="1">
      <c r="A16" s="76" t="s">
        <v>0</v>
      </c>
      <c r="B16" s="77"/>
      <c r="C16" s="13"/>
      <c r="D16" s="13"/>
      <c r="E16" s="14"/>
      <c r="F16" s="14"/>
      <c r="G16" s="14"/>
      <c r="H16" s="14"/>
      <c r="I16" s="14"/>
      <c r="J16" s="14"/>
      <c r="K16" s="14"/>
      <c r="L16" s="14"/>
      <c r="M16" s="14"/>
      <c r="N16" s="14"/>
      <c r="O16" s="14"/>
      <c r="P16" s="14"/>
      <c r="Q16" s="14"/>
      <c r="R16" s="14"/>
    </row>
    <row r="17" spans="1:18" ht="14.25" customHeight="1">
      <c r="A17" s="80" t="s">
        <v>1</v>
      </c>
      <c r="B17" s="79"/>
      <c r="C17" s="1" t="s">
        <v>70</v>
      </c>
      <c r="D17" s="52"/>
      <c r="E17" s="6">
        <v>33</v>
      </c>
      <c r="F17" s="20">
        <f>E17*D17</f>
        <v>0</v>
      </c>
      <c r="G17" s="6">
        <v>35</v>
      </c>
      <c r="H17" s="20">
        <f>G17*D17</f>
        <v>0</v>
      </c>
      <c r="I17" s="6">
        <v>67</v>
      </c>
      <c r="J17" s="20">
        <f>I17*D17</f>
        <v>0</v>
      </c>
      <c r="K17" s="6">
        <v>62</v>
      </c>
      <c r="L17" s="20">
        <f>K17*D17</f>
        <v>0</v>
      </c>
      <c r="M17" s="6">
        <v>23</v>
      </c>
      <c r="N17" s="20">
        <f t="shared" ref="N17:N24" si="0">M17*D17</f>
        <v>0</v>
      </c>
      <c r="O17" s="6">
        <v>104</v>
      </c>
      <c r="P17" s="20">
        <f t="shared" ref="P17:P24" si="1">O17*D17</f>
        <v>0</v>
      </c>
      <c r="Q17" s="6">
        <v>35</v>
      </c>
      <c r="R17" s="20">
        <f t="shared" ref="R17:R24" si="2">Q17*D17</f>
        <v>0</v>
      </c>
    </row>
    <row r="18" spans="1:18">
      <c r="A18" s="80" t="s">
        <v>2</v>
      </c>
      <c r="B18" s="79"/>
      <c r="C18" s="1" t="s">
        <v>70</v>
      </c>
      <c r="D18" s="52"/>
      <c r="E18" s="6">
        <v>0</v>
      </c>
      <c r="F18" s="20">
        <f t="shared" ref="F18:F35" si="3">E18*D18</f>
        <v>0</v>
      </c>
      <c r="G18" s="6">
        <v>5</v>
      </c>
      <c r="H18" s="20">
        <f t="shared" ref="H18:H35" si="4">G18*D18</f>
        <v>0</v>
      </c>
      <c r="I18" s="6">
        <v>4</v>
      </c>
      <c r="J18" s="20">
        <f t="shared" ref="J18:J35" si="5">I18*D18</f>
        <v>0</v>
      </c>
      <c r="K18" s="6">
        <v>0</v>
      </c>
      <c r="L18" s="20">
        <f t="shared" ref="L18:L35" si="6">K18*D18</f>
        <v>0</v>
      </c>
      <c r="M18" s="6">
        <v>5</v>
      </c>
      <c r="N18" s="20">
        <f t="shared" si="0"/>
        <v>0</v>
      </c>
      <c r="O18" s="6">
        <v>0</v>
      </c>
      <c r="P18" s="20">
        <f t="shared" si="1"/>
        <v>0</v>
      </c>
      <c r="Q18" s="6">
        <v>6</v>
      </c>
      <c r="R18" s="20">
        <f t="shared" si="2"/>
        <v>0</v>
      </c>
    </row>
    <row r="19" spans="1:18">
      <c r="A19" s="80" t="s">
        <v>64</v>
      </c>
      <c r="B19" s="79"/>
      <c r="C19" s="1" t="s">
        <v>70</v>
      </c>
      <c r="D19" s="52"/>
      <c r="E19" s="6">
        <v>0</v>
      </c>
      <c r="F19" s="20">
        <f t="shared" si="3"/>
        <v>0</v>
      </c>
      <c r="G19" s="6">
        <v>0</v>
      </c>
      <c r="H19" s="20">
        <f t="shared" si="4"/>
        <v>0</v>
      </c>
      <c r="I19" s="6">
        <v>0</v>
      </c>
      <c r="J19" s="20">
        <f t="shared" si="5"/>
        <v>0</v>
      </c>
      <c r="K19" s="6">
        <v>0</v>
      </c>
      <c r="L19" s="20">
        <f t="shared" si="6"/>
        <v>0</v>
      </c>
      <c r="M19" s="6">
        <v>0</v>
      </c>
      <c r="N19" s="20">
        <f t="shared" si="0"/>
        <v>0</v>
      </c>
      <c r="O19" s="6">
        <v>0</v>
      </c>
      <c r="P19" s="20">
        <f t="shared" si="1"/>
        <v>0</v>
      </c>
      <c r="Q19" s="6">
        <v>0</v>
      </c>
      <c r="R19" s="20">
        <f t="shared" si="2"/>
        <v>0</v>
      </c>
    </row>
    <row r="20" spans="1:18">
      <c r="A20" s="80" t="s">
        <v>3</v>
      </c>
      <c r="B20" s="79"/>
      <c r="C20" s="1" t="s">
        <v>70</v>
      </c>
      <c r="D20" s="52"/>
      <c r="E20" s="6">
        <v>14</v>
      </c>
      <c r="F20" s="20">
        <f t="shared" si="3"/>
        <v>0</v>
      </c>
      <c r="G20" s="6">
        <v>20</v>
      </c>
      <c r="H20" s="20">
        <f t="shared" si="4"/>
        <v>0</v>
      </c>
      <c r="I20" s="6">
        <v>26</v>
      </c>
      <c r="J20" s="20">
        <f t="shared" si="5"/>
        <v>0</v>
      </c>
      <c r="K20" s="6">
        <v>0</v>
      </c>
      <c r="L20" s="20">
        <f t="shared" si="6"/>
        <v>0</v>
      </c>
      <c r="M20" s="6">
        <v>10</v>
      </c>
      <c r="N20" s="20">
        <f t="shared" si="0"/>
        <v>0</v>
      </c>
      <c r="O20" s="6">
        <v>50</v>
      </c>
      <c r="P20" s="20">
        <f t="shared" si="1"/>
        <v>0</v>
      </c>
      <c r="Q20" s="6">
        <v>22</v>
      </c>
      <c r="R20" s="20">
        <f t="shared" si="2"/>
        <v>0</v>
      </c>
    </row>
    <row r="21" spans="1:18">
      <c r="A21" s="80" t="s">
        <v>4</v>
      </c>
      <c r="B21" s="79"/>
      <c r="C21" s="1" t="s">
        <v>70</v>
      </c>
      <c r="D21" s="52"/>
      <c r="E21" s="6">
        <v>1</v>
      </c>
      <c r="F21" s="20">
        <f t="shared" si="3"/>
        <v>0</v>
      </c>
      <c r="G21" s="6">
        <v>3</v>
      </c>
      <c r="H21" s="20">
        <f t="shared" si="4"/>
        <v>0</v>
      </c>
      <c r="I21" s="6">
        <v>11</v>
      </c>
      <c r="J21" s="20">
        <f t="shared" si="5"/>
        <v>0</v>
      </c>
      <c r="K21" s="6">
        <v>29</v>
      </c>
      <c r="L21" s="20">
        <f t="shared" si="6"/>
        <v>0</v>
      </c>
      <c r="M21" s="6">
        <v>7</v>
      </c>
      <c r="N21" s="20">
        <f t="shared" si="0"/>
        <v>0</v>
      </c>
      <c r="O21" s="6">
        <v>16</v>
      </c>
      <c r="P21" s="20">
        <f t="shared" si="1"/>
        <v>0</v>
      </c>
      <c r="Q21" s="6">
        <v>9</v>
      </c>
      <c r="R21" s="20">
        <f t="shared" si="2"/>
        <v>0</v>
      </c>
    </row>
    <row r="22" spans="1:18">
      <c r="A22" s="80" t="s">
        <v>5</v>
      </c>
      <c r="B22" s="79"/>
      <c r="C22" s="1" t="s">
        <v>70</v>
      </c>
      <c r="D22" s="52"/>
      <c r="E22" s="6">
        <v>0</v>
      </c>
      <c r="F22" s="20">
        <f t="shared" si="3"/>
        <v>0</v>
      </c>
      <c r="G22" s="6">
        <v>0</v>
      </c>
      <c r="H22" s="20">
        <f t="shared" si="4"/>
        <v>0</v>
      </c>
      <c r="I22" s="6">
        <v>0</v>
      </c>
      <c r="J22" s="20">
        <f t="shared" si="5"/>
        <v>0</v>
      </c>
      <c r="K22" s="6">
        <v>7</v>
      </c>
      <c r="L22" s="20">
        <f t="shared" si="6"/>
        <v>0</v>
      </c>
      <c r="M22" s="6">
        <v>0</v>
      </c>
      <c r="N22" s="20">
        <f t="shared" si="0"/>
        <v>0</v>
      </c>
      <c r="O22" s="6">
        <v>0</v>
      </c>
      <c r="P22" s="20">
        <f t="shared" si="1"/>
        <v>0</v>
      </c>
      <c r="Q22" s="6">
        <v>6</v>
      </c>
      <c r="R22" s="20">
        <f t="shared" si="2"/>
        <v>0</v>
      </c>
    </row>
    <row r="23" spans="1:18">
      <c r="A23" s="80" t="s">
        <v>6</v>
      </c>
      <c r="B23" s="79"/>
      <c r="C23" s="1" t="s">
        <v>70</v>
      </c>
      <c r="D23" s="52"/>
      <c r="E23" s="6">
        <v>12</v>
      </c>
      <c r="F23" s="20">
        <f t="shared" si="3"/>
        <v>0</v>
      </c>
      <c r="G23" s="6">
        <v>0</v>
      </c>
      <c r="H23" s="20">
        <f t="shared" si="4"/>
        <v>0</v>
      </c>
      <c r="I23" s="6">
        <v>0</v>
      </c>
      <c r="J23" s="20">
        <f t="shared" si="5"/>
        <v>0</v>
      </c>
      <c r="K23" s="6">
        <v>0</v>
      </c>
      <c r="L23" s="20">
        <f t="shared" si="6"/>
        <v>0</v>
      </c>
      <c r="M23" s="6">
        <v>2</v>
      </c>
      <c r="N23" s="20">
        <f t="shared" si="0"/>
        <v>0</v>
      </c>
      <c r="O23" s="6">
        <v>4</v>
      </c>
      <c r="P23" s="20">
        <f t="shared" si="1"/>
        <v>0</v>
      </c>
      <c r="Q23" s="6">
        <v>10</v>
      </c>
      <c r="R23" s="20">
        <f t="shared" si="2"/>
        <v>0</v>
      </c>
    </row>
    <row r="24" spans="1:18" ht="30" customHeight="1">
      <c r="A24" s="80" t="s">
        <v>7</v>
      </c>
      <c r="B24" s="79"/>
      <c r="C24" s="1" t="s">
        <v>70</v>
      </c>
      <c r="D24" s="52"/>
      <c r="E24" s="6">
        <v>0</v>
      </c>
      <c r="F24" s="20">
        <f t="shared" si="3"/>
        <v>0</v>
      </c>
      <c r="G24" s="6">
        <v>1</v>
      </c>
      <c r="H24" s="20">
        <f t="shared" si="4"/>
        <v>0</v>
      </c>
      <c r="I24" s="6">
        <v>0</v>
      </c>
      <c r="J24" s="20">
        <f t="shared" si="5"/>
        <v>0</v>
      </c>
      <c r="K24" s="6">
        <v>0</v>
      </c>
      <c r="L24" s="20">
        <f t="shared" si="6"/>
        <v>0</v>
      </c>
      <c r="M24" s="6">
        <v>2</v>
      </c>
      <c r="N24" s="20">
        <f t="shared" si="0"/>
        <v>0</v>
      </c>
      <c r="O24" s="6">
        <v>1</v>
      </c>
      <c r="P24" s="20">
        <f t="shared" si="1"/>
        <v>0</v>
      </c>
      <c r="Q24" s="6">
        <v>1</v>
      </c>
      <c r="R24" s="20">
        <f t="shared" si="2"/>
        <v>0</v>
      </c>
    </row>
    <row r="25" spans="1:18">
      <c r="A25" s="76" t="s">
        <v>8</v>
      </c>
      <c r="B25" s="77"/>
      <c r="C25" s="13"/>
      <c r="D25" s="13"/>
      <c r="E25" s="13"/>
      <c r="F25" s="13"/>
      <c r="G25" s="13"/>
      <c r="H25" s="13"/>
      <c r="I25" s="13"/>
      <c r="J25" s="13"/>
      <c r="K25" s="13"/>
      <c r="L25" s="13"/>
      <c r="M25" s="13"/>
      <c r="N25" s="13"/>
      <c r="O25" s="13"/>
      <c r="P25" s="13"/>
      <c r="Q25" s="13"/>
      <c r="R25" s="13"/>
    </row>
    <row r="26" spans="1:18">
      <c r="A26" s="80" t="s">
        <v>9</v>
      </c>
      <c r="B26" s="79"/>
      <c r="C26" s="1" t="s">
        <v>70</v>
      </c>
      <c r="D26" s="52"/>
      <c r="E26" s="75">
        <v>0</v>
      </c>
      <c r="F26" s="20">
        <f t="shared" si="3"/>
        <v>0</v>
      </c>
      <c r="G26" s="75">
        <v>0</v>
      </c>
      <c r="H26" s="20">
        <f t="shared" si="4"/>
        <v>0</v>
      </c>
      <c r="I26" s="75">
        <v>0</v>
      </c>
      <c r="J26" s="20">
        <f t="shared" si="5"/>
        <v>0</v>
      </c>
      <c r="K26" s="75">
        <v>0</v>
      </c>
      <c r="L26" s="20">
        <f t="shared" si="6"/>
        <v>0</v>
      </c>
      <c r="M26" s="75">
        <v>0</v>
      </c>
      <c r="N26" s="20">
        <f>M26*D26</f>
        <v>0</v>
      </c>
      <c r="O26" s="6">
        <v>0</v>
      </c>
      <c r="P26" s="20">
        <f>O26*D26</f>
        <v>0</v>
      </c>
      <c r="Q26" s="6">
        <v>0</v>
      </c>
      <c r="R26" s="20">
        <f>Q26*D26</f>
        <v>0</v>
      </c>
    </row>
    <row r="27" spans="1:18" ht="30" customHeight="1">
      <c r="A27" s="80" t="s">
        <v>10</v>
      </c>
      <c r="B27" s="79"/>
      <c r="C27" s="1" t="s">
        <v>70</v>
      </c>
      <c r="D27" s="52"/>
      <c r="E27" s="75">
        <v>0</v>
      </c>
      <c r="F27" s="20">
        <f t="shared" si="3"/>
        <v>0</v>
      </c>
      <c r="G27" s="75">
        <v>0</v>
      </c>
      <c r="H27" s="20">
        <f t="shared" si="4"/>
        <v>0</v>
      </c>
      <c r="I27" s="75">
        <v>0</v>
      </c>
      <c r="J27" s="20">
        <f t="shared" si="5"/>
        <v>0</v>
      </c>
      <c r="K27" s="75">
        <v>0</v>
      </c>
      <c r="L27" s="20">
        <f t="shared" si="6"/>
        <v>0</v>
      </c>
      <c r="M27" s="75">
        <v>0</v>
      </c>
      <c r="N27" s="20">
        <f>M27*D27</f>
        <v>0</v>
      </c>
      <c r="O27" s="6">
        <v>4</v>
      </c>
      <c r="P27" s="20">
        <f>O27*D27</f>
        <v>0</v>
      </c>
      <c r="Q27" s="6">
        <v>9</v>
      </c>
      <c r="R27" s="20">
        <f>Q27*D27</f>
        <v>0</v>
      </c>
    </row>
    <row r="28" spans="1:18">
      <c r="A28" s="76" t="s">
        <v>11</v>
      </c>
      <c r="B28" s="77"/>
      <c r="C28" s="13"/>
      <c r="D28" s="13"/>
      <c r="E28" s="13"/>
      <c r="F28" s="13"/>
      <c r="G28" s="13"/>
      <c r="H28" s="13"/>
      <c r="I28" s="13"/>
      <c r="J28" s="13"/>
      <c r="K28" s="13"/>
      <c r="L28" s="13"/>
      <c r="M28" s="13"/>
      <c r="N28" s="13"/>
      <c r="O28" s="13"/>
      <c r="P28" s="13"/>
      <c r="Q28" s="13"/>
      <c r="R28" s="13"/>
    </row>
    <row r="29" spans="1:18" ht="30" customHeight="1">
      <c r="A29" s="80" t="s">
        <v>65</v>
      </c>
      <c r="B29" s="79"/>
      <c r="C29" s="1" t="s">
        <v>70</v>
      </c>
      <c r="D29" s="53"/>
      <c r="E29" s="6">
        <v>3</v>
      </c>
      <c r="F29" s="20">
        <f t="shared" si="3"/>
        <v>0</v>
      </c>
      <c r="G29" s="6">
        <v>5</v>
      </c>
      <c r="H29" s="20">
        <f t="shared" si="4"/>
        <v>0</v>
      </c>
      <c r="I29" s="6">
        <v>10</v>
      </c>
      <c r="J29" s="20">
        <f t="shared" si="5"/>
        <v>0</v>
      </c>
      <c r="K29" s="6">
        <v>7</v>
      </c>
      <c r="L29" s="20">
        <f t="shared" si="6"/>
        <v>0</v>
      </c>
      <c r="M29" s="6">
        <v>3</v>
      </c>
      <c r="N29" s="20">
        <f>M29*D29</f>
        <v>0</v>
      </c>
      <c r="O29" s="6">
        <v>15</v>
      </c>
      <c r="P29" s="20">
        <f>O29*D29</f>
        <v>0</v>
      </c>
      <c r="Q29" s="6">
        <v>9</v>
      </c>
      <c r="R29" s="20">
        <f>Q29*D29</f>
        <v>0</v>
      </c>
    </row>
    <row r="30" spans="1:18">
      <c r="A30" s="76" t="s">
        <v>12</v>
      </c>
      <c r="B30" s="77"/>
      <c r="C30" s="13"/>
      <c r="D30" s="13"/>
      <c r="E30" s="13"/>
      <c r="F30" s="13"/>
      <c r="G30" s="13"/>
      <c r="H30" s="13"/>
      <c r="I30" s="13"/>
      <c r="J30" s="13"/>
      <c r="K30" s="13"/>
      <c r="L30" s="13"/>
      <c r="M30" s="13"/>
      <c r="N30" s="13"/>
      <c r="O30" s="13"/>
      <c r="P30" s="13"/>
      <c r="Q30" s="13"/>
      <c r="R30" s="13"/>
    </row>
    <row r="31" spans="1:18" ht="30" customHeight="1">
      <c r="A31" s="80" t="s">
        <v>66</v>
      </c>
      <c r="B31" s="79"/>
      <c r="C31" s="1" t="s">
        <v>70</v>
      </c>
      <c r="D31" s="53"/>
      <c r="E31" s="75">
        <v>0</v>
      </c>
      <c r="F31" s="20">
        <f t="shared" si="3"/>
        <v>0</v>
      </c>
      <c r="G31" s="75">
        <v>0</v>
      </c>
      <c r="H31" s="20">
        <f t="shared" si="4"/>
        <v>0</v>
      </c>
      <c r="I31" s="75">
        <v>0</v>
      </c>
      <c r="J31" s="20">
        <f t="shared" si="5"/>
        <v>0</v>
      </c>
      <c r="K31" s="75">
        <v>0</v>
      </c>
      <c r="L31" s="20">
        <f t="shared" si="6"/>
        <v>0</v>
      </c>
      <c r="M31" s="75">
        <v>0</v>
      </c>
      <c r="N31" s="20">
        <f>M31*D31</f>
        <v>0</v>
      </c>
      <c r="O31" s="75">
        <v>0</v>
      </c>
      <c r="P31" s="20">
        <f>O31*D31</f>
        <v>0</v>
      </c>
      <c r="Q31" s="6">
        <v>2</v>
      </c>
      <c r="R31" s="20">
        <f>Q31*D31</f>
        <v>0</v>
      </c>
    </row>
    <row r="32" spans="1:18">
      <c r="A32" s="76" t="s">
        <v>67</v>
      </c>
      <c r="B32" s="77"/>
      <c r="C32" s="13"/>
      <c r="D32" s="13"/>
      <c r="E32" s="13"/>
      <c r="F32" s="13"/>
      <c r="G32" s="13"/>
      <c r="H32" s="13"/>
      <c r="I32" s="13"/>
      <c r="J32" s="13"/>
      <c r="K32" s="13"/>
      <c r="L32" s="13"/>
      <c r="M32" s="13"/>
      <c r="N32" s="13"/>
      <c r="O32" s="13"/>
      <c r="P32" s="13"/>
      <c r="Q32" s="13"/>
      <c r="R32" s="13"/>
    </row>
    <row r="33" spans="1:18">
      <c r="A33" s="80" t="s">
        <v>68</v>
      </c>
      <c r="B33" s="79"/>
      <c r="C33" s="1" t="s">
        <v>70</v>
      </c>
      <c r="D33" s="53"/>
      <c r="E33" s="75">
        <v>127</v>
      </c>
      <c r="F33" s="20">
        <f t="shared" si="3"/>
        <v>0</v>
      </c>
      <c r="G33" s="6">
        <v>162</v>
      </c>
      <c r="H33" s="20">
        <f t="shared" si="4"/>
        <v>0</v>
      </c>
      <c r="I33" s="6">
        <v>177</v>
      </c>
      <c r="J33" s="20">
        <f t="shared" si="5"/>
        <v>0</v>
      </c>
      <c r="K33" s="6">
        <v>155</v>
      </c>
      <c r="L33" s="20">
        <f t="shared" si="6"/>
        <v>0</v>
      </c>
      <c r="M33" s="6">
        <v>139</v>
      </c>
      <c r="N33" s="20">
        <f>M33*D33</f>
        <v>0</v>
      </c>
      <c r="O33" s="6">
        <v>349</v>
      </c>
      <c r="P33" s="20">
        <f>O33*D33</f>
        <v>0</v>
      </c>
      <c r="Q33" s="6">
        <v>211</v>
      </c>
      <c r="R33" s="20">
        <f>Q33*D33</f>
        <v>0</v>
      </c>
    </row>
    <row r="34" spans="1:18">
      <c r="A34" s="76" t="s">
        <v>125</v>
      </c>
      <c r="B34" s="77"/>
      <c r="C34" s="13"/>
      <c r="D34" s="13"/>
      <c r="E34" s="13"/>
      <c r="F34" s="13"/>
      <c r="G34" s="13"/>
      <c r="H34" s="13"/>
      <c r="I34" s="13"/>
      <c r="J34" s="13"/>
      <c r="K34" s="13"/>
      <c r="L34" s="13"/>
      <c r="M34" s="13"/>
      <c r="N34" s="13"/>
      <c r="O34" s="13"/>
      <c r="P34" s="13"/>
      <c r="Q34" s="13"/>
      <c r="R34" s="13"/>
    </row>
    <row r="35" spans="1:18" s="35" customFormat="1" ht="18" customHeight="1">
      <c r="A35" s="78" t="s">
        <v>126</v>
      </c>
      <c r="B35" s="79"/>
      <c r="C35" s="1" t="s">
        <v>70</v>
      </c>
      <c r="D35" s="37"/>
      <c r="E35" s="75">
        <v>10</v>
      </c>
      <c r="F35" s="20">
        <f t="shared" si="3"/>
        <v>0</v>
      </c>
      <c r="G35" s="75">
        <v>24</v>
      </c>
      <c r="H35" s="20">
        <f t="shared" si="4"/>
        <v>0</v>
      </c>
      <c r="I35" s="75">
        <v>50</v>
      </c>
      <c r="J35" s="20">
        <f t="shared" si="5"/>
        <v>0</v>
      </c>
      <c r="K35" s="75">
        <v>25</v>
      </c>
      <c r="L35" s="20">
        <f t="shared" si="6"/>
        <v>0</v>
      </c>
      <c r="M35" s="75">
        <v>26</v>
      </c>
      <c r="N35" s="20">
        <f>M35*D35</f>
        <v>0</v>
      </c>
      <c r="O35" s="75">
        <v>0</v>
      </c>
      <c r="P35" s="20">
        <f>O35*D35</f>
        <v>0</v>
      </c>
      <c r="Q35" s="75">
        <v>23</v>
      </c>
      <c r="R35" s="20">
        <f>Q35*D35</f>
        <v>0</v>
      </c>
    </row>
    <row r="36" spans="1:18" s="21" customFormat="1">
      <c r="C36" s="22" t="s">
        <v>80</v>
      </c>
      <c r="D36" s="22"/>
      <c r="E36" s="50">
        <f>SUM(E17:E35)</f>
        <v>200</v>
      </c>
      <c r="F36" s="51">
        <f>SUM(F17:F35)</f>
        <v>0</v>
      </c>
      <c r="G36" s="50">
        <f t="shared" ref="G36:R36" si="7">SUM(G17:G35)</f>
        <v>255</v>
      </c>
      <c r="H36" s="51">
        <f t="shared" si="7"/>
        <v>0</v>
      </c>
      <c r="I36" s="50">
        <f t="shared" si="7"/>
        <v>345</v>
      </c>
      <c r="J36" s="51">
        <f t="shared" si="7"/>
        <v>0</v>
      </c>
      <c r="K36" s="50">
        <f t="shared" si="7"/>
        <v>285</v>
      </c>
      <c r="L36" s="51">
        <f t="shared" si="7"/>
        <v>0</v>
      </c>
      <c r="M36" s="50">
        <f t="shared" si="7"/>
        <v>217</v>
      </c>
      <c r="N36" s="51">
        <f t="shared" si="7"/>
        <v>0</v>
      </c>
      <c r="O36" s="50">
        <f t="shared" si="7"/>
        <v>543</v>
      </c>
      <c r="P36" s="51">
        <f t="shared" si="7"/>
        <v>0</v>
      </c>
      <c r="Q36" s="50">
        <f t="shared" si="7"/>
        <v>343</v>
      </c>
      <c r="R36" s="51">
        <f t="shared" si="7"/>
        <v>0</v>
      </c>
    </row>
    <row r="37" spans="1:18" s="21" customFormat="1">
      <c r="A37" s="63"/>
      <c r="C37" s="41"/>
      <c r="D37" s="41"/>
      <c r="E37" s="40"/>
      <c r="F37" s="39"/>
      <c r="G37" s="39"/>
      <c r="H37" s="39"/>
      <c r="I37" s="39"/>
      <c r="J37" s="39"/>
      <c r="K37" s="39"/>
      <c r="L37" s="39"/>
      <c r="M37" s="40"/>
      <c r="N37" s="36"/>
      <c r="O37" s="40"/>
      <c r="P37" s="36"/>
      <c r="Q37" s="40"/>
      <c r="R37" s="36"/>
    </row>
    <row r="38" spans="1:18">
      <c r="A38" s="4" t="s">
        <v>108</v>
      </c>
    </row>
    <row r="41" spans="1:18" ht="14.25" customHeight="1"/>
    <row r="42" spans="1:18" ht="14.25">
      <c r="A42" s="3"/>
      <c r="B42" s="3"/>
    </row>
    <row r="43" spans="1:18" ht="26.25" customHeight="1"/>
    <row r="44" spans="1:18" ht="45" customHeight="1"/>
    <row r="45" spans="1:18" ht="39.75" customHeight="1"/>
    <row r="46" spans="1:18" ht="39.75" customHeight="1"/>
    <row r="47" spans="1:18" ht="37.5" customHeight="1"/>
  </sheetData>
  <mergeCells count="34">
    <mergeCell ref="O14:P14"/>
    <mergeCell ref="Q14:R14"/>
    <mergeCell ref="E14:F14"/>
    <mergeCell ref="K14:L14"/>
    <mergeCell ref="A14:B15"/>
    <mergeCell ref="C14:C15"/>
    <mergeCell ref="D14:D15"/>
    <mergeCell ref="I14:J14"/>
    <mergeCell ref="G14:H14"/>
    <mergeCell ref="M14:N14"/>
    <mergeCell ref="A22:B22"/>
    <mergeCell ref="A23:B23"/>
    <mergeCell ref="A24:B24"/>
    <mergeCell ref="A25:B25"/>
    <mergeCell ref="A16:B16"/>
    <mergeCell ref="A17:B17"/>
    <mergeCell ref="A18:B18"/>
    <mergeCell ref="A19:B19"/>
    <mergeCell ref="A34:B34"/>
    <mergeCell ref="A35:B35"/>
    <mergeCell ref="A32:B32"/>
    <mergeCell ref="A33:B33"/>
    <mergeCell ref="B3:L4"/>
    <mergeCell ref="B5:L6"/>
    <mergeCell ref="B8:L9"/>
    <mergeCell ref="B10:L12"/>
    <mergeCell ref="A26:B26"/>
    <mergeCell ref="A27:B27"/>
    <mergeCell ref="A28:B28"/>
    <mergeCell ref="A29:B29"/>
    <mergeCell ref="A30:B30"/>
    <mergeCell ref="A31:B31"/>
    <mergeCell ref="A20:B20"/>
    <mergeCell ref="A21:B21"/>
  </mergeCells>
  <pageMargins left="0.70866141732283472" right="0.70866141732283472" top="0.74803149606299213" bottom="0.74803149606299213" header="0.31496062992125984" footer="0.31496062992125984"/>
  <pageSetup paperSize="9" scale="60" fitToHeight="2"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24"/>
  <sheetViews>
    <sheetView topLeftCell="A4" workbookViewId="0">
      <selection activeCell="R18" sqref="R18"/>
    </sheetView>
  </sheetViews>
  <sheetFormatPr baseColWidth="10" defaultRowHeight="12.75"/>
  <cols>
    <col min="1" max="1" width="29.7109375" customWidth="1"/>
    <col min="2" max="2" width="24" customWidth="1"/>
    <col min="3" max="5" width="15.5703125" customWidth="1"/>
  </cols>
  <sheetData>
    <row r="2" spans="1:15" ht="13.5" thickBot="1"/>
    <row r="3" spans="1:15" ht="12.75" customHeight="1">
      <c r="B3" s="81" t="s">
        <v>103</v>
      </c>
      <c r="C3" s="120"/>
      <c r="D3" s="120"/>
      <c r="E3" s="120"/>
      <c r="F3" s="8"/>
    </row>
    <row r="4" spans="1:15" ht="22.5" customHeight="1" thickBot="1">
      <c r="B4" s="121"/>
      <c r="C4" s="122"/>
      <c r="D4" s="122"/>
      <c r="E4" s="122"/>
      <c r="F4" s="8"/>
    </row>
    <row r="5" spans="1:15" ht="12.75" customHeight="1">
      <c r="B5" s="131" t="s">
        <v>124</v>
      </c>
      <c r="C5" s="132"/>
      <c r="D5" s="132"/>
      <c r="E5" s="133"/>
    </row>
    <row r="6" spans="1:15" ht="13.5" customHeight="1" thickBot="1">
      <c r="B6" s="134"/>
      <c r="C6" s="135"/>
      <c r="D6" s="135"/>
      <c r="E6" s="136"/>
    </row>
    <row r="7" spans="1:15" ht="13.5" thickBot="1"/>
    <row r="8" spans="1:15" ht="39.75" customHeight="1" thickBot="1">
      <c r="A8" s="123" t="s">
        <v>100</v>
      </c>
      <c r="B8" s="124"/>
      <c r="C8" s="124"/>
      <c r="D8" s="124"/>
      <c r="E8" s="125"/>
    </row>
    <row r="9" spans="1:15" ht="15.75">
      <c r="A9" s="7"/>
      <c r="B9" s="7"/>
      <c r="D9" s="4"/>
    </row>
    <row r="13" spans="1:15" ht="38.25" customHeight="1">
      <c r="E13" s="130" t="s">
        <v>120</v>
      </c>
      <c r="F13" s="108" t="s">
        <v>81</v>
      </c>
      <c r="G13" s="109"/>
      <c r="H13" s="108" t="s">
        <v>76</v>
      </c>
      <c r="I13" s="109"/>
      <c r="J13" s="108" t="s">
        <v>95</v>
      </c>
      <c r="K13" s="109"/>
      <c r="L13" s="108" t="s">
        <v>78</v>
      </c>
      <c r="M13" s="109"/>
      <c r="N13" s="108" t="s">
        <v>105</v>
      </c>
      <c r="O13" s="109"/>
    </row>
    <row r="14" spans="1:15" ht="42" customHeight="1">
      <c r="A14" s="141" t="s">
        <v>94</v>
      </c>
      <c r="B14" s="141"/>
      <c r="C14" s="141"/>
      <c r="D14" s="48" t="s">
        <v>69</v>
      </c>
      <c r="E14" s="130"/>
      <c r="F14" s="12" t="s">
        <v>84</v>
      </c>
      <c r="G14" s="12" t="s">
        <v>85</v>
      </c>
      <c r="H14" s="12" t="s">
        <v>84</v>
      </c>
      <c r="I14" s="12" t="s">
        <v>85</v>
      </c>
      <c r="J14" s="12" t="s">
        <v>84</v>
      </c>
      <c r="K14" s="12" t="s">
        <v>85</v>
      </c>
      <c r="L14" s="12" t="s">
        <v>84</v>
      </c>
      <c r="M14" s="12" t="s">
        <v>85</v>
      </c>
      <c r="N14" s="12" t="s">
        <v>84</v>
      </c>
      <c r="O14" s="12" t="s">
        <v>85</v>
      </c>
    </row>
    <row r="15" spans="1:15" ht="33.75" customHeight="1">
      <c r="A15" s="137" t="s">
        <v>86</v>
      </c>
      <c r="B15" s="138"/>
      <c r="C15" s="139"/>
      <c r="D15" s="11" t="s">
        <v>92</v>
      </c>
      <c r="E15" s="58">
        <f>'BPU - Lot 4 - LR'!E15</f>
        <v>0</v>
      </c>
      <c r="F15" s="56">
        <v>0</v>
      </c>
      <c r="G15" s="57">
        <f>F15*E15</f>
        <v>0</v>
      </c>
      <c r="H15" s="56">
        <v>10</v>
      </c>
      <c r="I15" s="20">
        <f>H15*E15</f>
        <v>0</v>
      </c>
      <c r="J15" s="56">
        <v>0</v>
      </c>
      <c r="K15" s="20">
        <f>J15*E15</f>
        <v>0</v>
      </c>
      <c r="L15" s="56">
        <v>10</v>
      </c>
      <c r="M15" s="20">
        <f>L15*E15</f>
        <v>0</v>
      </c>
      <c r="N15" s="56">
        <v>30</v>
      </c>
      <c r="O15" s="20">
        <f>N15*E15</f>
        <v>0</v>
      </c>
    </row>
    <row r="16" spans="1:15" ht="33.75" customHeight="1">
      <c r="A16" s="137" t="s">
        <v>87</v>
      </c>
      <c r="B16" s="138"/>
      <c r="C16" s="139"/>
      <c r="D16" s="11" t="s">
        <v>92</v>
      </c>
      <c r="E16" s="58">
        <f>'BPU - Lot 4 - LR'!E16</f>
        <v>0</v>
      </c>
      <c r="F16" s="56">
        <v>200</v>
      </c>
      <c r="G16" s="57">
        <f t="shared" ref="G16:G21" si="0">F16*E16</f>
        <v>0</v>
      </c>
      <c r="H16" s="56">
        <v>0</v>
      </c>
      <c r="I16" s="20">
        <f t="shared" ref="I16:I21" si="1">H16*E16</f>
        <v>0</v>
      </c>
      <c r="J16" s="56">
        <v>20</v>
      </c>
      <c r="K16" s="20">
        <f t="shared" ref="K16:K21" si="2">J16*E16</f>
        <v>0</v>
      </c>
      <c r="L16" s="56">
        <v>0</v>
      </c>
      <c r="M16" s="20">
        <f t="shared" ref="M16:M21" si="3">L16*E16</f>
        <v>0</v>
      </c>
      <c r="N16" s="56">
        <v>0</v>
      </c>
      <c r="O16" s="20">
        <f t="shared" ref="O16:O21" si="4">N16*E16</f>
        <v>0</v>
      </c>
    </row>
    <row r="17" spans="1:15" ht="33.75" customHeight="1">
      <c r="A17" s="137" t="s">
        <v>99</v>
      </c>
      <c r="B17" s="138"/>
      <c r="C17" s="139"/>
      <c r="D17" s="11" t="s">
        <v>92</v>
      </c>
      <c r="E17" s="58">
        <f>'BPU - Lot 4 - LR'!E17</f>
        <v>0</v>
      </c>
      <c r="F17" s="56">
        <v>0</v>
      </c>
      <c r="G17" s="57">
        <f t="shared" si="0"/>
        <v>0</v>
      </c>
      <c r="H17" s="56">
        <v>0</v>
      </c>
      <c r="I17" s="20">
        <f t="shared" si="1"/>
        <v>0</v>
      </c>
      <c r="J17" s="56">
        <v>0</v>
      </c>
      <c r="K17" s="20">
        <f t="shared" si="2"/>
        <v>0</v>
      </c>
      <c r="L17" s="56">
        <v>0</v>
      </c>
      <c r="M17" s="20">
        <f t="shared" si="3"/>
        <v>0</v>
      </c>
      <c r="N17" s="56">
        <v>0</v>
      </c>
      <c r="O17" s="20">
        <f t="shared" si="4"/>
        <v>0</v>
      </c>
    </row>
    <row r="18" spans="1:15" ht="33.75" customHeight="1">
      <c r="A18" s="78" t="s">
        <v>88</v>
      </c>
      <c r="B18" s="140"/>
      <c r="C18" s="79"/>
      <c r="D18" s="11" t="s">
        <v>92</v>
      </c>
      <c r="E18" s="58">
        <f>'BPU - Lot 4 - LR'!E18</f>
        <v>0</v>
      </c>
      <c r="F18" s="56">
        <v>0</v>
      </c>
      <c r="G18" s="57">
        <f t="shared" si="0"/>
        <v>0</v>
      </c>
      <c r="H18" s="56">
        <v>15</v>
      </c>
      <c r="I18" s="20">
        <f t="shared" si="1"/>
        <v>0</v>
      </c>
      <c r="J18" s="56">
        <v>0</v>
      </c>
      <c r="K18" s="20">
        <f t="shared" si="2"/>
        <v>0</v>
      </c>
      <c r="L18" s="56">
        <v>10</v>
      </c>
      <c r="M18" s="20">
        <f t="shared" si="3"/>
        <v>0</v>
      </c>
      <c r="N18" s="56">
        <v>60</v>
      </c>
      <c r="O18" s="20">
        <f t="shared" si="4"/>
        <v>0</v>
      </c>
    </row>
    <row r="19" spans="1:15" ht="33.75" customHeight="1">
      <c r="A19" s="78" t="s">
        <v>89</v>
      </c>
      <c r="B19" s="140"/>
      <c r="C19" s="79"/>
      <c r="D19" s="11" t="s">
        <v>92</v>
      </c>
      <c r="E19" s="58">
        <f>'BPU - Lot 4 - LR'!E19</f>
        <v>0</v>
      </c>
      <c r="F19" s="56">
        <v>0</v>
      </c>
      <c r="G19" s="57">
        <f t="shared" si="0"/>
        <v>0</v>
      </c>
      <c r="H19" s="56">
        <v>0</v>
      </c>
      <c r="I19" s="20">
        <f t="shared" si="1"/>
        <v>0</v>
      </c>
      <c r="J19" s="56">
        <v>0</v>
      </c>
      <c r="K19" s="20">
        <f t="shared" si="2"/>
        <v>0</v>
      </c>
      <c r="L19" s="56">
        <v>0</v>
      </c>
      <c r="M19" s="20">
        <f t="shared" si="3"/>
        <v>0</v>
      </c>
      <c r="N19" s="56">
        <v>0</v>
      </c>
      <c r="O19" s="20">
        <f t="shared" si="4"/>
        <v>0</v>
      </c>
    </row>
    <row r="20" spans="1:15" ht="33.75" customHeight="1">
      <c r="A20" s="78" t="s">
        <v>90</v>
      </c>
      <c r="B20" s="140"/>
      <c r="C20" s="79"/>
      <c r="D20" s="12" t="s">
        <v>101</v>
      </c>
      <c r="E20" s="58">
        <f>'BPU - Lot 4 - LR'!E20</f>
        <v>0</v>
      </c>
      <c r="F20" s="56">
        <v>0</v>
      </c>
      <c r="G20" s="57">
        <f t="shared" si="0"/>
        <v>0</v>
      </c>
      <c r="H20" s="56">
        <v>1</v>
      </c>
      <c r="I20" s="20">
        <f t="shared" si="1"/>
        <v>0</v>
      </c>
      <c r="J20" s="56">
        <v>0</v>
      </c>
      <c r="K20" s="20">
        <f t="shared" si="2"/>
        <v>0</v>
      </c>
      <c r="L20" s="56">
        <v>0</v>
      </c>
      <c r="M20" s="20">
        <f t="shared" si="3"/>
        <v>0</v>
      </c>
      <c r="N20" s="56">
        <v>0</v>
      </c>
      <c r="O20" s="20">
        <f t="shared" si="4"/>
        <v>0</v>
      </c>
    </row>
    <row r="21" spans="1:15" ht="33.75" customHeight="1">
      <c r="A21" s="78" t="s">
        <v>91</v>
      </c>
      <c r="B21" s="140"/>
      <c r="C21" s="79"/>
      <c r="D21" s="12" t="s">
        <v>101</v>
      </c>
      <c r="E21" s="58">
        <f>'BPU - Lot 4 - LR'!E21</f>
        <v>0</v>
      </c>
      <c r="F21" s="56">
        <v>0</v>
      </c>
      <c r="G21" s="57">
        <f t="shared" si="0"/>
        <v>0</v>
      </c>
      <c r="H21" s="56">
        <v>0</v>
      </c>
      <c r="I21" s="20">
        <f t="shared" si="1"/>
        <v>0</v>
      </c>
      <c r="J21" s="56">
        <v>0</v>
      </c>
      <c r="K21" s="20">
        <f t="shared" si="2"/>
        <v>0</v>
      </c>
      <c r="L21" s="56">
        <v>0</v>
      </c>
      <c r="M21" s="20">
        <f t="shared" si="3"/>
        <v>0</v>
      </c>
      <c r="N21" s="56">
        <v>0</v>
      </c>
      <c r="O21" s="20">
        <f t="shared" si="4"/>
        <v>0</v>
      </c>
    </row>
    <row r="24" spans="1:15">
      <c r="D24" s="49" t="s">
        <v>80</v>
      </c>
      <c r="E24" s="49"/>
      <c r="F24" s="69">
        <f>SUM(F15:F21)</f>
        <v>200</v>
      </c>
      <c r="G24" s="59">
        <f>SUM(G15:G21)</f>
        <v>0</v>
      </c>
      <c r="H24" s="69">
        <f t="shared" ref="H24:O24" si="5">SUM(H15:H21)</f>
        <v>26</v>
      </c>
      <c r="I24" s="59">
        <f t="shared" si="5"/>
        <v>0</v>
      </c>
      <c r="J24" s="69">
        <f t="shared" si="5"/>
        <v>20</v>
      </c>
      <c r="K24" s="59">
        <f t="shared" si="5"/>
        <v>0</v>
      </c>
      <c r="L24" s="69">
        <f t="shared" si="5"/>
        <v>20</v>
      </c>
      <c r="M24" s="59">
        <f t="shared" si="5"/>
        <v>0</v>
      </c>
      <c r="N24" s="69">
        <f t="shared" si="5"/>
        <v>90</v>
      </c>
      <c r="O24" s="59">
        <f t="shared" si="5"/>
        <v>0</v>
      </c>
    </row>
  </sheetData>
  <mergeCells count="17">
    <mergeCell ref="F13:G13"/>
    <mergeCell ref="H13:I13"/>
    <mergeCell ref="J13:K13"/>
    <mergeCell ref="L13:M13"/>
    <mergeCell ref="N13:O13"/>
    <mergeCell ref="A17:C17"/>
    <mergeCell ref="A18:C18"/>
    <mergeCell ref="A19:C19"/>
    <mergeCell ref="A20:C20"/>
    <mergeCell ref="A21:C21"/>
    <mergeCell ref="A16:C16"/>
    <mergeCell ref="E13:E14"/>
    <mergeCell ref="B3:E4"/>
    <mergeCell ref="B5:E6"/>
    <mergeCell ref="A8:E8"/>
    <mergeCell ref="A14:C14"/>
    <mergeCell ref="A15:C15"/>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65"/>
  <sheetViews>
    <sheetView topLeftCell="A16" workbookViewId="0">
      <selection activeCell="J21" sqref="J21"/>
    </sheetView>
  </sheetViews>
  <sheetFormatPr baseColWidth="10" defaultRowHeight="12.75"/>
  <cols>
    <col min="1" max="1" width="29.7109375" customWidth="1"/>
    <col min="2" max="2" width="24" customWidth="1"/>
    <col min="3" max="5" width="15.5703125" customWidth="1"/>
  </cols>
  <sheetData>
    <row r="2" spans="1:5" ht="13.5" thickBot="1"/>
    <row r="3" spans="1:5" ht="12.75" customHeight="1">
      <c r="B3" s="81" t="s">
        <v>103</v>
      </c>
      <c r="C3" s="120"/>
      <c r="D3" s="120"/>
      <c r="E3" s="120"/>
    </row>
    <row r="4" spans="1:5" ht="22.5" customHeight="1" thickBot="1">
      <c r="B4" s="121"/>
      <c r="C4" s="122"/>
      <c r="D4" s="122"/>
      <c r="E4" s="122"/>
    </row>
    <row r="5" spans="1:5" ht="12.75" customHeight="1">
      <c r="B5" s="87" t="s">
        <v>110</v>
      </c>
      <c r="C5" s="88"/>
      <c r="D5" s="88"/>
      <c r="E5" s="89"/>
    </row>
    <row r="6" spans="1:5" ht="13.5" customHeight="1" thickBot="1">
      <c r="B6" s="90"/>
      <c r="C6" s="91"/>
      <c r="D6" s="91"/>
      <c r="E6" s="92"/>
    </row>
    <row r="7" spans="1:5" ht="13.5" thickBot="1"/>
    <row r="8" spans="1:5" ht="39.75" customHeight="1" thickBot="1">
      <c r="A8" s="123" t="s">
        <v>59</v>
      </c>
      <c r="B8" s="124"/>
      <c r="C8" s="124"/>
      <c r="D8" s="124"/>
      <c r="E8" s="125"/>
    </row>
    <row r="10" spans="1:5" ht="15.75" customHeight="1">
      <c r="A10" s="118" t="s">
        <v>61</v>
      </c>
      <c r="B10" s="119"/>
      <c r="C10" s="9" t="s">
        <v>69</v>
      </c>
      <c r="D10" s="9" t="s">
        <v>82</v>
      </c>
      <c r="E10" s="9" t="s">
        <v>83</v>
      </c>
    </row>
    <row r="11" spans="1:5" ht="12.75" customHeight="1">
      <c r="A11" s="6" t="s">
        <v>62</v>
      </c>
      <c r="B11" s="6"/>
      <c r="C11" s="1" t="s">
        <v>70</v>
      </c>
      <c r="D11" s="6"/>
      <c r="E11" s="6"/>
    </row>
    <row r="12" spans="1:5" ht="12.75" customHeight="1">
      <c r="A12" s="10" t="s">
        <v>63</v>
      </c>
      <c r="B12" s="10"/>
      <c r="C12" s="1" t="s">
        <v>71</v>
      </c>
      <c r="D12" s="6"/>
      <c r="E12" s="6"/>
    </row>
    <row r="13" spans="1:5" ht="12.75" customHeight="1">
      <c r="A13" s="29" t="s">
        <v>102</v>
      </c>
      <c r="B13" s="26"/>
      <c r="C13" s="27"/>
      <c r="D13" s="28"/>
      <c r="E13" s="28"/>
    </row>
    <row r="14" spans="1:5" ht="12.75" customHeight="1"/>
    <row r="15" spans="1:5" ht="15.75">
      <c r="A15" s="118" t="s">
        <v>20</v>
      </c>
      <c r="B15" s="119"/>
      <c r="C15" s="16" t="s">
        <v>69</v>
      </c>
      <c r="D15" s="16" t="s">
        <v>82</v>
      </c>
      <c r="E15" s="16" t="s">
        <v>83</v>
      </c>
    </row>
    <row r="16" spans="1:5" ht="12.75" customHeight="1">
      <c r="A16" s="2" t="s">
        <v>21</v>
      </c>
      <c r="B16" s="19"/>
      <c r="C16" s="1" t="s">
        <v>72</v>
      </c>
      <c r="D16" s="6"/>
      <c r="E16" s="6"/>
    </row>
    <row r="17" spans="1:5" ht="12.75" customHeight="1">
      <c r="A17" s="2" t="s">
        <v>22</v>
      </c>
      <c r="B17" s="19"/>
      <c r="C17" s="1" t="s">
        <v>72</v>
      </c>
      <c r="D17" s="6"/>
      <c r="E17" s="6"/>
    </row>
    <row r="18" spans="1:5" ht="12.75" customHeight="1">
      <c r="A18" s="2" t="s">
        <v>39</v>
      </c>
      <c r="B18" s="19"/>
      <c r="C18" s="1" t="s">
        <v>72</v>
      </c>
      <c r="D18" s="6"/>
      <c r="E18" s="6"/>
    </row>
    <row r="19" spans="1:5" ht="12.75" customHeight="1">
      <c r="A19" s="2" t="s">
        <v>40</v>
      </c>
      <c r="B19" s="19"/>
      <c r="C19" s="1" t="s">
        <v>72</v>
      </c>
      <c r="D19" s="6"/>
      <c r="E19" s="6"/>
    </row>
    <row r="20" spans="1:5" ht="12.75" customHeight="1">
      <c r="A20" s="2" t="s">
        <v>41</v>
      </c>
      <c r="B20" s="19"/>
      <c r="C20" s="1" t="s">
        <v>72</v>
      </c>
      <c r="D20" s="6"/>
      <c r="E20" s="6"/>
    </row>
    <row r="21" spans="1:5" ht="12.75" customHeight="1">
      <c r="A21" s="2" t="s">
        <v>42</v>
      </c>
      <c r="B21" s="19"/>
      <c r="C21" s="1" t="s">
        <v>72</v>
      </c>
      <c r="D21" s="6"/>
      <c r="E21" s="6"/>
    </row>
    <row r="22" spans="1:5" ht="12.75" customHeight="1">
      <c r="A22" s="2" t="s">
        <v>43</v>
      </c>
      <c r="B22" s="19"/>
      <c r="C22" s="1" t="s">
        <v>72</v>
      </c>
      <c r="D22" s="6"/>
      <c r="E22" s="6"/>
    </row>
    <row r="23" spans="1:5" ht="12.75" customHeight="1">
      <c r="A23" s="2" t="s">
        <v>44</v>
      </c>
      <c r="B23" s="19"/>
      <c r="C23" s="1" t="s">
        <v>72</v>
      </c>
      <c r="D23" s="6"/>
      <c r="E23" s="6"/>
    </row>
    <row r="24" spans="1:5" ht="12.75" customHeight="1">
      <c r="A24" s="2" t="s">
        <v>45</v>
      </c>
      <c r="B24" s="19"/>
      <c r="C24" s="1" t="s">
        <v>72</v>
      </c>
      <c r="D24" s="6"/>
      <c r="E24" s="6"/>
    </row>
    <row r="25" spans="1:5" ht="12.75" customHeight="1">
      <c r="A25" s="2" t="s">
        <v>46</v>
      </c>
      <c r="B25" s="19"/>
      <c r="C25" s="1" t="s">
        <v>72</v>
      </c>
      <c r="D25" s="6"/>
      <c r="E25" s="6"/>
    </row>
    <row r="26" spans="1:5" ht="12.75" customHeight="1">
      <c r="A26" s="2" t="s">
        <v>47</v>
      </c>
      <c r="B26" s="19"/>
      <c r="C26" s="1" t="s">
        <v>72</v>
      </c>
      <c r="D26" s="6"/>
      <c r="E26" s="6"/>
    </row>
    <row r="27" spans="1:5" ht="12.75" customHeight="1">
      <c r="A27" s="2" t="s">
        <v>48</v>
      </c>
      <c r="B27" s="19"/>
      <c r="C27" s="1" t="s">
        <v>72</v>
      </c>
      <c r="D27" s="6"/>
      <c r="E27" s="6"/>
    </row>
    <row r="28" spans="1:5">
      <c r="A28" s="2" t="s">
        <v>49</v>
      </c>
      <c r="B28" s="19"/>
      <c r="C28" s="1" t="s">
        <v>72</v>
      </c>
      <c r="D28" s="6"/>
      <c r="E28" s="6"/>
    </row>
    <row r="29" spans="1:5">
      <c r="A29" s="2" t="s">
        <v>50</v>
      </c>
      <c r="B29" s="19"/>
      <c r="C29" s="1" t="s">
        <v>72</v>
      </c>
      <c r="D29" s="6"/>
      <c r="E29" s="6"/>
    </row>
    <row r="31" spans="1:5" ht="15.75">
      <c r="A31" s="118" t="s">
        <v>60</v>
      </c>
      <c r="B31" s="119"/>
      <c r="C31" s="16" t="s">
        <v>69</v>
      </c>
      <c r="D31" s="16" t="s">
        <v>82</v>
      </c>
      <c r="E31" s="16" t="s">
        <v>83</v>
      </c>
    </row>
    <row r="32" spans="1:5">
      <c r="A32" s="2" t="s">
        <v>51</v>
      </c>
      <c r="B32" s="19"/>
      <c r="C32" s="1" t="s">
        <v>72</v>
      </c>
      <c r="D32" s="6"/>
      <c r="E32" s="6"/>
    </row>
    <row r="33" spans="1:5">
      <c r="A33" s="2" t="s">
        <v>52</v>
      </c>
      <c r="B33" s="19"/>
      <c r="C33" s="1" t="s">
        <v>72</v>
      </c>
      <c r="D33" s="6"/>
      <c r="E33" s="6"/>
    </row>
    <row r="34" spans="1:5">
      <c r="A34" s="2" t="s">
        <v>53</v>
      </c>
      <c r="B34" s="19"/>
      <c r="C34" s="1" t="s">
        <v>72</v>
      </c>
      <c r="D34" s="6"/>
      <c r="E34" s="6"/>
    </row>
    <row r="35" spans="1:5">
      <c r="A35" s="2" t="s">
        <v>54</v>
      </c>
      <c r="B35" s="19"/>
      <c r="C35" s="1" t="s">
        <v>72</v>
      </c>
      <c r="D35" s="6"/>
      <c r="E35" s="6"/>
    </row>
    <row r="36" spans="1:5">
      <c r="A36" s="2" t="s">
        <v>55</v>
      </c>
      <c r="B36" s="19"/>
      <c r="C36" s="1" t="s">
        <v>72</v>
      </c>
      <c r="D36" s="6"/>
      <c r="E36" s="6"/>
    </row>
    <row r="37" spans="1:5">
      <c r="A37" s="2" t="s">
        <v>56</v>
      </c>
      <c r="B37" s="19"/>
      <c r="C37" s="1" t="s">
        <v>72</v>
      </c>
      <c r="D37" s="6"/>
      <c r="E37" s="6"/>
    </row>
    <row r="38" spans="1:5">
      <c r="A38" s="2" t="s">
        <v>57</v>
      </c>
      <c r="B38" s="19"/>
      <c r="C38" s="1" t="s">
        <v>72</v>
      </c>
      <c r="D38" s="6"/>
      <c r="E38" s="6"/>
    </row>
    <row r="39" spans="1:5">
      <c r="A39" s="64" t="s">
        <v>58</v>
      </c>
      <c r="B39" s="19"/>
      <c r="C39" s="1" t="s">
        <v>72</v>
      </c>
      <c r="D39" s="6"/>
      <c r="E39" s="6"/>
    </row>
    <row r="40" spans="1:5">
      <c r="A40" s="64" t="s">
        <v>34</v>
      </c>
      <c r="B40" s="19"/>
      <c r="C40" s="1" t="s">
        <v>72</v>
      </c>
      <c r="D40" s="6"/>
      <c r="E40" s="6"/>
    </row>
    <row r="41" spans="1:5">
      <c r="A41" s="64" t="s">
        <v>33</v>
      </c>
      <c r="B41" s="19"/>
      <c r="C41" s="1" t="s">
        <v>72</v>
      </c>
      <c r="D41" s="6"/>
      <c r="E41" s="6"/>
    </row>
    <row r="42" spans="1:5">
      <c r="A42" s="64" t="s">
        <v>35</v>
      </c>
      <c r="B42" s="19"/>
      <c r="C42" s="1" t="s">
        <v>72</v>
      </c>
      <c r="D42" s="6"/>
      <c r="E42" s="6"/>
    </row>
    <row r="43" spans="1:5">
      <c r="A43" s="64" t="s">
        <v>36</v>
      </c>
      <c r="B43" s="19"/>
      <c r="C43" s="1" t="s">
        <v>72</v>
      </c>
      <c r="D43" s="6"/>
      <c r="E43" s="6"/>
    </row>
    <row r="44" spans="1:5">
      <c r="A44" s="5" t="s">
        <v>37</v>
      </c>
      <c r="B44" s="5"/>
      <c r="C44" s="1" t="s">
        <v>72</v>
      </c>
      <c r="D44" s="6"/>
      <c r="E44" s="6"/>
    </row>
    <row r="45" spans="1:5">
      <c r="A45" s="5" t="s">
        <v>38</v>
      </c>
      <c r="B45" s="5"/>
      <c r="C45" s="1" t="s">
        <v>72</v>
      </c>
      <c r="D45" s="6"/>
      <c r="E45" s="6"/>
    </row>
    <row r="48" spans="1:5" ht="15.75">
      <c r="A48" s="118" t="s">
        <v>32</v>
      </c>
      <c r="B48" s="119"/>
      <c r="C48" s="16" t="s">
        <v>69</v>
      </c>
      <c r="D48" s="16" t="s">
        <v>82</v>
      </c>
      <c r="E48" s="16" t="s">
        <v>83</v>
      </c>
    </row>
    <row r="49" spans="1:5">
      <c r="A49" s="5" t="s">
        <v>23</v>
      </c>
      <c r="B49" s="5"/>
      <c r="C49" s="1" t="s">
        <v>72</v>
      </c>
      <c r="D49" s="6"/>
      <c r="E49" s="6"/>
    </row>
    <row r="50" spans="1:5">
      <c r="A50" s="5" t="s">
        <v>24</v>
      </c>
      <c r="B50" s="5"/>
      <c r="C50" s="1" t="s">
        <v>72</v>
      </c>
      <c r="D50" s="6"/>
      <c r="E50" s="6"/>
    </row>
    <row r="51" spans="1:5">
      <c r="A51" s="5" t="s">
        <v>25</v>
      </c>
      <c r="B51" s="5"/>
      <c r="C51" s="1" t="s">
        <v>72</v>
      </c>
      <c r="D51" s="6"/>
      <c r="E51" s="6"/>
    </row>
    <row r="52" spans="1:5">
      <c r="A52" s="5" t="s">
        <v>26</v>
      </c>
      <c r="B52" s="5"/>
      <c r="C52" s="1" t="s">
        <v>72</v>
      </c>
      <c r="D52" s="6"/>
      <c r="E52" s="6"/>
    </row>
    <row r="53" spans="1:5">
      <c r="A53" s="5" t="s">
        <v>27</v>
      </c>
      <c r="B53" s="5"/>
      <c r="C53" s="1" t="s">
        <v>72</v>
      </c>
      <c r="D53" s="6"/>
      <c r="E53" s="6"/>
    </row>
    <row r="54" spans="1:5">
      <c r="A54" s="5" t="s">
        <v>28</v>
      </c>
      <c r="B54" s="5"/>
      <c r="C54" s="1" t="s">
        <v>72</v>
      </c>
      <c r="D54" s="6"/>
      <c r="E54" s="6"/>
    </row>
    <row r="55" spans="1:5">
      <c r="A55" s="5" t="s">
        <v>29</v>
      </c>
      <c r="B55" s="5"/>
      <c r="C55" s="1" t="s">
        <v>72</v>
      </c>
      <c r="D55" s="6"/>
      <c r="E55" s="6"/>
    </row>
    <row r="56" spans="1:5">
      <c r="A56" s="5" t="s">
        <v>30</v>
      </c>
      <c r="B56" s="5"/>
      <c r="C56" s="1" t="s">
        <v>72</v>
      </c>
      <c r="D56" s="6"/>
      <c r="E56" s="6"/>
    </row>
    <row r="57" spans="1:5">
      <c r="A57" s="5" t="s">
        <v>31</v>
      </c>
      <c r="B57" s="5"/>
      <c r="C57" s="1" t="s">
        <v>72</v>
      </c>
      <c r="D57" s="6"/>
      <c r="E57" s="6"/>
    </row>
    <row r="58" spans="1:5">
      <c r="A58" s="6" t="s">
        <v>13</v>
      </c>
      <c r="B58" s="6"/>
      <c r="C58" s="1" t="s">
        <v>72</v>
      </c>
      <c r="D58" s="6"/>
      <c r="E58" s="6"/>
    </row>
    <row r="59" spans="1:5">
      <c r="A59" s="6" t="s">
        <v>14</v>
      </c>
      <c r="B59" s="6"/>
      <c r="C59" s="1" t="s">
        <v>72</v>
      </c>
      <c r="D59" s="6"/>
      <c r="E59" s="6"/>
    </row>
    <row r="60" spans="1:5">
      <c r="A60" s="6" t="s">
        <v>15</v>
      </c>
      <c r="B60" s="6"/>
      <c r="C60" s="1" t="s">
        <v>72</v>
      </c>
      <c r="D60" s="6"/>
      <c r="E60" s="6"/>
    </row>
    <row r="61" spans="1:5">
      <c r="A61" s="6" t="s">
        <v>16</v>
      </c>
      <c r="B61" s="6"/>
      <c r="C61" s="1" t="s">
        <v>72</v>
      </c>
      <c r="D61" s="6"/>
      <c r="E61" s="6"/>
    </row>
    <row r="62" spans="1:5">
      <c r="A62" s="6" t="s">
        <v>17</v>
      </c>
      <c r="B62" s="6"/>
      <c r="C62" s="1" t="s">
        <v>72</v>
      </c>
      <c r="D62" s="6"/>
      <c r="E62" s="6"/>
    </row>
    <row r="63" spans="1:5">
      <c r="A63" s="6" t="s">
        <v>18</v>
      </c>
      <c r="B63" s="6"/>
      <c r="C63" s="1" t="s">
        <v>72</v>
      </c>
      <c r="D63" s="6"/>
      <c r="E63" s="6"/>
    </row>
    <row r="64" spans="1:5">
      <c r="A64" s="6" t="s">
        <v>19</v>
      </c>
      <c r="B64" s="6"/>
      <c r="C64" s="1" t="s">
        <v>72</v>
      </c>
      <c r="D64" s="6"/>
      <c r="E64" s="6"/>
    </row>
    <row r="65" ht="26.25" customHeight="1"/>
  </sheetData>
  <mergeCells count="7">
    <mergeCell ref="A31:B31"/>
    <mergeCell ref="A48:B48"/>
    <mergeCell ref="B3:E4"/>
    <mergeCell ref="B5:E6"/>
    <mergeCell ref="A8:E8"/>
    <mergeCell ref="A10:B10"/>
    <mergeCell ref="A15:B15"/>
  </mergeCells>
  <pageMargins left="0.7" right="0.7" top="0.75" bottom="0.75" header="0.3" footer="0.3"/>
  <pageSetup paperSize="9" orientation="portrait"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67"/>
  <sheetViews>
    <sheetView topLeftCell="A4" zoomScaleNormal="100" workbookViewId="0">
      <selection activeCell="S30" sqref="S30"/>
    </sheetView>
  </sheetViews>
  <sheetFormatPr baseColWidth="10" defaultRowHeight="12.75"/>
  <cols>
    <col min="1" max="1" width="29.7109375" customWidth="1"/>
    <col min="2" max="2" width="24" customWidth="1"/>
    <col min="3" max="6" width="15.5703125" customWidth="1"/>
    <col min="8" max="8" width="12.7109375" customWidth="1"/>
  </cols>
  <sheetData>
    <row r="2" spans="1:18" ht="13.5" thickBot="1"/>
    <row r="3" spans="1:18" ht="12.75" customHeight="1">
      <c r="B3" s="81" t="s">
        <v>103</v>
      </c>
      <c r="C3" s="120"/>
      <c r="D3" s="120"/>
      <c r="E3" s="120"/>
      <c r="F3" s="120"/>
    </row>
    <row r="4" spans="1:18" ht="22.5" customHeight="1" thickBot="1">
      <c r="B4" s="121"/>
      <c r="C4" s="122"/>
      <c r="D4" s="122"/>
      <c r="E4" s="122"/>
      <c r="F4" s="122"/>
    </row>
    <row r="5" spans="1:18" ht="12.75" customHeight="1">
      <c r="B5" s="87" t="s">
        <v>115</v>
      </c>
      <c r="C5" s="88"/>
      <c r="D5" s="88"/>
      <c r="E5" s="88"/>
      <c r="F5" s="89"/>
    </row>
    <row r="6" spans="1:18" ht="13.5" customHeight="1" thickBot="1">
      <c r="B6" s="90"/>
      <c r="C6" s="91"/>
      <c r="D6" s="91"/>
      <c r="E6" s="91"/>
      <c r="F6" s="92"/>
    </row>
    <row r="7" spans="1:18" ht="13.5" thickBot="1"/>
    <row r="8" spans="1:18" ht="39.75" customHeight="1" thickBot="1">
      <c r="A8" s="123" t="s">
        <v>59</v>
      </c>
      <c r="B8" s="124"/>
      <c r="C8" s="124"/>
      <c r="D8" s="124"/>
      <c r="E8" s="124"/>
      <c r="F8" s="125"/>
    </row>
    <row r="9" spans="1:18" ht="39.75" customHeight="1">
      <c r="A9" s="46"/>
      <c r="B9" s="46"/>
      <c r="C9" s="46"/>
      <c r="D9" s="46"/>
      <c r="E9" s="46"/>
      <c r="F9" s="46"/>
    </row>
    <row r="10" spans="1:18" ht="33.75" customHeight="1">
      <c r="D10" s="126" t="s">
        <v>116</v>
      </c>
      <c r="E10" s="108" t="s">
        <v>75</v>
      </c>
      <c r="F10" s="109"/>
      <c r="G10" s="108" t="s">
        <v>74</v>
      </c>
      <c r="H10" s="109"/>
      <c r="I10" s="108" t="s">
        <v>73</v>
      </c>
      <c r="J10" s="109"/>
      <c r="K10" s="108" t="s">
        <v>77</v>
      </c>
      <c r="L10" s="109"/>
      <c r="M10" s="108" t="s">
        <v>79</v>
      </c>
      <c r="N10" s="109"/>
      <c r="O10" s="108" t="s">
        <v>96</v>
      </c>
      <c r="P10" s="109"/>
      <c r="Q10" s="108" t="s">
        <v>97</v>
      </c>
      <c r="R10" s="109"/>
    </row>
    <row r="11" spans="1:18" ht="15.75" customHeight="1">
      <c r="A11" s="118" t="s">
        <v>61</v>
      </c>
      <c r="B11" s="119"/>
      <c r="C11" s="48" t="s">
        <v>69</v>
      </c>
      <c r="D11" s="126"/>
      <c r="E11" s="31" t="s">
        <v>84</v>
      </c>
      <c r="F11" s="31" t="s">
        <v>116</v>
      </c>
      <c r="G11" s="31" t="s">
        <v>84</v>
      </c>
      <c r="H11" s="31" t="s">
        <v>116</v>
      </c>
      <c r="I11" s="31" t="s">
        <v>84</v>
      </c>
      <c r="J11" s="31" t="s">
        <v>116</v>
      </c>
      <c r="K11" s="31" t="s">
        <v>84</v>
      </c>
      <c r="L11" s="31" t="s">
        <v>116</v>
      </c>
      <c r="M11" s="31" t="s">
        <v>84</v>
      </c>
      <c r="N11" s="31" t="s">
        <v>116</v>
      </c>
      <c r="O11" s="31" t="s">
        <v>84</v>
      </c>
      <c r="P11" s="31" t="s">
        <v>116</v>
      </c>
      <c r="Q11" s="31" t="s">
        <v>84</v>
      </c>
      <c r="R11" s="31" t="s">
        <v>116</v>
      </c>
    </row>
    <row r="12" spans="1:18" ht="12.75" customHeight="1">
      <c r="A12" s="6" t="s">
        <v>62</v>
      </c>
      <c r="B12" s="6"/>
      <c r="C12" s="1" t="s">
        <v>70</v>
      </c>
      <c r="D12" s="1">
        <f>'BPU - Lot 1 - MP'!D11</f>
        <v>0</v>
      </c>
      <c r="E12" s="6">
        <v>2</v>
      </c>
      <c r="F12" s="47">
        <f>E12*D12</f>
        <v>0</v>
      </c>
      <c r="G12" s="6">
        <v>2</v>
      </c>
      <c r="H12" s="47">
        <f>G12*D12</f>
        <v>0</v>
      </c>
      <c r="I12" s="6">
        <v>2</v>
      </c>
      <c r="J12" s="47">
        <f>I12*D12</f>
        <v>0</v>
      </c>
      <c r="K12" s="6">
        <v>2</v>
      </c>
      <c r="L12" s="47">
        <f>K12*D12</f>
        <v>0</v>
      </c>
      <c r="M12" s="6">
        <v>2</v>
      </c>
      <c r="N12" s="47">
        <f>M12*D12</f>
        <v>0</v>
      </c>
      <c r="O12" s="6">
        <v>2</v>
      </c>
      <c r="P12" s="47">
        <f>O12*D12</f>
        <v>0</v>
      </c>
      <c r="Q12" s="6">
        <v>2</v>
      </c>
      <c r="R12" s="47">
        <f>Q12*D12</f>
        <v>0</v>
      </c>
    </row>
    <row r="13" spans="1:18" ht="12.75" customHeight="1">
      <c r="A13" s="10" t="s">
        <v>63</v>
      </c>
      <c r="B13" s="10"/>
      <c r="C13" s="1" t="s">
        <v>71</v>
      </c>
      <c r="D13" s="1">
        <f>'BPU - Lot 1 - MP'!D12</f>
        <v>0</v>
      </c>
      <c r="E13" s="6">
        <v>2</v>
      </c>
      <c r="F13" s="47">
        <f>E13*D13</f>
        <v>0</v>
      </c>
      <c r="G13" s="6">
        <v>2</v>
      </c>
      <c r="H13" s="47">
        <f>G13*D13</f>
        <v>0</v>
      </c>
      <c r="I13" s="6">
        <v>2</v>
      </c>
      <c r="J13" s="47">
        <f>I13*D13</f>
        <v>0</v>
      </c>
      <c r="K13" s="6">
        <v>2</v>
      </c>
      <c r="L13" s="47">
        <f>K13*D13</f>
        <v>0</v>
      </c>
      <c r="M13" s="6">
        <v>2</v>
      </c>
      <c r="N13" s="47">
        <f>M13*D13</f>
        <v>0</v>
      </c>
      <c r="O13" s="6">
        <v>2</v>
      </c>
      <c r="P13" s="47">
        <f>O13*D13</f>
        <v>0</v>
      </c>
      <c r="Q13" s="6">
        <v>2</v>
      </c>
      <c r="R13" s="47">
        <f>Q13*D13</f>
        <v>0</v>
      </c>
    </row>
    <row r="14" spans="1:18" ht="12.75" customHeight="1">
      <c r="A14" s="29" t="s">
        <v>102</v>
      </c>
      <c r="B14" s="26"/>
      <c r="C14" s="27"/>
      <c r="D14" s="60"/>
      <c r="E14" s="28"/>
      <c r="F14" s="28"/>
    </row>
    <row r="15" spans="1:18" ht="12.75" customHeight="1">
      <c r="C15" s="28"/>
      <c r="D15" s="27"/>
      <c r="E15" s="28"/>
    </row>
    <row r="16" spans="1:18" ht="15.75">
      <c r="A16" s="118" t="s">
        <v>20</v>
      </c>
      <c r="B16" s="119"/>
      <c r="C16" s="45" t="s">
        <v>69</v>
      </c>
      <c r="D16" s="49" t="s">
        <v>116</v>
      </c>
      <c r="E16" s="45" t="s">
        <v>84</v>
      </c>
      <c r="F16" s="31" t="s">
        <v>116</v>
      </c>
      <c r="G16" s="31" t="s">
        <v>84</v>
      </c>
      <c r="H16" s="31" t="s">
        <v>116</v>
      </c>
      <c r="I16" s="31" t="s">
        <v>84</v>
      </c>
      <c r="J16" s="31" t="s">
        <v>116</v>
      </c>
      <c r="K16" s="31" t="s">
        <v>84</v>
      </c>
      <c r="L16" s="31" t="s">
        <v>116</v>
      </c>
      <c r="M16" s="31" t="s">
        <v>84</v>
      </c>
      <c r="N16" s="31" t="s">
        <v>116</v>
      </c>
      <c r="O16" s="31" t="s">
        <v>84</v>
      </c>
      <c r="P16" s="31" t="s">
        <v>116</v>
      </c>
      <c r="Q16" s="31" t="s">
        <v>84</v>
      </c>
      <c r="R16" s="31" t="s">
        <v>116</v>
      </c>
    </row>
    <row r="17" spans="1:18" ht="12.75" customHeight="1">
      <c r="A17" s="2" t="s">
        <v>21</v>
      </c>
      <c r="B17" s="19"/>
      <c r="C17" s="1" t="s">
        <v>72</v>
      </c>
      <c r="D17" s="1">
        <f>'BPU - Lot 1 - MP'!D16</f>
        <v>0</v>
      </c>
      <c r="E17" s="6"/>
      <c r="F17" s="47">
        <f>E17*D17</f>
        <v>0</v>
      </c>
      <c r="G17" s="6"/>
      <c r="H17" s="47">
        <f>G17*D17</f>
        <v>0</v>
      </c>
      <c r="I17" s="6"/>
      <c r="J17" s="47">
        <f>I17*D17</f>
        <v>0</v>
      </c>
      <c r="K17" s="6"/>
      <c r="L17" s="47">
        <f>K17*D17</f>
        <v>0</v>
      </c>
      <c r="M17" s="6"/>
      <c r="N17" s="47">
        <f t="shared" ref="N17:N30" si="0">M17*D17</f>
        <v>0</v>
      </c>
      <c r="O17" s="6"/>
      <c r="P17" s="47">
        <f t="shared" ref="P17:P30" si="1">O17*D17</f>
        <v>0</v>
      </c>
      <c r="Q17" s="6"/>
      <c r="R17" s="47">
        <f t="shared" ref="R17:R30" si="2">Q17*D17</f>
        <v>0</v>
      </c>
    </row>
    <row r="18" spans="1:18" ht="12.75" customHeight="1">
      <c r="A18" s="2" t="s">
        <v>22</v>
      </c>
      <c r="B18" s="19"/>
      <c r="C18" s="1" t="s">
        <v>72</v>
      </c>
      <c r="D18" s="1">
        <f>'BPU - Lot 1 - MP'!D17</f>
        <v>0</v>
      </c>
      <c r="E18" s="65"/>
      <c r="F18" s="47">
        <f t="shared" ref="F18:F30" si="3">E18*D18</f>
        <v>0</v>
      </c>
      <c r="G18" s="65"/>
      <c r="H18" s="47">
        <f t="shared" ref="H18:H30" si="4">G18*D18</f>
        <v>0</v>
      </c>
      <c r="I18" s="65"/>
      <c r="J18" s="47">
        <f t="shared" ref="J18:J30" si="5">I18*D18</f>
        <v>0</v>
      </c>
      <c r="K18" s="65"/>
      <c r="L18" s="47">
        <f t="shared" ref="L18:L30" si="6">K18*D18</f>
        <v>0</v>
      </c>
      <c r="M18" s="65"/>
      <c r="N18" s="47">
        <f t="shared" si="0"/>
        <v>0</v>
      </c>
      <c r="O18" s="65"/>
      <c r="P18" s="47">
        <f t="shared" si="1"/>
        <v>0</v>
      </c>
      <c r="Q18" s="65"/>
      <c r="R18" s="47">
        <f t="shared" si="2"/>
        <v>0</v>
      </c>
    </row>
    <row r="19" spans="1:18" ht="12.75" customHeight="1">
      <c r="A19" s="2" t="s">
        <v>39</v>
      </c>
      <c r="B19" s="19"/>
      <c r="C19" s="1" t="s">
        <v>72</v>
      </c>
      <c r="D19" s="1">
        <f>'BPU - Lot 1 - MP'!D18</f>
        <v>0</v>
      </c>
      <c r="E19" s="65">
        <v>2</v>
      </c>
      <c r="F19" s="47">
        <f t="shared" si="3"/>
        <v>0</v>
      </c>
      <c r="G19" s="65">
        <v>3</v>
      </c>
      <c r="H19" s="47">
        <f t="shared" si="4"/>
        <v>0</v>
      </c>
      <c r="I19" s="65">
        <v>1</v>
      </c>
      <c r="J19" s="47">
        <f t="shared" si="5"/>
        <v>0</v>
      </c>
      <c r="K19" s="65">
        <v>1</v>
      </c>
      <c r="L19" s="47">
        <f t="shared" si="6"/>
        <v>0</v>
      </c>
      <c r="M19" s="65">
        <v>2</v>
      </c>
      <c r="N19" s="47">
        <f t="shared" si="0"/>
        <v>0</v>
      </c>
      <c r="O19" s="65">
        <v>4</v>
      </c>
      <c r="P19" s="47">
        <f t="shared" si="1"/>
        <v>0</v>
      </c>
      <c r="Q19" s="65">
        <v>2</v>
      </c>
      <c r="R19" s="47">
        <f t="shared" si="2"/>
        <v>0</v>
      </c>
    </row>
    <row r="20" spans="1:18" ht="12.75" customHeight="1">
      <c r="A20" s="2" t="s">
        <v>40</v>
      </c>
      <c r="B20" s="19"/>
      <c r="C20" s="1" t="s">
        <v>72</v>
      </c>
      <c r="D20" s="1">
        <f>'BPU - Lot 1 - MP'!D19</f>
        <v>0</v>
      </c>
      <c r="E20" s="65">
        <v>1</v>
      </c>
      <c r="F20" s="47">
        <f t="shared" si="3"/>
        <v>0</v>
      </c>
      <c r="G20" s="65">
        <v>1</v>
      </c>
      <c r="H20" s="47">
        <f t="shared" si="4"/>
        <v>0</v>
      </c>
      <c r="I20" s="65">
        <v>1</v>
      </c>
      <c r="J20" s="47">
        <f t="shared" si="5"/>
        <v>0</v>
      </c>
      <c r="K20" s="65">
        <v>1</v>
      </c>
      <c r="L20" s="47">
        <f t="shared" si="6"/>
        <v>0</v>
      </c>
      <c r="M20" s="65">
        <v>1</v>
      </c>
      <c r="N20" s="47">
        <f t="shared" si="0"/>
        <v>0</v>
      </c>
      <c r="O20" s="65">
        <v>1</v>
      </c>
      <c r="P20" s="47">
        <f t="shared" si="1"/>
        <v>0</v>
      </c>
      <c r="Q20" s="65">
        <v>1</v>
      </c>
      <c r="R20" s="47">
        <f t="shared" si="2"/>
        <v>0</v>
      </c>
    </row>
    <row r="21" spans="1:18" ht="12.75" customHeight="1">
      <c r="A21" s="2" t="s">
        <v>41</v>
      </c>
      <c r="B21" s="19"/>
      <c r="C21" s="1" t="s">
        <v>72</v>
      </c>
      <c r="D21" s="1">
        <f>'BPU - Lot 1 - MP'!D20</f>
        <v>0</v>
      </c>
      <c r="E21" s="65"/>
      <c r="F21" s="47">
        <f t="shared" si="3"/>
        <v>0</v>
      </c>
      <c r="G21" s="65"/>
      <c r="H21" s="47">
        <f t="shared" si="4"/>
        <v>0</v>
      </c>
      <c r="I21" s="65"/>
      <c r="J21" s="47">
        <f t="shared" si="5"/>
        <v>0</v>
      </c>
      <c r="K21" s="65"/>
      <c r="L21" s="47">
        <f t="shared" si="6"/>
        <v>0</v>
      </c>
      <c r="M21" s="65"/>
      <c r="N21" s="47">
        <f t="shared" si="0"/>
        <v>0</v>
      </c>
      <c r="O21" s="65"/>
      <c r="P21" s="47">
        <f t="shared" si="1"/>
        <v>0</v>
      </c>
      <c r="Q21" s="65"/>
      <c r="R21" s="47">
        <f t="shared" si="2"/>
        <v>0</v>
      </c>
    </row>
    <row r="22" spans="1:18" ht="12.75" customHeight="1">
      <c r="A22" s="2" t="s">
        <v>42</v>
      </c>
      <c r="B22" s="19"/>
      <c r="C22" s="1" t="s">
        <v>72</v>
      </c>
      <c r="D22" s="1">
        <f>'BPU - Lot 1 - MP'!D21</f>
        <v>0</v>
      </c>
      <c r="E22" s="65">
        <v>1</v>
      </c>
      <c r="F22" s="47">
        <f t="shared" si="3"/>
        <v>0</v>
      </c>
      <c r="G22" s="65"/>
      <c r="H22" s="47">
        <f t="shared" si="4"/>
        <v>0</v>
      </c>
      <c r="I22" s="65"/>
      <c r="J22" s="47">
        <f t="shared" si="5"/>
        <v>0</v>
      </c>
      <c r="K22" s="65">
        <v>1</v>
      </c>
      <c r="L22" s="47">
        <f t="shared" si="6"/>
        <v>0</v>
      </c>
      <c r="M22" s="65"/>
      <c r="N22" s="47">
        <f t="shared" si="0"/>
        <v>0</v>
      </c>
      <c r="O22" s="65">
        <v>1</v>
      </c>
      <c r="P22" s="47">
        <f t="shared" si="1"/>
        <v>0</v>
      </c>
      <c r="Q22" s="65">
        <v>1</v>
      </c>
      <c r="R22" s="47">
        <f t="shared" si="2"/>
        <v>0</v>
      </c>
    </row>
    <row r="23" spans="1:18" ht="12.75" customHeight="1">
      <c r="A23" s="2" t="s">
        <v>43</v>
      </c>
      <c r="B23" s="19"/>
      <c r="C23" s="1" t="s">
        <v>72</v>
      </c>
      <c r="D23" s="1">
        <f>'BPU - Lot 1 - MP'!D22</f>
        <v>0</v>
      </c>
      <c r="E23" s="65"/>
      <c r="F23" s="47">
        <f t="shared" si="3"/>
        <v>0</v>
      </c>
      <c r="G23" s="65"/>
      <c r="H23" s="47">
        <f t="shared" si="4"/>
        <v>0</v>
      </c>
      <c r="I23" s="65"/>
      <c r="J23" s="47">
        <f t="shared" si="5"/>
        <v>0</v>
      </c>
      <c r="K23" s="65"/>
      <c r="L23" s="47">
        <f t="shared" si="6"/>
        <v>0</v>
      </c>
      <c r="M23" s="65">
        <v>1</v>
      </c>
      <c r="N23" s="47">
        <f t="shared" si="0"/>
        <v>0</v>
      </c>
      <c r="O23" s="65">
        <v>1</v>
      </c>
      <c r="P23" s="47">
        <f t="shared" si="1"/>
        <v>0</v>
      </c>
      <c r="Q23" s="65"/>
      <c r="R23" s="47">
        <f t="shared" si="2"/>
        <v>0</v>
      </c>
    </row>
    <row r="24" spans="1:18" ht="12.75" customHeight="1">
      <c r="A24" s="2" t="s">
        <v>44</v>
      </c>
      <c r="B24" s="19"/>
      <c r="C24" s="1" t="s">
        <v>72</v>
      </c>
      <c r="D24" s="1">
        <f>'BPU - Lot 1 - MP'!D23</f>
        <v>0</v>
      </c>
      <c r="E24" s="65">
        <v>4</v>
      </c>
      <c r="F24" s="47">
        <f t="shared" si="3"/>
        <v>0</v>
      </c>
      <c r="G24" s="65">
        <v>1</v>
      </c>
      <c r="H24" s="47">
        <f t="shared" si="4"/>
        <v>0</v>
      </c>
      <c r="I24" s="65">
        <v>2</v>
      </c>
      <c r="J24" s="47">
        <f t="shared" si="5"/>
        <v>0</v>
      </c>
      <c r="K24" s="65">
        <v>1</v>
      </c>
      <c r="L24" s="47">
        <f t="shared" si="6"/>
        <v>0</v>
      </c>
      <c r="M24" s="65">
        <v>1</v>
      </c>
      <c r="N24" s="47">
        <f t="shared" si="0"/>
        <v>0</v>
      </c>
      <c r="O24" s="65">
        <v>6</v>
      </c>
      <c r="P24" s="47">
        <f t="shared" si="1"/>
        <v>0</v>
      </c>
      <c r="Q24" s="65">
        <v>3</v>
      </c>
      <c r="R24" s="47">
        <f t="shared" si="2"/>
        <v>0</v>
      </c>
    </row>
    <row r="25" spans="1:18" ht="12.75" customHeight="1">
      <c r="A25" s="2" t="s">
        <v>45</v>
      </c>
      <c r="B25" s="19"/>
      <c r="C25" s="1" t="s">
        <v>72</v>
      </c>
      <c r="D25" s="1">
        <f>'BPU - Lot 1 - MP'!D24</f>
        <v>0</v>
      </c>
      <c r="E25" s="65"/>
      <c r="F25" s="47">
        <f t="shared" si="3"/>
        <v>0</v>
      </c>
      <c r="G25" s="65"/>
      <c r="H25" s="47">
        <f t="shared" si="4"/>
        <v>0</v>
      </c>
      <c r="I25" s="65"/>
      <c r="J25" s="47">
        <f t="shared" si="5"/>
        <v>0</v>
      </c>
      <c r="K25" s="65">
        <v>1</v>
      </c>
      <c r="L25" s="47">
        <f t="shared" si="6"/>
        <v>0</v>
      </c>
      <c r="M25" s="65"/>
      <c r="N25" s="47">
        <f t="shared" si="0"/>
        <v>0</v>
      </c>
      <c r="O25" s="65">
        <v>1</v>
      </c>
      <c r="P25" s="47">
        <f t="shared" si="1"/>
        <v>0</v>
      </c>
      <c r="Q25" s="65">
        <v>2</v>
      </c>
      <c r="R25" s="47">
        <f t="shared" si="2"/>
        <v>0</v>
      </c>
    </row>
    <row r="26" spans="1:18" ht="12.75" customHeight="1">
      <c r="A26" s="2" t="s">
        <v>46</v>
      </c>
      <c r="B26" s="19"/>
      <c r="C26" s="1" t="s">
        <v>72</v>
      </c>
      <c r="D26" s="1">
        <f>'BPU - Lot 1 - MP'!D25</f>
        <v>0</v>
      </c>
      <c r="E26" s="65"/>
      <c r="F26" s="47">
        <f t="shared" si="3"/>
        <v>0</v>
      </c>
      <c r="G26" s="65"/>
      <c r="H26" s="47">
        <f t="shared" si="4"/>
        <v>0</v>
      </c>
      <c r="I26" s="65"/>
      <c r="J26" s="47">
        <f t="shared" si="5"/>
        <v>0</v>
      </c>
      <c r="K26" s="65"/>
      <c r="L26" s="47">
        <f t="shared" si="6"/>
        <v>0</v>
      </c>
      <c r="M26" s="6"/>
      <c r="N26" s="47">
        <f t="shared" si="0"/>
        <v>0</v>
      </c>
      <c r="O26" s="65"/>
      <c r="P26" s="47">
        <f t="shared" si="1"/>
        <v>0</v>
      </c>
      <c r="Q26" s="65"/>
      <c r="R26" s="47">
        <f t="shared" si="2"/>
        <v>0</v>
      </c>
    </row>
    <row r="27" spans="1:18" ht="12.75" customHeight="1">
      <c r="A27" s="2" t="s">
        <v>47</v>
      </c>
      <c r="B27" s="19"/>
      <c r="C27" s="1" t="s">
        <v>72</v>
      </c>
      <c r="D27" s="1">
        <f>'BPU - Lot 1 - MP'!D26</f>
        <v>0</v>
      </c>
      <c r="E27" s="6"/>
      <c r="F27" s="47">
        <f t="shared" si="3"/>
        <v>0</v>
      </c>
      <c r="G27" s="6"/>
      <c r="H27" s="47">
        <f t="shared" si="4"/>
        <v>0</v>
      </c>
      <c r="I27" s="65"/>
      <c r="J27" s="47">
        <f t="shared" si="5"/>
        <v>0</v>
      </c>
      <c r="K27" s="65"/>
      <c r="L27" s="47">
        <f t="shared" si="6"/>
        <v>0</v>
      </c>
      <c r="M27" s="6"/>
      <c r="N27" s="47">
        <f t="shared" si="0"/>
        <v>0</v>
      </c>
      <c r="O27" s="65"/>
      <c r="P27" s="47">
        <f t="shared" si="1"/>
        <v>0</v>
      </c>
      <c r="Q27" s="65"/>
      <c r="R27" s="47">
        <f t="shared" si="2"/>
        <v>0</v>
      </c>
    </row>
    <row r="28" spans="1:18" ht="12.75" customHeight="1">
      <c r="A28" s="2" t="s">
        <v>48</v>
      </c>
      <c r="B28" s="19"/>
      <c r="C28" s="1" t="s">
        <v>72</v>
      </c>
      <c r="D28" s="1">
        <f>'BPU - Lot 1 - MP'!D27</f>
        <v>0</v>
      </c>
      <c r="E28" s="6"/>
      <c r="F28" s="47">
        <f t="shared" si="3"/>
        <v>0</v>
      </c>
      <c r="G28" s="6"/>
      <c r="H28" s="47">
        <f t="shared" si="4"/>
        <v>0</v>
      </c>
      <c r="I28" s="6"/>
      <c r="J28" s="47">
        <f t="shared" si="5"/>
        <v>0</v>
      </c>
      <c r="K28" s="65"/>
      <c r="L28" s="47">
        <f t="shared" si="6"/>
        <v>0</v>
      </c>
      <c r="M28" s="6"/>
      <c r="N28" s="47">
        <f t="shared" si="0"/>
        <v>0</v>
      </c>
      <c r="O28" s="65"/>
      <c r="P28" s="47">
        <f t="shared" si="1"/>
        <v>0</v>
      </c>
      <c r="Q28" s="65"/>
      <c r="R28" s="47">
        <f t="shared" si="2"/>
        <v>0</v>
      </c>
    </row>
    <row r="29" spans="1:18">
      <c r="A29" s="2" t="s">
        <v>49</v>
      </c>
      <c r="B29" s="19"/>
      <c r="C29" s="1" t="s">
        <v>72</v>
      </c>
      <c r="D29" s="1">
        <f>'BPU - Lot 1 - MP'!D28</f>
        <v>0</v>
      </c>
      <c r="E29" s="6"/>
      <c r="F29" s="47">
        <f t="shared" si="3"/>
        <v>0</v>
      </c>
      <c r="G29" s="6"/>
      <c r="H29" s="47">
        <f t="shared" si="4"/>
        <v>0</v>
      </c>
      <c r="I29" s="6"/>
      <c r="J29" s="47">
        <f t="shared" si="5"/>
        <v>0</v>
      </c>
      <c r="K29" s="6"/>
      <c r="L29" s="47">
        <f t="shared" si="6"/>
        <v>0</v>
      </c>
      <c r="M29" s="6"/>
      <c r="N29" s="47">
        <f t="shared" si="0"/>
        <v>0</v>
      </c>
      <c r="O29" s="65"/>
      <c r="P29" s="47">
        <f t="shared" si="1"/>
        <v>0</v>
      </c>
      <c r="Q29" s="6"/>
      <c r="R29" s="47">
        <f t="shared" si="2"/>
        <v>0</v>
      </c>
    </row>
    <row r="30" spans="1:18">
      <c r="A30" s="2" t="s">
        <v>50</v>
      </c>
      <c r="B30" s="19"/>
      <c r="C30" s="1" t="s">
        <v>72</v>
      </c>
      <c r="D30" s="1">
        <f>'BPU - Lot 1 - MP'!D29</f>
        <v>0</v>
      </c>
      <c r="E30" s="6"/>
      <c r="F30" s="47">
        <f t="shared" si="3"/>
        <v>0</v>
      </c>
      <c r="G30" s="6"/>
      <c r="H30" s="47">
        <f t="shared" si="4"/>
        <v>0</v>
      </c>
      <c r="I30" s="6"/>
      <c r="J30" s="47">
        <f t="shared" si="5"/>
        <v>0</v>
      </c>
      <c r="K30" s="6"/>
      <c r="L30" s="47">
        <f t="shared" si="6"/>
        <v>0</v>
      </c>
      <c r="M30" s="6"/>
      <c r="N30" s="47">
        <f t="shared" si="0"/>
        <v>0</v>
      </c>
      <c r="O30" s="6"/>
      <c r="P30" s="47">
        <f t="shared" si="1"/>
        <v>0</v>
      </c>
      <c r="Q30" s="6"/>
      <c r="R30" s="47">
        <f t="shared" si="2"/>
        <v>0</v>
      </c>
    </row>
    <row r="31" spans="1:18">
      <c r="D31" s="1"/>
    </row>
    <row r="32" spans="1:18" ht="15.75">
      <c r="A32" s="118" t="s">
        <v>60</v>
      </c>
      <c r="B32" s="119"/>
      <c r="C32" s="31" t="s">
        <v>69</v>
      </c>
      <c r="D32" s="49" t="s">
        <v>116</v>
      </c>
      <c r="E32" s="31" t="s">
        <v>84</v>
      </c>
      <c r="F32" s="31" t="s">
        <v>116</v>
      </c>
      <c r="G32" s="31" t="s">
        <v>84</v>
      </c>
      <c r="H32" s="31" t="s">
        <v>116</v>
      </c>
      <c r="I32" s="31" t="s">
        <v>84</v>
      </c>
      <c r="J32" s="31" t="s">
        <v>116</v>
      </c>
      <c r="K32" s="31" t="s">
        <v>84</v>
      </c>
      <c r="L32" s="31" t="s">
        <v>116</v>
      </c>
      <c r="M32" s="31" t="s">
        <v>84</v>
      </c>
      <c r="N32" s="31" t="s">
        <v>116</v>
      </c>
      <c r="O32" s="31" t="s">
        <v>84</v>
      </c>
      <c r="P32" s="31" t="s">
        <v>116</v>
      </c>
      <c r="Q32" s="31" t="s">
        <v>84</v>
      </c>
      <c r="R32" s="31" t="s">
        <v>116</v>
      </c>
    </row>
    <row r="33" spans="1:18">
      <c r="A33" s="2" t="s">
        <v>51</v>
      </c>
      <c r="B33" s="19"/>
      <c r="C33" s="1" t="s">
        <v>72</v>
      </c>
      <c r="D33" s="1">
        <f>'BPU - Lot 1 - MP'!D32</f>
        <v>0</v>
      </c>
      <c r="E33" s="6">
        <v>9</v>
      </c>
      <c r="F33" s="20">
        <f>E33*D33</f>
        <v>0</v>
      </c>
      <c r="G33" s="6">
        <v>1</v>
      </c>
      <c r="H33" s="20">
        <f>G33*D33</f>
        <v>0</v>
      </c>
      <c r="I33" s="6">
        <v>4</v>
      </c>
      <c r="J33" s="20">
        <f>I33*D33</f>
        <v>0</v>
      </c>
      <c r="K33" s="6">
        <v>2</v>
      </c>
      <c r="L33" s="20">
        <f>K33*D33</f>
        <v>0</v>
      </c>
      <c r="M33" s="6">
        <v>2</v>
      </c>
      <c r="N33" s="20">
        <f t="shared" ref="N33:N46" si="7">M33*D33</f>
        <v>0</v>
      </c>
      <c r="O33" s="6">
        <v>13</v>
      </c>
      <c r="P33" s="20">
        <f t="shared" ref="P33:P46" si="8">O33*D33</f>
        <v>0</v>
      </c>
      <c r="Q33" s="6">
        <v>6</v>
      </c>
      <c r="R33" s="20">
        <f t="shared" ref="R33:R46" si="9">Q33*D33</f>
        <v>0</v>
      </c>
    </row>
    <row r="34" spans="1:18">
      <c r="A34" s="2" t="s">
        <v>52</v>
      </c>
      <c r="B34" s="19"/>
      <c r="C34" s="1" t="s">
        <v>72</v>
      </c>
      <c r="D34" s="1">
        <f>'BPU - Lot 1 - MP'!D33</f>
        <v>0</v>
      </c>
      <c r="E34" s="65"/>
      <c r="F34" s="20">
        <f t="shared" ref="F34:F46" si="10">E34*D34</f>
        <v>0</v>
      </c>
      <c r="G34" s="65"/>
      <c r="H34" s="20">
        <f t="shared" ref="H34:H46" si="11">G34*D34</f>
        <v>0</v>
      </c>
      <c r="I34" s="65"/>
      <c r="J34" s="20">
        <f t="shared" ref="J34:J46" si="12">I34*D34</f>
        <v>0</v>
      </c>
      <c r="K34" s="65">
        <v>1</v>
      </c>
      <c r="L34" s="20">
        <f t="shared" ref="L34:L46" si="13">K34*D34</f>
        <v>0</v>
      </c>
      <c r="M34" s="65"/>
      <c r="N34" s="20">
        <f t="shared" si="7"/>
        <v>0</v>
      </c>
      <c r="O34" s="65">
        <v>1</v>
      </c>
      <c r="P34" s="20">
        <f t="shared" si="8"/>
        <v>0</v>
      </c>
      <c r="Q34" s="65">
        <v>4</v>
      </c>
      <c r="R34" s="20">
        <f t="shared" si="9"/>
        <v>0</v>
      </c>
    </row>
    <row r="35" spans="1:18">
      <c r="A35" s="2" t="s">
        <v>53</v>
      </c>
      <c r="B35" s="19"/>
      <c r="C35" s="1" t="s">
        <v>72</v>
      </c>
      <c r="D35" s="1">
        <f>'BPU - Lot 1 - MP'!D34</f>
        <v>0</v>
      </c>
      <c r="E35" s="65">
        <v>4</v>
      </c>
      <c r="F35" s="20">
        <f t="shared" si="10"/>
        <v>0</v>
      </c>
      <c r="G35" s="65">
        <v>6</v>
      </c>
      <c r="H35" s="20">
        <f t="shared" si="11"/>
        <v>0</v>
      </c>
      <c r="I35" s="65">
        <v>2</v>
      </c>
      <c r="J35" s="20">
        <f t="shared" si="12"/>
        <v>0</v>
      </c>
      <c r="K35" s="65">
        <v>2</v>
      </c>
      <c r="L35" s="20">
        <f t="shared" si="13"/>
        <v>0</v>
      </c>
      <c r="M35" s="65">
        <v>4</v>
      </c>
      <c r="N35" s="20">
        <f t="shared" si="7"/>
        <v>0</v>
      </c>
      <c r="O35" s="65">
        <v>8</v>
      </c>
      <c r="P35" s="20">
        <f t="shared" si="8"/>
        <v>0</v>
      </c>
      <c r="Q35" s="65">
        <v>5</v>
      </c>
      <c r="R35" s="20">
        <f t="shared" si="9"/>
        <v>0</v>
      </c>
    </row>
    <row r="36" spans="1:18">
      <c r="A36" s="2" t="s">
        <v>54</v>
      </c>
      <c r="B36" s="19"/>
      <c r="C36" s="1" t="s">
        <v>72</v>
      </c>
      <c r="D36" s="1">
        <f>'BPU - Lot 1 - MP'!D35</f>
        <v>0</v>
      </c>
      <c r="E36" s="65">
        <v>1</v>
      </c>
      <c r="F36" s="20">
        <f t="shared" si="10"/>
        <v>0</v>
      </c>
      <c r="G36" s="65">
        <v>1</v>
      </c>
      <c r="H36" s="20">
        <f t="shared" si="11"/>
        <v>0</v>
      </c>
      <c r="I36" s="65">
        <v>1</v>
      </c>
      <c r="J36" s="20">
        <f t="shared" si="12"/>
        <v>0</v>
      </c>
      <c r="K36" s="65">
        <v>1</v>
      </c>
      <c r="L36" s="20">
        <f t="shared" si="13"/>
        <v>0</v>
      </c>
      <c r="M36" s="65">
        <v>1</v>
      </c>
      <c r="N36" s="20">
        <f t="shared" si="7"/>
        <v>0</v>
      </c>
      <c r="O36" s="65">
        <v>2</v>
      </c>
      <c r="P36" s="20">
        <f t="shared" si="8"/>
        <v>0</v>
      </c>
      <c r="Q36" s="65">
        <v>1</v>
      </c>
      <c r="R36" s="20">
        <f t="shared" si="9"/>
        <v>0</v>
      </c>
    </row>
    <row r="37" spans="1:18">
      <c r="A37" s="2" t="s">
        <v>55</v>
      </c>
      <c r="B37" s="19"/>
      <c r="C37" s="1" t="s">
        <v>72</v>
      </c>
      <c r="D37" s="1">
        <f>'BPU - Lot 1 - MP'!D36</f>
        <v>0</v>
      </c>
      <c r="E37" s="65"/>
      <c r="F37" s="20">
        <f t="shared" si="10"/>
        <v>0</v>
      </c>
      <c r="G37" s="65"/>
      <c r="H37" s="20">
        <f t="shared" si="11"/>
        <v>0</v>
      </c>
      <c r="I37" s="65"/>
      <c r="J37" s="20">
        <f t="shared" si="12"/>
        <v>0</v>
      </c>
      <c r="K37" s="65"/>
      <c r="L37" s="20">
        <f t="shared" si="13"/>
        <v>0</v>
      </c>
      <c r="M37" s="65"/>
      <c r="N37" s="20">
        <f t="shared" si="7"/>
        <v>0</v>
      </c>
      <c r="O37" s="65"/>
      <c r="P37" s="20">
        <f t="shared" si="8"/>
        <v>0</v>
      </c>
      <c r="Q37" s="65"/>
      <c r="R37" s="20">
        <f t="shared" si="9"/>
        <v>0</v>
      </c>
    </row>
    <row r="38" spans="1:18">
      <c r="A38" s="2" t="s">
        <v>56</v>
      </c>
      <c r="B38" s="19"/>
      <c r="C38" s="1" t="s">
        <v>72</v>
      </c>
      <c r="D38" s="1">
        <f>'BPU - Lot 1 - MP'!D37</f>
        <v>0</v>
      </c>
      <c r="E38" s="65">
        <v>3</v>
      </c>
      <c r="F38" s="20">
        <f t="shared" si="10"/>
        <v>0</v>
      </c>
      <c r="G38" s="65"/>
      <c r="H38" s="20">
        <f t="shared" si="11"/>
        <v>0</v>
      </c>
      <c r="I38" s="65"/>
      <c r="J38" s="20">
        <f t="shared" si="12"/>
        <v>0</v>
      </c>
      <c r="K38" s="65">
        <v>1</v>
      </c>
      <c r="L38" s="20">
        <f t="shared" si="13"/>
        <v>0</v>
      </c>
      <c r="M38" s="65"/>
      <c r="N38" s="20">
        <f t="shared" si="7"/>
        <v>0</v>
      </c>
      <c r="O38" s="65">
        <v>1</v>
      </c>
      <c r="P38" s="20">
        <f t="shared" si="8"/>
        <v>0</v>
      </c>
      <c r="Q38" s="65">
        <v>1</v>
      </c>
      <c r="R38" s="20">
        <f t="shared" si="9"/>
        <v>0</v>
      </c>
    </row>
    <row r="39" spans="1:18">
      <c r="A39" s="2" t="s">
        <v>57</v>
      </c>
      <c r="B39" s="19"/>
      <c r="C39" s="1" t="s">
        <v>72</v>
      </c>
      <c r="D39" s="1">
        <f>'BPU - Lot 1 - MP'!D38</f>
        <v>0</v>
      </c>
      <c r="E39" s="65"/>
      <c r="F39" s="20">
        <f t="shared" si="10"/>
        <v>0</v>
      </c>
      <c r="G39" s="65"/>
      <c r="H39" s="20">
        <f t="shared" si="11"/>
        <v>0</v>
      </c>
      <c r="I39" s="65"/>
      <c r="J39" s="20">
        <f t="shared" si="12"/>
        <v>0</v>
      </c>
      <c r="K39" s="65"/>
      <c r="L39" s="20">
        <f t="shared" si="13"/>
        <v>0</v>
      </c>
      <c r="M39" s="65">
        <v>1</v>
      </c>
      <c r="N39" s="20">
        <f t="shared" si="7"/>
        <v>0</v>
      </c>
      <c r="O39" s="65">
        <v>1</v>
      </c>
      <c r="P39" s="20">
        <f t="shared" si="8"/>
        <v>0</v>
      </c>
      <c r="Q39" s="65"/>
      <c r="R39" s="20">
        <f t="shared" si="9"/>
        <v>0</v>
      </c>
    </row>
    <row r="40" spans="1:18" s="73" customFormat="1">
      <c r="A40" s="64" t="s">
        <v>58</v>
      </c>
      <c r="B40" s="70"/>
      <c r="C40" s="34" t="s">
        <v>72</v>
      </c>
      <c r="D40" s="34">
        <f>'BPU - Lot 1 - MP'!D39</f>
        <v>0</v>
      </c>
      <c r="E40" s="71">
        <v>12</v>
      </c>
      <c r="F40" s="72">
        <f t="shared" si="10"/>
        <v>0</v>
      </c>
      <c r="G40" s="71">
        <v>16</v>
      </c>
      <c r="H40" s="72">
        <f t="shared" si="11"/>
        <v>0</v>
      </c>
      <c r="I40" s="71">
        <v>14</v>
      </c>
      <c r="J40" s="72">
        <f t="shared" si="12"/>
        <v>0</v>
      </c>
      <c r="K40" s="71">
        <v>15</v>
      </c>
      <c r="L40" s="72">
        <f t="shared" si="13"/>
        <v>0</v>
      </c>
      <c r="M40" s="71">
        <v>13</v>
      </c>
      <c r="N40" s="72">
        <f t="shared" si="7"/>
        <v>0</v>
      </c>
      <c r="O40" s="71">
        <v>34</v>
      </c>
      <c r="P40" s="72">
        <f t="shared" si="8"/>
        <v>0</v>
      </c>
      <c r="Q40" s="71">
        <v>21</v>
      </c>
      <c r="R40" s="72">
        <f t="shared" si="9"/>
        <v>0</v>
      </c>
    </row>
    <row r="41" spans="1:18">
      <c r="A41" s="2" t="s">
        <v>34</v>
      </c>
      <c r="B41" s="19"/>
      <c r="C41" s="1" t="s">
        <v>72</v>
      </c>
      <c r="D41" s="1">
        <f>'BPU - Lot 1 - MP'!D40</f>
        <v>0</v>
      </c>
      <c r="E41" s="65"/>
      <c r="F41" s="20">
        <f t="shared" si="10"/>
        <v>0</v>
      </c>
      <c r="G41" s="65"/>
      <c r="H41" s="20">
        <f t="shared" si="11"/>
        <v>0</v>
      </c>
      <c r="I41" s="65"/>
      <c r="J41" s="20">
        <f t="shared" si="12"/>
        <v>0</v>
      </c>
      <c r="K41" s="65"/>
      <c r="L41" s="20">
        <f t="shared" si="13"/>
        <v>0</v>
      </c>
      <c r="M41" s="65"/>
      <c r="N41" s="20">
        <f t="shared" si="7"/>
        <v>0</v>
      </c>
      <c r="O41" s="65"/>
      <c r="P41" s="20">
        <f t="shared" si="8"/>
        <v>0</v>
      </c>
      <c r="Q41" s="65"/>
      <c r="R41" s="20">
        <f t="shared" si="9"/>
        <v>0</v>
      </c>
    </row>
    <row r="42" spans="1:18">
      <c r="A42" s="2" t="s">
        <v>33</v>
      </c>
      <c r="B42" s="19"/>
      <c r="C42" s="1" t="s">
        <v>72</v>
      </c>
      <c r="D42" s="1">
        <f>'BPU - Lot 1 - MP'!D41</f>
        <v>0</v>
      </c>
      <c r="E42" s="65"/>
      <c r="F42" s="20">
        <f t="shared" si="10"/>
        <v>0</v>
      </c>
      <c r="G42" s="65"/>
      <c r="H42" s="20">
        <f t="shared" si="11"/>
        <v>0</v>
      </c>
      <c r="I42" s="65"/>
      <c r="J42" s="20">
        <f t="shared" si="12"/>
        <v>0</v>
      </c>
      <c r="K42" s="65"/>
      <c r="L42" s="20">
        <f t="shared" si="13"/>
        <v>0</v>
      </c>
      <c r="M42" s="6"/>
      <c r="N42" s="20">
        <f t="shared" si="7"/>
        <v>0</v>
      </c>
      <c r="O42" s="65"/>
      <c r="P42" s="20">
        <f t="shared" si="8"/>
        <v>0</v>
      </c>
      <c r="Q42" s="65"/>
      <c r="R42" s="20">
        <f t="shared" si="9"/>
        <v>0</v>
      </c>
    </row>
    <row r="43" spans="1:18">
      <c r="A43" s="2" t="s">
        <v>35</v>
      </c>
      <c r="B43" s="19"/>
      <c r="C43" s="1" t="s">
        <v>72</v>
      </c>
      <c r="D43" s="1">
        <f>'BPU - Lot 1 - MP'!D42</f>
        <v>0</v>
      </c>
      <c r="E43" s="6"/>
      <c r="F43" s="20">
        <f t="shared" si="10"/>
        <v>0</v>
      </c>
      <c r="G43" s="6"/>
      <c r="H43" s="20">
        <f t="shared" si="11"/>
        <v>0</v>
      </c>
      <c r="I43" s="65"/>
      <c r="J43" s="20">
        <f t="shared" si="12"/>
        <v>0</v>
      </c>
      <c r="K43" s="65"/>
      <c r="L43" s="20">
        <f t="shared" si="13"/>
        <v>0</v>
      </c>
      <c r="M43" s="6"/>
      <c r="N43" s="20">
        <f t="shared" si="7"/>
        <v>0</v>
      </c>
      <c r="O43" s="65"/>
      <c r="P43" s="20">
        <f t="shared" si="8"/>
        <v>0</v>
      </c>
      <c r="Q43" s="65"/>
      <c r="R43" s="20">
        <f t="shared" si="9"/>
        <v>0</v>
      </c>
    </row>
    <row r="44" spans="1:18">
      <c r="A44" s="2" t="s">
        <v>36</v>
      </c>
      <c r="B44" s="19"/>
      <c r="C44" s="1" t="s">
        <v>72</v>
      </c>
      <c r="D44" s="1">
        <f>'BPU - Lot 1 - MP'!D43</f>
        <v>0</v>
      </c>
      <c r="E44" s="6"/>
      <c r="F44" s="20">
        <f t="shared" si="10"/>
        <v>0</v>
      </c>
      <c r="G44" s="6"/>
      <c r="H44" s="20">
        <f t="shared" si="11"/>
        <v>0</v>
      </c>
      <c r="I44" s="6"/>
      <c r="J44" s="20">
        <f t="shared" si="12"/>
        <v>0</v>
      </c>
      <c r="K44" s="65"/>
      <c r="L44" s="20">
        <f t="shared" si="13"/>
        <v>0</v>
      </c>
      <c r="M44" s="6"/>
      <c r="N44" s="20">
        <f t="shared" si="7"/>
        <v>0</v>
      </c>
      <c r="O44" s="65"/>
      <c r="P44" s="20">
        <f t="shared" si="8"/>
        <v>0</v>
      </c>
      <c r="Q44" s="65"/>
      <c r="R44" s="20">
        <f t="shared" si="9"/>
        <v>0</v>
      </c>
    </row>
    <row r="45" spans="1:18">
      <c r="A45" s="5" t="s">
        <v>37</v>
      </c>
      <c r="B45" s="5"/>
      <c r="C45" s="1" t="s">
        <v>72</v>
      </c>
      <c r="D45" s="1">
        <f>'BPU - Lot 1 - MP'!D44</f>
        <v>0</v>
      </c>
      <c r="E45" s="6"/>
      <c r="F45" s="20">
        <f t="shared" si="10"/>
        <v>0</v>
      </c>
      <c r="G45" s="6"/>
      <c r="H45" s="20">
        <f t="shared" si="11"/>
        <v>0</v>
      </c>
      <c r="I45" s="6"/>
      <c r="J45" s="20">
        <f t="shared" si="12"/>
        <v>0</v>
      </c>
      <c r="K45" s="6"/>
      <c r="L45" s="20">
        <f t="shared" si="13"/>
        <v>0</v>
      </c>
      <c r="M45" s="6"/>
      <c r="N45" s="20">
        <f t="shared" si="7"/>
        <v>0</v>
      </c>
      <c r="O45" s="65"/>
      <c r="P45" s="20">
        <f t="shared" si="8"/>
        <v>0</v>
      </c>
      <c r="Q45" s="6"/>
      <c r="R45" s="20">
        <f t="shared" si="9"/>
        <v>0</v>
      </c>
    </row>
    <row r="46" spans="1:18">
      <c r="A46" s="5" t="s">
        <v>38</v>
      </c>
      <c r="B46" s="5"/>
      <c r="C46" s="1" t="s">
        <v>72</v>
      </c>
      <c r="D46" s="1">
        <f>'BPU - Lot 1 - MP'!D45</f>
        <v>0</v>
      </c>
      <c r="E46" s="6"/>
      <c r="F46" s="20">
        <f t="shared" si="10"/>
        <v>0</v>
      </c>
      <c r="G46" s="6"/>
      <c r="H46" s="20">
        <f t="shared" si="11"/>
        <v>0</v>
      </c>
      <c r="I46" s="6"/>
      <c r="J46" s="20">
        <f t="shared" si="12"/>
        <v>0</v>
      </c>
      <c r="K46" s="6"/>
      <c r="L46" s="20">
        <f t="shared" si="13"/>
        <v>0</v>
      </c>
      <c r="M46" s="6"/>
      <c r="N46" s="20">
        <f t="shared" si="7"/>
        <v>0</v>
      </c>
      <c r="O46" s="6"/>
      <c r="P46" s="20">
        <f t="shared" si="8"/>
        <v>0</v>
      </c>
      <c r="Q46" s="6"/>
      <c r="R46" s="20">
        <f t="shared" si="9"/>
        <v>0</v>
      </c>
    </row>
    <row r="47" spans="1:18">
      <c r="C47" s="28"/>
      <c r="D47" s="27"/>
      <c r="E47" s="28"/>
      <c r="F47" s="28"/>
    </row>
    <row r="48" spans="1:18">
      <c r="C48" s="28"/>
      <c r="D48" s="27"/>
      <c r="E48" s="28"/>
      <c r="F48" s="28"/>
    </row>
    <row r="49" spans="1:18" ht="15.75">
      <c r="A49" s="118" t="s">
        <v>32</v>
      </c>
      <c r="B49" s="119"/>
      <c r="C49" s="45" t="s">
        <v>69</v>
      </c>
      <c r="D49" s="49" t="s">
        <v>116</v>
      </c>
      <c r="E49" s="45" t="s">
        <v>84</v>
      </c>
      <c r="F49" s="45" t="s">
        <v>116</v>
      </c>
      <c r="G49" s="45" t="s">
        <v>84</v>
      </c>
      <c r="H49" s="31" t="s">
        <v>116</v>
      </c>
      <c r="I49" s="31" t="s">
        <v>84</v>
      </c>
      <c r="J49" s="31" t="s">
        <v>116</v>
      </c>
      <c r="K49" s="31" t="s">
        <v>84</v>
      </c>
      <c r="L49" s="31" t="s">
        <v>116</v>
      </c>
      <c r="M49" s="31" t="s">
        <v>84</v>
      </c>
      <c r="N49" s="31" t="s">
        <v>116</v>
      </c>
      <c r="O49" s="31" t="s">
        <v>84</v>
      </c>
      <c r="P49" s="31" t="s">
        <v>116</v>
      </c>
      <c r="Q49" s="31" t="s">
        <v>84</v>
      </c>
      <c r="R49" s="31" t="s">
        <v>116</v>
      </c>
    </row>
    <row r="50" spans="1:18">
      <c r="A50" s="5" t="s">
        <v>23</v>
      </c>
      <c r="B50" s="5"/>
      <c r="C50" s="1" t="s">
        <v>72</v>
      </c>
      <c r="D50" s="1">
        <f>'BPU - Lot 1 - MP'!D49</f>
        <v>0</v>
      </c>
      <c r="E50" s="6"/>
      <c r="F50" s="20">
        <f>E50*D50</f>
        <v>0</v>
      </c>
      <c r="G50" s="6"/>
      <c r="H50" s="20">
        <f>G50*D50</f>
        <v>0</v>
      </c>
      <c r="I50" s="6"/>
      <c r="J50" s="20">
        <f>I50*D50</f>
        <v>0</v>
      </c>
      <c r="K50" s="6"/>
      <c r="L50" s="20">
        <f>K50*D50</f>
        <v>0</v>
      </c>
      <c r="M50" s="6"/>
      <c r="N50" s="20">
        <f t="shared" ref="N50:N65" si="14">M50*D50</f>
        <v>0</v>
      </c>
      <c r="O50" s="6"/>
      <c r="P50" s="20">
        <f t="shared" ref="P50:P65" si="15">O50*D50</f>
        <v>0</v>
      </c>
      <c r="Q50" s="6"/>
      <c r="R50" s="20">
        <f t="shared" ref="R50:R65" si="16">Q50*D50</f>
        <v>0</v>
      </c>
    </row>
    <row r="51" spans="1:18">
      <c r="A51" s="5" t="s">
        <v>24</v>
      </c>
      <c r="B51" s="5"/>
      <c r="C51" s="1" t="s">
        <v>72</v>
      </c>
      <c r="D51" s="1">
        <f>'BPU - Lot 1 - MP'!D50</f>
        <v>0</v>
      </c>
      <c r="E51" s="6"/>
      <c r="F51" s="20">
        <f t="shared" ref="F51:F65" si="17">E51*D51</f>
        <v>0</v>
      </c>
      <c r="G51" s="6"/>
      <c r="H51" s="20">
        <f t="shared" ref="H51:H65" si="18">G51*D51</f>
        <v>0</v>
      </c>
      <c r="I51" s="6"/>
      <c r="J51" s="20">
        <f t="shared" ref="J51:J64" si="19">I51*D51</f>
        <v>0</v>
      </c>
      <c r="K51" s="6"/>
      <c r="L51" s="20">
        <f t="shared" ref="L51:L65" si="20">K51*D51</f>
        <v>0</v>
      </c>
      <c r="M51" s="6"/>
      <c r="N51" s="20">
        <f t="shared" si="14"/>
        <v>0</v>
      </c>
      <c r="O51" s="6"/>
      <c r="P51" s="20">
        <f t="shared" si="15"/>
        <v>0</v>
      </c>
      <c r="Q51" s="6"/>
      <c r="R51" s="20">
        <f t="shared" si="16"/>
        <v>0</v>
      </c>
    </row>
    <row r="52" spans="1:18">
      <c r="A52" s="5" t="s">
        <v>25</v>
      </c>
      <c r="B52" s="5"/>
      <c r="C52" s="1" t="s">
        <v>72</v>
      </c>
      <c r="D52" s="1">
        <f>'BPU - Lot 1 - MP'!D51</f>
        <v>0</v>
      </c>
      <c r="E52" s="6"/>
      <c r="F52" s="20">
        <f t="shared" si="17"/>
        <v>0</v>
      </c>
      <c r="G52" s="6"/>
      <c r="H52" s="20">
        <f t="shared" si="18"/>
        <v>0</v>
      </c>
      <c r="I52" s="6"/>
      <c r="J52" s="20">
        <f t="shared" si="19"/>
        <v>0</v>
      </c>
      <c r="K52" s="6"/>
      <c r="L52" s="20">
        <f t="shared" si="20"/>
        <v>0</v>
      </c>
      <c r="M52" s="6"/>
      <c r="N52" s="20">
        <f t="shared" si="14"/>
        <v>0</v>
      </c>
      <c r="O52" s="6"/>
      <c r="P52" s="20">
        <f t="shared" si="15"/>
        <v>0</v>
      </c>
      <c r="Q52" s="6"/>
      <c r="R52" s="20">
        <f t="shared" si="16"/>
        <v>0</v>
      </c>
    </row>
    <row r="53" spans="1:18">
      <c r="A53" s="5" t="s">
        <v>26</v>
      </c>
      <c r="B53" s="5"/>
      <c r="C53" s="1" t="s">
        <v>72</v>
      </c>
      <c r="D53" s="1">
        <f>'BPU - Lot 1 - MP'!D52</f>
        <v>0</v>
      </c>
      <c r="E53" s="6"/>
      <c r="F53" s="20">
        <f t="shared" si="17"/>
        <v>0</v>
      </c>
      <c r="G53" s="6"/>
      <c r="H53" s="20">
        <f t="shared" si="18"/>
        <v>0</v>
      </c>
      <c r="I53" s="6"/>
      <c r="J53" s="20">
        <f t="shared" si="19"/>
        <v>0</v>
      </c>
      <c r="K53" s="6"/>
      <c r="L53" s="20">
        <f t="shared" si="20"/>
        <v>0</v>
      </c>
      <c r="M53" s="6"/>
      <c r="N53" s="20">
        <f t="shared" si="14"/>
        <v>0</v>
      </c>
      <c r="O53" s="6"/>
      <c r="P53" s="20">
        <f t="shared" si="15"/>
        <v>0</v>
      </c>
      <c r="Q53" s="6"/>
      <c r="R53" s="20">
        <f t="shared" si="16"/>
        <v>0</v>
      </c>
    </row>
    <row r="54" spans="1:18">
      <c r="A54" s="5" t="s">
        <v>27</v>
      </c>
      <c r="B54" s="5"/>
      <c r="C54" s="1" t="s">
        <v>72</v>
      </c>
      <c r="D54" s="1">
        <f>'BPU - Lot 1 - MP'!D53</f>
        <v>0</v>
      </c>
      <c r="E54" s="6"/>
      <c r="F54" s="20">
        <f t="shared" si="17"/>
        <v>0</v>
      </c>
      <c r="G54" s="6"/>
      <c r="H54" s="20">
        <f t="shared" si="18"/>
        <v>0</v>
      </c>
      <c r="I54" s="6"/>
      <c r="J54" s="20">
        <f t="shared" si="19"/>
        <v>0</v>
      </c>
      <c r="K54" s="6"/>
      <c r="L54" s="20">
        <f t="shared" si="20"/>
        <v>0</v>
      </c>
      <c r="M54" s="6"/>
      <c r="N54" s="20">
        <f t="shared" si="14"/>
        <v>0</v>
      </c>
      <c r="O54" s="6"/>
      <c r="P54" s="20">
        <f t="shared" si="15"/>
        <v>0</v>
      </c>
      <c r="Q54" s="6"/>
      <c r="R54" s="20">
        <f t="shared" si="16"/>
        <v>0</v>
      </c>
    </row>
    <row r="55" spans="1:18">
      <c r="A55" s="5" t="s">
        <v>28</v>
      </c>
      <c r="B55" s="5"/>
      <c r="C55" s="1" t="s">
        <v>72</v>
      </c>
      <c r="D55" s="1">
        <f>'BPU - Lot 1 - MP'!D54</f>
        <v>0</v>
      </c>
      <c r="E55" s="6"/>
      <c r="F55" s="20">
        <f t="shared" si="17"/>
        <v>0</v>
      </c>
      <c r="G55" s="6"/>
      <c r="H55" s="20">
        <f t="shared" si="18"/>
        <v>0</v>
      </c>
      <c r="I55" s="6"/>
      <c r="J55" s="20">
        <f t="shared" si="19"/>
        <v>0</v>
      </c>
      <c r="K55" s="6"/>
      <c r="L55" s="20">
        <f t="shared" si="20"/>
        <v>0</v>
      </c>
      <c r="M55" s="6"/>
      <c r="N55" s="20">
        <f t="shared" si="14"/>
        <v>0</v>
      </c>
      <c r="O55" s="6"/>
      <c r="P55" s="20">
        <f t="shared" si="15"/>
        <v>0</v>
      </c>
      <c r="Q55" s="6"/>
      <c r="R55" s="20">
        <f t="shared" si="16"/>
        <v>0</v>
      </c>
    </row>
    <row r="56" spans="1:18">
      <c r="A56" s="5" t="s">
        <v>29</v>
      </c>
      <c r="B56" s="5"/>
      <c r="C56" s="1" t="s">
        <v>72</v>
      </c>
      <c r="D56" s="1">
        <f>'BPU - Lot 1 - MP'!D55</f>
        <v>0</v>
      </c>
      <c r="E56" s="6"/>
      <c r="F56" s="20">
        <f t="shared" si="17"/>
        <v>0</v>
      </c>
      <c r="G56" s="6"/>
      <c r="H56" s="20">
        <f t="shared" si="18"/>
        <v>0</v>
      </c>
      <c r="I56" s="6"/>
      <c r="J56" s="20">
        <f t="shared" si="19"/>
        <v>0</v>
      </c>
      <c r="K56" s="6"/>
      <c r="L56" s="20">
        <f t="shared" si="20"/>
        <v>0</v>
      </c>
      <c r="M56" s="6"/>
      <c r="N56" s="20">
        <f t="shared" si="14"/>
        <v>0</v>
      </c>
      <c r="O56" s="6"/>
      <c r="P56" s="20">
        <f t="shared" si="15"/>
        <v>0</v>
      </c>
      <c r="Q56" s="6"/>
      <c r="R56" s="20">
        <f t="shared" si="16"/>
        <v>0</v>
      </c>
    </row>
    <row r="57" spans="1:18">
      <c r="A57" s="5" t="s">
        <v>30</v>
      </c>
      <c r="B57" s="5"/>
      <c r="C57" s="1" t="s">
        <v>72</v>
      </c>
      <c r="D57" s="1">
        <f>'BPU - Lot 1 - MP'!D56</f>
        <v>0</v>
      </c>
      <c r="E57" s="6"/>
      <c r="F57" s="20">
        <f t="shared" si="17"/>
        <v>0</v>
      </c>
      <c r="G57" s="6"/>
      <c r="H57" s="20">
        <f t="shared" si="18"/>
        <v>0</v>
      </c>
      <c r="I57" s="6"/>
      <c r="J57" s="20">
        <f t="shared" si="19"/>
        <v>0</v>
      </c>
      <c r="K57" s="6"/>
      <c r="L57" s="20">
        <f t="shared" si="20"/>
        <v>0</v>
      </c>
      <c r="M57" s="6"/>
      <c r="N57" s="20">
        <f t="shared" si="14"/>
        <v>0</v>
      </c>
      <c r="O57" s="6"/>
      <c r="P57" s="20">
        <f t="shared" si="15"/>
        <v>0</v>
      </c>
      <c r="Q57" s="6"/>
      <c r="R57" s="20">
        <f t="shared" si="16"/>
        <v>0</v>
      </c>
    </row>
    <row r="58" spans="1:18">
      <c r="A58" s="5" t="s">
        <v>31</v>
      </c>
      <c r="B58" s="5"/>
      <c r="C58" s="1" t="s">
        <v>72</v>
      </c>
      <c r="D58" s="1">
        <f>'BPU - Lot 1 - MP'!D57</f>
        <v>0</v>
      </c>
      <c r="E58" s="6"/>
      <c r="F58" s="20">
        <f t="shared" si="17"/>
        <v>0</v>
      </c>
      <c r="G58" s="6"/>
      <c r="H58" s="20">
        <f t="shared" si="18"/>
        <v>0</v>
      </c>
      <c r="I58" s="6"/>
      <c r="J58" s="20">
        <f t="shared" si="19"/>
        <v>0</v>
      </c>
      <c r="K58" s="6"/>
      <c r="L58" s="20">
        <f t="shared" si="20"/>
        <v>0</v>
      </c>
      <c r="M58" s="6"/>
      <c r="N58" s="20">
        <f t="shared" si="14"/>
        <v>0</v>
      </c>
      <c r="O58" s="6"/>
      <c r="P58" s="20">
        <f t="shared" si="15"/>
        <v>0</v>
      </c>
      <c r="Q58" s="6"/>
      <c r="R58" s="20">
        <f t="shared" si="16"/>
        <v>0</v>
      </c>
    </row>
    <row r="59" spans="1:18">
      <c r="A59" s="6" t="s">
        <v>13</v>
      </c>
      <c r="B59" s="6"/>
      <c r="C59" s="1" t="s">
        <v>72</v>
      </c>
      <c r="D59" s="1">
        <f>'BPU - Lot 1 - MP'!D58</f>
        <v>0</v>
      </c>
      <c r="E59" s="6"/>
      <c r="F59" s="20">
        <f t="shared" si="17"/>
        <v>0</v>
      </c>
      <c r="G59" s="6"/>
      <c r="H59" s="20">
        <f t="shared" si="18"/>
        <v>0</v>
      </c>
      <c r="I59" s="6"/>
      <c r="J59" s="20">
        <f t="shared" si="19"/>
        <v>0</v>
      </c>
      <c r="K59" s="6"/>
      <c r="L59" s="20">
        <f t="shared" si="20"/>
        <v>0</v>
      </c>
      <c r="M59" s="6"/>
      <c r="N59" s="20">
        <f t="shared" si="14"/>
        <v>0</v>
      </c>
      <c r="O59" s="6"/>
      <c r="P59" s="20">
        <f t="shared" si="15"/>
        <v>0</v>
      </c>
      <c r="Q59" s="6"/>
      <c r="R59" s="20">
        <f t="shared" si="16"/>
        <v>0</v>
      </c>
    </row>
    <row r="60" spans="1:18">
      <c r="A60" s="6" t="s">
        <v>14</v>
      </c>
      <c r="B60" s="6"/>
      <c r="C60" s="1" t="s">
        <v>72</v>
      </c>
      <c r="D60" s="1">
        <f>'BPU - Lot 1 - MP'!D59</f>
        <v>0</v>
      </c>
      <c r="E60" s="6"/>
      <c r="F60" s="20">
        <f t="shared" si="17"/>
        <v>0</v>
      </c>
      <c r="G60" s="6"/>
      <c r="H60" s="20">
        <f t="shared" si="18"/>
        <v>0</v>
      </c>
      <c r="I60" s="6"/>
      <c r="J60" s="20">
        <f t="shared" si="19"/>
        <v>0</v>
      </c>
      <c r="K60" s="6"/>
      <c r="L60" s="20">
        <f t="shared" si="20"/>
        <v>0</v>
      </c>
      <c r="M60" s="6"/>
      <c r="N60" s="20">
        <f t="shared" si="14"/>
        <v>0</v>
      </c>
      <c r="O60" s="6"/>
      <c r="P60" s="20">
        <f t="shared" si="15"/>
        <v>0</v>
      </c>
      <c r="Q60" s="6"/>
      <c r="R60" s="20">
        <f t="shared" si="16"/>
        <v>0</v>
      </c>
    </row>
    <row r="61" spans="1:18">
      <c r="A61" s="6" t="s">
        <v>15</v>
      </c>
      <c r="B61" s="6"/>
      <c r="C61" s="1" t="s">
        <v>72</v>
      </c>
      <c r="D61" s="1">
        <f>'BPU - Lot 1 - MP'!D60</f>
        <v>0</v>
      </c>
      <c r="E61" s="6"/>
      <c r="F61" s="20">
        <f t="shared" si="17"/>
        <v>0</v>
      </c>
      <c r="G61" s="6"/>
      <c r="H61" s="20">
        <f t="shared" si="18"/>
        <v>0</v>
      </c>
      <c r="I61" s="6"/>
      <c r="J61" s="20">
        <f t="shared" si="19"/>
        <v>0</v>
      </c>
      <c r="K61" s="6"/>
      <c r="L61" s="20">
        <f t="shared" si="20"/>
        <v>0</v>
      </c>
      <c r="M61" s="6"/>
      <c r="N61" s="20">
        <f t="shared" si="14"/>
        <v>0</v>
      </c>
      <c r="O61" s="6"/>
      <c r="P61" s="20">
        <f t="shared" si="15"/>
        <v>0</v>
      </c>
      <c r="Q61" s="6"/>
      <c r="R61" s="20">
        <f t="shared" si="16"/>
        <v>0</v>
      </c>
    </row>
    <row r="62" spans="1:18">
      <c r="A62" s="6" t="s">
        <v>16</v>
      </c>
      <c r="B62" s="6"/>
      <c r="C62" s="1" t="s">
        <v>72</v>
      </c>
      <c r="D62" s="1">
        <f>'BPU - Lot 1 - MP'!D61</f>
        <v>0</v>
      </c>
      <c r="E62" s="6"/>
      <c r="F62" s="20">
        <f t="shared" si="17"/>
        <v>0</v>
      </c>
      <c r="G62" s="6"/>
      <c r="H62" s="20">
        <f t="shared" si="18"/>
        <v>0</v>
      </c>
      <c r="I62" s="6"/>
      <c r="J62" s="20">
        <f t="shared" si="19"/>
        <v>0</v>
      </c>
      <c r="K62" s="6"/>
      <c r="L62" s="20">
        <f t="shared" si="20"/>
        <v>0</v>
      </c>
      <c r="M62" s="6"/>
      <c r="N62" s="20">
        <f t="shared" si="14"/>
        <v>0</v>
      </c>
      <c r="O62" s="6"/>
      <c r="P62" s="20">
        <f t="shared" si="15"/>
        <v>0</v>
      </c>
      <c r="Q62" s="6"/>
      <c r="R62" s="20">
        <f t="shared" si="16"/>
        <v>0</v>
      </c>
    </row>
    <row r="63" spans="1:18">
      <c r="A63" s="6" t="s">
        <v>17</v>
      </c>
      <c r="B63" s="6"/>
      <c r="C63" s="1" t="s">
        <v>72</v>
      </c>
      <c r="D63" s="1">
        <f>'BPU - Lot 1 - MP'!D62</f>
        <v>0</v>
      </c>
      <c r="E63" s="6"/>
      <c r="F63" s="20">
        <f t="shared" si="17"/>
        <v>0</v>
      </c>
      <c r="G63" s="6"/>
      <c r="H63" s="20">
        <f t="shared" si="18"/>
        <v>0</v>
      </c>
      <c r="I63" s="6"/>
      <c r="J63" s="20">
        <f t="shared" si="19"/>
        <v>0</v>
      </c>
      <c r="K63" s="6"/>
      <c r="L63" s="20">
        <f t="shared" si="20"/>
        <v>0</v>
      </c>
      <c r="M63" s="6"/>
      <c r="N63" s="20">
        <f t="shared" si="14"/>
        <v>0</v>
      </c>
      <c r="O63" s="6"/>
      <c r="P63" s="20">
        <f t="shared" si="15"/>
        <v>0</v>
      </c>
      <c r="Q63" s="6"/>
      <c r="R63" s="20">
        <f t="shared" si="16"/>
        <v>0</v>
      </c>
    </row>
    <row r="64" spans="1:18">
      <c r="A64" s="6" t="s">
        <v>18</v>
      </c>
      <c r="B64" s="6"/>
      <c r="C64" s="1" t="s">
        <v>72</v>
      </c>
      <c r="D64" s="1">
        <f>'BPU - Lot 1 - MP'!D63</f>
        <v>0</v>
      </c>
      <c r="E64" s="6"/>
      <c r="F64" s="20">
        <f t="shared" si="17"/>
        <v>0</v>
      </c>
      <c r="G64" s="6"/>
      <c r="H64" s="20">
        <f t="shared" si="18"/>
        <v>0</v>
      </c>
      <c r="I64" s="6"/>
      <c r="J64" s="20">
        <f t="shared" si="19"/>
        <v>0</v>
      </c>
      <c r="K64" s="6"/>
      <c r="L64" s="20">
        <f t="shared" si="20"/>
        <v>0</v>
      </c>
      <c r="M64" s="6"/>
      <c r="N64" s="20">
        <f t="shared" si="14"/>
        <v>0</v>
      </c>
      <c r="O64" s="6"/>
      <c r="P64" s="20">
        <f t="shared" si="15"/>
        <v>0</v>
      </c>
      <c r="Q64" s="6"/>
      <c r="R64" s="20">
        <f t="shared" si="16"/>
        <v>0</v>
      </c>
    </row>
    <row r="65" spans="1:18">
      <c r="A65" s="6" t="s">
        <v>19</v>
      </c>
      <c r="B65" s="6"/>
      <c r="C65" s="1" t="s">
        <v>72</v>
      </c>
      <c r="D65" s="1">
        <f>'BPU - Lot 1 - MP'!D64</f>
        <v>0</v>
      </c>
      <c r="E65" s="6"/>
      <c r="F65" s="20">
        <f t="shared" si="17"/>
        <v>0</v>
      </c>
      <c r="G65" s="6"/>
      <c r="H65" s="20">
        <f t="shared" si="18"/>
        <v>0</v>
      </c>
      <c r="I65" s="6"/>
      <c r="J65" s="6"/>
      <c r="K65" s="6"/>
      <c r="L65" s="20">
        <f t="shared" si="20"/>
        <v>0</v>
      </c>
      <c r="M65" s="6"/>
      <c r="N65" s="20">
        <f t="shared" si="14"/>
        <v>0</v>
      </c>
      <c r="O65" s="6"/>
      <c r="P65" s="20">
        <f t="shared" si="15"/>
        <v>0</v>
      </c>
      <c r="Q65" s="6"/>
      <c r="R65" s="20">
        <f t="shared" si="16"/>
        <v>0</v>
      </c>
    </row>
    <row r="66" spans="1:18" ht="26.25" customHeight="1"/>
    <row r="67" spans="1:18">
      <c r="C67" s="23" t="s">
        <v>80</v>
      </c>
      <c r="D67" s="23"/>
      <c r="E67" s="66">
        <f t="shared" ref="E67:R67" si="21">SUM(E11:E65)</f>
        <v>41</v>
      </c>
      <c r="F67" s="55">
        <f t="shared" si="21"/>
        <v>0</v>
      </c>
      <c r="G67" s="66">
        <f t="shared" si="21"/>
        <v>33</v>
      </c>
      <c r="H67" s="55">
        <f t="shared" si="21"/>
        <v>0</v>
      </c>
      <c r="I67" s="66">
        <f t="shared" si="21"/>
        <v>29</v>
      </c>
      <c r="J67" s="55">
        <f t="shared" si="21"/>
        <v>0</v>
      </c>
      <c r="K67" s="66">
        <f t="shared" si="21"/>
        <v>31</v>
      </c>
      <c r="L67" s="55">
        <f t="shared" si="21"/>
        <v>0</v>
      </c>
      <c r="M67" s="66">
        <f t="shared" si="21"/>
        <v>30</v>
      </c>
      <c r="N67" s="55">
        <f t="shared" si="21"/>
        <v>0</v>
      </c>
      <c r="O67" s="66">
        <f t="shared" si="21"/>
        <v>78</v>
      </c>
      <c r="P67" s="55">
        <f t="shared" si="21"/>
        <v>0</v>
      </c>
      <c r="Q67" s="66">
        <f t="shared" si="21"/>
        <v>51</v>
      </c>
      <c r="R67" s="55">
        <f t="shared" si="21"/>
        <v>0</v>
      </c>
    </row>
  </sheetData>
  <mergeCells count="15">
    <mergeCell ref="B3:F4"/>
    <mergeCell ref="B5:F6"/>
    <mergeCell ref="A8:F8"/>
    <mergeCell ref="A11:B11"/>
    <mergeCell ref="A16:B16"/>
    <mergeCell ref="M10:N10"/>
    <mergeCell ref="O10:P10"/>
    <mergeCell ref="Q10:R10"/>
    <mergeCell ref="D10:D11"/>
    <mergeCell ref="A49:B49"/>
    <mergeCell ref="E10:F10"/>
    <mergeCell ref="G10:H10"/>
    <mergeCell ref="I10:J10"/>
    <mergeCell ref="K10:L10"/>
    <mergeCell ref="A32:B32"/>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P48"/>
  <sheetViews>
    <sheetView tabSelected="1" topLeftCell="A16" zoomScaleNormal="100" workbookViewId="0">
      <selection activeCell="F44" sqref="F44"/>
    </sheetView>
  </sheetViews>
  <sheetFormatPr baseColWidth="10" defaultRowHeight="12.75"/>
  <cols>
    <col min="1" max="1" width="32.85546875" customWidth="1"/>
    <col min="2" max="2" width="35.5703125" customWidth="1"/>
    <col min="3" max="3" width="12.7109375" customWidth="1"/>
    <col min="4" max="4" width="12.42578125" customWidth="1"/>
    <col min="5" max="5" width="9.85546875" customWidth="1"/>
    <col min="6" max="6" width="11.28515625" customWidth="1"/>
    <col min="7" max="7" width="9.85546875" customWidth="1"/>
    <col min="8" max="8" width="11.28515625" customWidth="1"/>
    <col min="9" max="9" width="9.85546875" customWidth="1"/>
    <col min="10" max="10" width="11.28515625" customWidth="1"/>
    <col min="11" max="11" width="9.85546875" customWidth="1"/>
    <col min="12" max="12" width="11.28515625" customWidth="1"/>
    <col min="13" max="13" width="9.85546875" customWidth="1"/>
    <col min="14" max="14" width="11.28515625" customWidth="1"/>
    <col min="15" max="23" width="9.85546875" customWidth="1"/>
  </cols>
  <sheetData>
    <row r="2" spans="1:16" ht="13.5" thickBot="1"/>
    <row r="3" spans="1:16" ht="12.75" customHeight="1">
      <c r="B3" s="81" t="s">
        <v>103</v>
      </c>
      <c r="C3" s="82"/>
      <c r="D3" s="82"/>
      <c r="E3" s="82"/>
      <c r="F3" s="82"/>
      <c r="G3" s="82"/>
      <c r="H3" s="82"/>
      <c r="I3" s="82"/>
      <c r="J3" s="82"/>
      <c r="K3" s="82"/>
      <c r="L3" s="82"/>
      <c r="M3" s="83"/>
    </row>
    <row r="4" spans="1:16" ht="22.5" customHeight="1" thickBot="1">
      <c r="B4" s="84"/>
      <c r="C4" s="85"/>
      <c r="D4" s="85"/>
      <c r="E4" s="85"/>
      <c r="F4" s="85"/>
      <c r="G4" s="85"/>
      <c r="H4" s="85"/>
      <c r="I4" s="85"/>
      <c r="J4" s="85"/>
      <c r="K4" s="85"/>
      <c r="L4" s="85"/>
      <c r="M4" s="86"/>
    </row>
    <row r="5" spans="1:16" ht="15.75" customHeight="1">
      <c r="B5" s="87" t="s">
        <v>113</v>
      </c>
      <c r="C5" s="88"/>
      <c r="D5" s="88"/>
      <c r="E5" s="88"/>
      <c r="F5" s="88"/>
      <c r="G5" s="88"/>
      <c r="H5" s="88"/>
      <c r="I5" s="88"/>
      <c r="J5" s="88"/>
      <c r="K5" s="88"/>
      <c r="L5" s="88"/>
      <c r="M5" s="89"/>
    </row>
    <row r="6" spans="1:16" ht="13.5" customHeight="1" thickBot="1">
      <c r="B6" s="90"/>
      <c r="C6" s="91"/>
      <c r="D6" s="91"/>
      <c r="E6" s="91"/>
      <c r="F6" s="91"/>
      <c r="G6" s="91"/>
      <c r="H6" s="91"/>
      <c r="I6" s="91"/>
      <c r="J6" s="91"/>
      <c r="K6" s="91"/>
      <c r="L6" s="91"/>
      <c r="M6" s="92"/>
    </row>
    <row r="7" spans="1:16" ht="16.5" thickBot="1">
      <c r="B7" s="17"/>
      <c r="C7" s="17"/>
      <c r="D7" s="17"/>
      <c r="E7" s="17"/>
      <c r="F7" s="17"/>
      <c r="G7" s="17"/>
      <c r="H7" s="17"/>
      <c r="I7" s="17"/>
      <c r="J7" s="17"/>
      <c r="K7" s="17"/>
      <c r="L7" s="17"/>
      <c r="M7" s="17"/>
      <c r="N7" s="17"/>
      <c r="O7" s="18"/>
      <c r="P7" s="18"/>
    </row>
    <row r="8" spans="1:16" ht="15" customHeight="1">
      <c r="B8" s="93" t="s">
        <v>109</v>
      </c>
      <c r="C8" s="94"/>
      <c r="D8" s="94"/>
      <c r="E8" s="94"/>
      <c r="F8" s="94"/>
      <c r="G8" s="94"/>
      <c r="H8" s="94"/>
      <c r="I8" s="94"/>
      <c r="J8" s="94"/>
      <c r="K8" s="94"/>
      <c r="L8" s="94"/>
      <c r="M8" s="95"/>
    </row>
    <row r="9" spans="1:16" ht="23.25" customHeight="1" thickBot="1">
      <c r="B9" s="96"/>
      <c r="C9" s="97"/>
      <c r="D9" s="97"/>
      <c r="E9" s="97"/>
      <c r="F9" s="97"/>
      <c r="G9" s="97"/>
      <c r="H9" s="97"/>
      <c r="I9" s="97"/>
      <c r="J9" s="97"/>
      <c r="K9" s="97"/>
      <c r="L9" s="97"/>
      <c r="M9" s="98"/>
    </row>
    <row r="10" spans="1:16" ht="39.75" customHeight="1">
      <c r="B10" s="99" t="s">
        <v>114</v>
      </c>
      <c r="C10" s="100"/>
      <c r="D10" s="100"/>
      <c r="E10" s="100"/>
      <c r="F10" s="100"/>
      <c r="G10" s="100"/>
      <c r="H10" s="100"/>
      <c r="I10" s="100"/>
      <c r="J10" s="100"/>
      <c r="K10" s="100"/>
      <c r="L10" s="100"/>
      <c r="M10" s="101"/>
    </row>
    <row r="11" spans="1:16" ht="39.75" customHeight="1">
      <c r="B11" s="102"/>
      <c r="C11" s="103"/>
      <c r="D11" s="103"/>
      <c r="E11" s="103"/>
      <c r="F11" s="103"/>
      <c r="G11" s="103"/>
      <c r="H11" s="103"/>
      <c r="I11" s="103"/>
      <c r="J11" s="103"/>
      <c r="K11" s="103"/>
      <c r="L11" s="103"/>
      <c r="M11" s="104"/>
    </row>
    <row r="12" spans="1:16" ht="39.75" customHeight="1" thickBot="1">
      <c r="B12" s="105"/>
      <c r="C12" s="106"/>
      <c r="D12" s="106"/>
      <c r="E12" s="106"/>
      <c r="F12" s="106"/>
      <c r="G12" s="106"/>
      <c r="H12" s="106"/>
      <c r="I12" s="106"/>
      <c r="J12" s="106"/>
      <c r="K12" s="106"/>
      <c r="L12" s="106"/>
      <c r="M12" s="107"/>
    </row>
    <row r="14" spans="1:16" ht="31.5" customHeight="1">
      <c r="A14" s="129"/>
      <c r="B14" s="129"/>
      <c r="C14" s="130" t="s">
        <v>69</v>
      </c>
      <c r="D14" s="116" t="s">
        <v>107</v>
      </c>
      <c r="E14" s="108" t="s">
        <v>81</v>
      </c>
      <c r="F14" s="109"/>
      <c r="G14" s="108" t="s">
        <v>76</v>
      </c>
      <c r="H14" s="109"/>
      <c r="I14" s="108" t="s">
        <v>95</v>
      </c>
      <c r="J14" s="109"/>
      <c r="K14" s="108" t="s">
        <v>78</v>
      </c>
      <c r="L14" s="109"/>
      <c r="M14" s="108" t="s">
        <v>105</v>
      </c>
      <c r="N14" s="109"/>
    </row>
    <row r="15" spans="1:16" ht="19.5" customHeight="1">
      <c r="A15" s="129"/>
      <c r="B15" s="129"/>
      <c r="C15" s="130"/>
      <c r="D15" s="117"/>
      <c r="E15" s="12" t="s">
        <v>84</v>
      </c>
      <c r="F15" s="12" t="s">
        <v>85</v>
      </c>
      <c r="G15" s="12" t="s">
        <v>84</v>
      </c>
      <c r="H15" s="12" t="s">
        <v>85</v>
      </c>
      <c r="I15" s="12" t="s">
        <v>84</v>
      </c>
      <c r="J15" s="12" t="s">
        <v>85</v>
      </c>
      <c r="K15" s="12" t="s">
        <v>84</v>
      </c>
      <c r="L15" s="12" t="s">
        <v>85</v>
      </c>
      <c r="M15" s="12" t="s">
        <v>84</v>
      </c>
      <c r="N15" s="12" t="s">
        <v>85</v>
      </c>
    </row>
    <row r="16" spans="1:16" ht="14.25" customHeight="1">
      <c r="A16" s="128" t="s">
        <v>0</v>
      </c>
      <c r="B16" s="128"/>
      <c r="C16" s="13"/>
      <c r="D16" s="13"/>
      <c r="E16" s="14"/>
      <c r="F16" s="14"/>
      <c r="G16" s="14"/>
      <c r="H16" s="14"/>
      <c r="I16" s="14"/>
      <c r="J16" s="14"/>
      <c r="K16" s="14"/>
      <c r="L16" s="14"/>
      <c r="M16" s="14"/>
      <c r="N16" s="14"/>
    </row>
    <row r="17" spans="1:14" ht="14.25" customHeight="1">
      <c r="A17" s="127" t="s">
        <v>1</v>
      </c>
      <c r="B17" s="127"/>
      <c r="C17" s="1" t="s">
        <v>70</v>
      </c>
      <c r="D17" s="34"/>
      <c r="E17" s="6">
        <v>100</v>
      </c>
      <c r="F17" s="20">
        <f>E17*D17</f>
        <v>0</v>
      </c>
      <c r="G17" s="6">
        <v>47</v>
      </c>
      <c r="H17" s="20">
        <f>G17*D17</f>
        <v>0</v>
      </c>
      <c r="I17" s="6">
        <v>54</v>
      </c>
      <c r="J17" s="20">
        <f>I17*D17</f>
        <v>0</v>
      </c>
      <c r="K17" s="6">
        <v>47</v>
      </c>
      <c r="L17" s="20">
        <f>K17*D17</f>
        <v>0</v>
      </c>
      <c r="M17" s="6">
        <v>56</v>
      </c>
      <c r="N17" s="20">
        <f>M17*D17</f>
        <v>0</v>
      </c>
    </row>
    <row r="18" spans="1:14">
      <c r="A18" s="127" t="s">
        <v>2</v>
      </c>
      <c r="B18" s="127"/>
      <c r="C18" s="1" t="s">
        <v>70</v>
      </c>
      <c r="D18" s="34"/>
      <c r="E18" s="6">
        <v>3</v>
      </c>
      <c r="F18" s="20">
        <f t="shared" ref="F18:F35" si="0">E18*D18</f>
        <v>0</v>
      </c>
      <c r="G18" s="6">
        <v>3</v>
      </c>
      <c r="H18" s="20">
        <f t="shared" ref="H18:H35" si="1">G18*D18</f>
        <v>0</v>
      </c>
      <c r="I18" s="6">
        <v>1</v>
      </c>
      <c r="J18" s="20">
        <f t="shared" ref="J18:J35" si="2">I18*D18</f>
        <v>0</v>
      </c>
      <c r="K18" s="6">
        <v>0</v>
      </c>
      <c r="L18" s="20">
        <f t="shared" ref="L18:L35" si="3">K18*D18</f>
        <v>0</v>
      </c>
      <c r="M18" s="6">
        <v>25</v>
      </c>
      <c r="N18" s="20">
        <f t="shared" ref="N18:N35" si="4">M18*D18</f>
        <v>0</v>
      </c>
    </row>
    <row r="19" spans="1:14">
      <c r="A19" s="127" t="s">
        <v>64</v>
      </c>
      <c r="B19" s="127"/>
      <c r="C19" s="1" t="s">
        <v>70</v>
      </c>
      <c r="D19" s="34"/>
      <c r="E19" s="6">
        <v>0</v>
      </c>
      <c r="F19" s="20">
        <f t="shared" si="0"/>
        <v>0</v>
      </c>
      <c r="G19" s="6">
        <v>0</v>
      </c>
      <c r="H19" s="20">
        <f t="shared" si="1"/>
        <v>0</v>
      </c>
      <c r="I19" s="6">
        <v>0</v>
      </c>
      <c r="J19" s="20">
        <f t="shared" si="2"/>
        <v>0</v>
      </c>
      <c r="K19" s="6">
        <v>0</v>
      </c>
      <c r="L19" s="20">
        <f t="shared" si="3"/>
        <v>0</v>
      </c>
      <c r="M19" s="6">
        <v>0</v>
      </c>
      <c r="N19" s="20">
        <f t="shared" si="4"/>
        <v>0</v>
      </c>
    </row>
    <row r="20" spans="1:14">
      <c r="A20" s="127" t="s">
        <v>3</v>
      </c>
      <c r="B20" s="127"/>
      <c r="C20" s="1" t="s">
        <v>70</v>
      </c>
      <c r="D20" s="34"/>
      <c r="E20" s="6">
        <v>42</v>
      </c>
      <c r="F20" s="20">
        <f t="shared" si="0"/>
        <v>0</v>
      </c>
      <c r="G20" s="6">
        <v>23</v>
      </c>
      <c r="H20" s="20">
        <f t="shared" si="1"/>
        <v>0</v>
      </c>
      <c r="I20" s="6">
        <v>43</v>
      </c>
      <c r="J20" s="20">
        <f t="shared" si="2"/>
        <v>0</v>
      </c>
      <c r="K20" s="6">
        <v>24</v>
      </c>
      <c r="L20" s="20">
        <f t="shared" si="3"/>
        <v>0</v>
      </c>
      <c r="M20" s="6">
        <v>24</v>
      </c>
      <c r="N20" s="20">
        <f t="shared" si="4"/>
        <v>0</v>
      </c>
    </row>
    <row r="21" spans="1:14">
      <c r="A21" s="127" t="s">
        <v>4</v>
      </c>
      <c r="B21" s="127"/>
      <c r="C21" s="1" t="s">
        <v>70</v>
      </c>
      <c r="D21" s="34"/>
      <c r="E21" s="6">
        <v>37</v>
      </c>
      <c r="F21" s="20">
        <f t="shared" si="0"/>
        <v>0</v>
      </c>
      <c r="G21" s="6">
        <v>10</v>
      </c>
      <c r="H21" s="20">
        <f t="shared" si="1"/>
        <v>0</v>
      </c>
      <c r="I21" s="6">
        <v>3</v>
      </c>
      <c r="J21" s="20">
        <f t="shared" si="2"/>
        <v>0</v>
      </c>
      <c r="K21" s="6">
        <v>6</v>
      </c>
      <c r="L21" s="20">
        <f t="shared" si="3"/>
        <v>0</v>
      </c>
      <c r="M21" s="6">
        <v>7</v>
      </c>
      <c r="N21" s="20">
        <f t="shared" si="4"/>
        <v>0</v>
      </c>
    </row>
    <row r="22" spans="1:14">
      <c r="A22" s="127" t="s">
        <v>5</v>
      </c>
      <c r="B22" s="127"/>
      <c r="C22" s="1" t="s">
        <v>70</v>
      </c>
      <c r="D22" s="34"/>
      <c r="E22" s="6">
        <v>0</v>
      </c>
      <c r="F22" s="20">
        <f t="shared" si="0"/>
        <v>0</v>
      </c>
      <c r="G22" s="6">
        <v>0</v>
      </c>
      <c r="H22" s="20">
        <f t="shared" si="1"/>
        <v>0</v>
      </c>
      <c r="I22" s="6">
        <v>0</v>
      </c>
      <c r="J22" s="20">
        <f t="shared" si="2"/>
        <v>0</v>
      </c>
      <c r="K22" s="6">
        <v>0</v>
      </c>
      <c r="L22" s="20">
        <f t="shared" si="3"/>
        <v>0</v>
      </c>
      <c r="M22" s="6">
        <v>0</v>
      </c>
      <c r="N22" s="20">
        <f t="shared" si="4"/>
        <v>0</v>
      </c>
    </row>
    <row r="23" spans="1:14">
      <c r="A23" s="127" t="s">
        <v>6</v>
      </c>
      <c r="B23" s="127"/>
      <c r="C23" s="1" t="s">
        <v>70</v>
      </c>
      <c r="D23" s="34"/>
      <c r="E23" s="6">
        <v>59</v>
      </c>
      <c r="F23" s="20">
        <f t="shared" si="0"/>
        <v>0</v>
      </c>
      <c r="G23" s="6">
        <v>1</v>
      </c>
      <c r="H23" s="20">
        <f t="shared" si="1"/>
        <v>0</v>
      </c>
      <c r="I23" s="6">
        <v>8</v>
      </c>
      <c r="J23" s="20">
        <f t="shared" si="2"/>
        <v>0</v>
      </c>
      <c r="K23" s="6">
        <v>10</v>
      </c>
      <c r="L23" s="20">
        <f t="shared" si="3"/>
        <v>0</v>
      </c>
      <c r="M23" s="6">
        <v>13</v>
      </c>
      <c r="N23" s="20">
        <f t="shared" si="4"/>
        <v>0</v>
      </c>
    </row>
    <row r="24" spans="1:14" ht="30" customHeight="1">
      <c r="A24" s="127" t="s">
        <v>7</v>
      </c>
      <c r="B24" s="127"/>
      <c r="C24" s="1" t="s">
        <v>70</v>
      </c>
      <c r="D24" s="34"/>
      <c r="E24" s="6">
        <v>5</v>
      </c>
      <c r="F24" s="20">
        <f t="shared" si="0"/>
        <v>0</v>
      </c>
      <c r="G24" s="6">
        <v>5</v>
      </c>
      <c r="H24" s="20">
        <f t="shared" si="1"/>
        <v>0</v>
      </c>
      <c r="I24" s="6">
        <v>2</v>
      </c>
      <c r="J24" s="20">
        <f t="shared" si="2"/>
        <v>0</v>
      </c>
      <c r="K24" s="6">
        <v>1</v>
      </c>
      <c r="L24" s="20">
        <f t="shared" si="3"/>
        <v>0</v>
      </c>
      <c r="M24" s="6">
        <v>17</v>
      </c>
      <c r="N24" s="20">
        <f t="shared" si="4"/>
        <v>0</v>
      </c>
    </row>
    <row r="25" spans="1:14">
      <c r="A25" s="128" t="s">
        <v>8</v>
      </c>
      <c r="B25" s="128"/>
      <c r="C25" s="13"/>
      <c r="D25" s="13"/>
      <c r="E25" s="13"/>
      <c r="F25" s="13"/>
      <c r="G25" s="13"/>
      <c r="H25" s="13"/>
      <c r="I25" s="13"/>
      <c r="J25" s="13"/>
      <c r="K25" s="13"/>
      <c r="L25" s="13"/>
      <c r="M25" s="13"/>
      <c r="N25" s="13"/>
    </row>
    <row r="26" spans="1:14">
      <c r="A26" s="127" t="s">
        <v>9</v>
      </c>
      <c r="B26" s="127"/>
      <c r="C26" s="1" t="s">
        <v>70</v>
      </c>
      <c r="D26" s="34"/>
      <c r="E26" s="6">
        <v>0</v>
      </c>
      <c r="F26" s="20">
        <f t="shared" si="0"/>
        <v>0</v>
      </c>
      <c r="G26" s="6">
        <v>0</v>
      </c>
      <c r="H26" s="20">
        <f t="shared" si="1"/>
        <v>0</v>
      </c>
      <c r="I26" s="75">
        <v>0</v>
      </c>
      <c r="J26" s="20">
        <f t="shared" si="2"/>
        <v>0</v>
      </c>
      <c r="K26" s="75">
        <v>0</v>
      </c>
      <c r="L26" s="20">
        <f t="shared" si="3"/>
        <v>0</v>
      </c>
      <c r="M26" s="6">
        <v>2</v>
      </c>
      <c r="N26" s="20">
        <f t="shared" si="4"/>
        <v>0</v>
      </c>
    </row>
    <row r="27" spans="1:14" ht="30" customHeight="1">
      <c r="A27" s="127" t="s">
        <v>10</v>
      </c>
      <c r="B27" s="127"/>
      <c r="C27" s="1" t="s">
        <v>70</v>
      </c>
      <c r="D27" s="34"/>
      <c r="E27" s="6">
        <v>4</v>
      </c>
      <c r="F27" s="20">
        <f t="shared" si="0"/>
        <v>0</v>
      </c>
      <c r="G27" s="6">
        <v>2</v>
      </c>
      <c r="H27" s="20">
        <f t="shared" si="1"/>
        <v>0</v>
      </c>
      <c r="I27" s="75">
        <v>0</v>
      </c>
      <c r="J27" s="20">
        <f t="shared" si="2"/>
        <v>0</v>
      </c>
      <c r="K27" s="75">
        <v>0</v>
      </c>
      <c r="L27" s="20">
        <f t="shared" si="3"/>
        <v>0</v>
      </c>
      <c r="M27" s="6">
        <v>0</v>
      </c>
      <c r="N27" s="20">
        <f t="shared" si="4"/>
        <v>0</v>
      </c>
    </row>
    <row r="28" spans="1:14">
      <c r="A28" s="128" t="s">
        <v>11</v>
      </c>
      <c r="B28" s="128"/>
      <c r="C28" s="13"/>
      <c r="D28" s="13"/>
      <c r="E28" s="13"/>
      <c r="F28" s="13"/>
      <c r="G28" s="13"/>
      <c r="H28" s="13"/>
      <c r="I28" s="13"/>
      <c r="J28" s="13"/>
      <c r="K28" s="13"/>
      <c r="L28" s="13"/>
      <c r="M28" s="13"/>
      <c r="N28" s="13"/>
    </row>
    <row r="29" spans="1:14" ht="30" customHeight="1">
      <c r="A29" s="127" t="s">
        <v>65</v>
      </c>
      <c r="B29" s="127"/>
      <c r="C29" s="1" t="s">
        <v>70</v>
      </c>
      <c r="D29" s="34"/>
      <c r="E29" s="6">
        <v>17</v>
      </c>
      <c r="F29" s="20">
        <f t="shared" si="0"/>
        <v>0</v>
      </c>
      <c r="G29" s="6">
        <v>7</v>
      </c>
      <c r="H29" s="20">
        <f t="shared" si="1"/>
        <v>0</v>
      </c>
      <c r="I29" s="6">
        <v>2</v>
      </c>
      <c r="J29" s="20">
        <f t="shared" si="2"/>
        <v>0</v>
      </c>
      <c r="K29" s="6">
        <v>10</v>
      </c>
      <c r="L29" s="20">
        <f t="shared" si="3"/>
        <v>0</v>
      </c>
      <c r="M29" s="6">
        <v>8</v>
      </c>
      <c r="N29" s="20">
        <f t="shared" si="4"/>
        <v>0</v>
      </c>
    </row>
    <row r="30" spans="1:14">
      <c r="A30" s="128" t="s">
        <v>12</v>
      </c>
      <c r="B30" s="128"/>
      <c r="C30" s="13"/>
      <c r="D30" s="13"/>
      <c r="E30" s="13"/>
      <c r="F30" s="13"/>
      <c r="G30" s="13"/>
      <c r="H30" s="13"/>
      <c r="I30" s="13"/>
      <c r="J30" s="13"/>
      <c r="K30" s="13"/>
      <c r="L30" s="13"/>
      <c r="M30" s="13"/>
      <c r="N30" s="13"/>
    </row>
    <row r="31" spans="1:14" ht="30" customHeight="1">
      <c r="A31" s="127" t="s">
        <v>66</v>
      </c>
      <c r="B31" s="127"/>
      <c r="C31" s="1" t="s">
        <v>70</v>
      </c>
      <c r="D31" s="34"/>
      <c r="E31" s="75">
        <v>0</v>
      </c>
      <c r="F31" s="20">
        <f t="shared" si="0"/>
        <v>0</v>
      </c>
      <c r="G31" s="75">
        <v>0</v>
      </c>
      <c r="H31" s="20">
        <f t="shared" si="1"/>
        <v>0</v>
      </c>
      <c r="I31" s="75">
        <v>0</v>
      </c>
      <c r="J31" s="20">
        <f t="shared" si="2"/>
        <v>0</v>
      </c>
      <c r="K31" s="75">
        <v>0</v>
      </c>
      <c r="L31" s="20">
        <f t="shared" si="3"/>
        <v>0</v>
      </c>
      <c r="M31" s="6">
        <v>2</v>
      </c>
      <c r="N31" s="20">
        <f t="shared" si="4"/>
        <v>0</v>
      </c>
    </row>
    <row r="32" spans="1:14">
      <c r="A32" s="128" t="s">
        <v>67</v>
      </c>
      <c r="B32" s="128"/>
      <c r="C32" s="13"/>
      <c r="D32" s="13"/>
      <c r="E32" s="13"/>
      <c r="F32" s="13"/>
      <c r="G32" s="13"/>
      <c r="H32" s="13"/>
      <c r="I32" s="13"/>
      <c r="J32" s="13"/>
      <c r="K32" s="13"/>
      <c r="L32" s="13"/>
      <c r="M32" s="13"/>
      <c r="N32" s="13"/>
    </row>
    <row r="33" spans="1:14">
      <c r="A33" s="127" t="s">
        <v>68</v>
      </c>
      <c r="B33" s="127"/>
      <c r="C33" s="1" t="s">
        <v>70</v>
      </c>
      <c r="D33" s="34"/>
      <c r="E33" s="6">
        <v>617</v>
      </c>
      <c r="F33" s="20">
        <f t="shared" si="0"/>
        <v>0</v>
      </c>
      <c r="G33" s="6">
        <v>161</v>
      </c>
      <c r="H33" s="20">
        <f t="shared" si="1"/>
        <v>0</v>
      </c>
      <c r="I33" s="6">
        <v>257</v>
      </c>
      <c r="J33" s="20">
        <f t="shared" si="2"/>
        <v>0</v>
      </c>
      <c r="K33" s="6">
        <v>105</v>
      </c>
      <c r="L33" s="20">
        <f t="shared" si="3"/>
        <v>0</v>
      </c>
      <c r="M33" s="75">
        <v>500</v>
      </c>
      <c r="N33" s="20">
        <f t="shared" si="4"/>
        <v>0</v>
      </c>
    </row>
    <row r="34" spans="1:14">
      <c r="A34" s="76" t="s">
        <v>125</v>
      </c>
      <c r="B34" s="77"/>
      <c r="C34" s="13"/>
      <c r="D34" s="13"/>
      <c r="E34" s="13"/>
      <c r="F34" s="13"/>
      <c r="G34" s="13"/>
      <c r="H34" s="13"/>
      <c r="I34" s="13"/>
      <c r="J34" s="13"/>
      <c r="K34" s="13"/>
      <c r="L34" s="13"/>
      <c r="M34" s="13"/>
      <c r="N34" s="13"/>
    </row>
    <row r="35" spans="1:14">
      <c r="A35" s="78" t="s">
        <v>126</v>
      </c>
      <c r="B35" s="79"/>
      <c r="C35" s="1" t="s">
        <v>70</v>
      </c>
      <c r="D35" s="34"/>
      <c r="E35" s="75">
        <v>0</v>
      </c>
      <c r="F35" s="20">
        <f t="shared" si="0"/>
        <v>0</v>
      </c>
      <c r="G35" s="75">
        <v>2</v>
      </c>
      <c r="H35" s="20">
        <f t="shared" si="1"/>
        <v>0</v>
      </c>
      <c r="I35" s="75">
        <v>42</v>
      </c>
      <c r="J35" s="20">
        <f t="shared" si="2"/>
        <v>0</v>
      </c>
      <c r="K35" s="75">
        <v>35</v>
      </c>
      <c r="L35" s="20">
        <f t="shared" si="3"/>
        <v>0</v>
      </c>
      <c r="M35" s="75">
        <v>15</v>
      </c>
      <c r="N35" s="20">
        <f t="shared" si="4"/>
        <v>0</v>
      </c>
    </row>
    <row r="36" spans="1:14" s="35" customFormat="1">
      <c r="A36" s="32"/>
      <c r="B36" s="33"/>
      <c r="D36" s="37"/>
      <c r="F36" s="36"/>
      <c r="H36" s="36"/>
      <c r="J36" s="36"/>
      <c r="L36" s="36"/>
      <c r="N36" s="36"/>
    </row>
    <row r="37" spans="1:14" s="21" customFormat="1">
      <c r="C37" s="22" t="s">
        <v>80</v>
      </c>
      <c r="D37" s="22"/>
      <c r="E37" s="66">
        <f t="shared" ref="E37:N37" si="5">SUM(E17:E35)</f>
        <v>884</v>
      </c>
      <c r="F37" s="24">
        <f t="shared" si="5"/>
        <v>0</v>
      </c>
      <c r="G37" s="66">
        <f t="shared" si="5"/>
        <v>261</v>
      </c>
      <c r="H37" s="24">
        <f t="shared" si="5"/>
        <v>0</v>
      </c>
      <c r="I37" s="66">
        <f t="shared" si="5"/>
        <v>412</v>
      </c>
      <c r="J37" s="24">
        <f t="shared" si="5"/>
        <v>0</v>
      </c>
      <c r="K37" s="66">
        <f t="shared" si="5"/>
        <v>238</v>
      </c>
      <c r="L37" s="24">
        <f t="shared" si="5"/>
        <v>0</v>
      </c>
      <c r="M37" s="66">
        <f t="shared" si="5"/>
        <v>669</v>
      </c>
      <c r="N37" s="24">
        <f t="shared" si="5"/>
        <v>0</v>
      </c>
    </row>
    <row r="38" spans="1:14" s="21" customFormat="1">
      <c r="C38" s="41"/>
      <c r="D38" s="41"/>
      <c r="E38" s="42"/>
      <c r="F38" s="43"/>
      <c r="G38" s="43"/>
      <c r="H38" s="43"/>
      <c r="I38" s="43"/>
      <c r="J38" s="43"/>
      <c r="K38" s="43"/>
      <c r="L38" s="43"/>
    </row>
    <row r="39" spans="1:14">
      <c r="A39" s="4" t="s">
        <v>98</v>
      </c>
    </row>
    <row r="42" spans="1:14" ht="14.25" customHeight="1"/>
    <row r="43" spans="1:14" ht="14.25">
      <c r="A43" s="3"/>
      <c r="B43" s="3"/>
    </row>
    <row r="44" spans="1:14" ht="26.25" customHeight="1"/>
    <row r="45" spans="1:14" ht="45" customHeight="1"/>
    <row r="46" spans="1:14" ht="39.75" customHeight="1"/>
    <row r="47" spans="1:14" ht="39.75" customHeight="1"/>
    <row r="48" spans="1:14" ht="37.5" customHeight="1"/>
  </sheetData>
  <mergeCells count="32">
    <mergeCell ref="K14:L14"/>
    <mergeCell ref="M14:N14"/>
    <mergeCell ref="B3:M4"/>
    <mergeCell ref="B5:M6"/>
    <mergeCell ref="B8:M9"/>
    <mergeCell ref="B10:M12"/>
    <mergeCell ref="A30:B30"/>
    <mergeCell ref="A24:B24"/>
    <mergeCell ref="I14:J14"/>
    <mergeCell ref="A16:B16"/>
    <mergeCell ref="A17:B17"/>
    <mergeCell ref="A18:B18"/>
    <mergeCell ref="A14:B15"/>
    <mergeCell ref="C14:C15"/>
    <mergeCell ref="D14:D15"/>
    <mergeCell ref="E14:F14"/>
    <mergeCell ref="G14:H14"/>
    <mergeCell ref="A19:B19"/>
    <mergeCell ref="A20:B20"/>
    <mergeCell ref="A21:B21"/>
    <mergeCell ref="A22:B22"/>
    <mergeCell ref="A23:B23"/>
    <mergeCell ref="A25:B25"/>
    <mergeCell ref="A26:B26"/>
    <mergeCell ref="A27:B27"/>
    <mergeCell ref="A28:B28"/>
    <mergeCell ref="A29:B29"/>
    <mergeCell ref="A34:B34"/>
    <mergeCell ref="A35:B35"/>
    <mergeCell ref="A31:B31"/>
    <mergeCell ref="A32:B32"/>
    <mergeCell ref="A33:B33"/>
  </mergeCells>
  <pageMargins left="0.70866141732283472" right="0.70866141732283472" top="0.74803149606299213" bottom="0.74803149606299213" header="0.31496062992125984" footer="0.31496062992125984"/>
  <pageSetup paperSize="9" scale="60" fitToHeight="2"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65"/>
  <sheetViews>
    <sheetView topLeftCell="A46" workbookViewId="0">
      <selection activeCell="I62" sqref="I62"/>
    </sheetView>
  </sheetViews>
  <sheetFormatPr baseColWidth="10" defaultRowHeight="12.75"/>
  <cols>
    <col min="1" max="1" width="29.7109375" customWidth="1"/>
    <col min="2" max="2" width="24" customWidth="1"/>
    <col min="3" max="5" width="15.5703125" customWidth="1"/>
  </cols>
  <sheetData>
    <row r="2" spans="1:5" ht="13.5" thickBot="1"/>
    <row r="3" spans="1:5" ht="12.75" customHeight="1">
      <c r="B3" s="81" t="s">
        <v>103</v>
      </c>
      <c r="C3" s="120"/>
      <c r="D3" s="120"/>
      <c r="E3" s="120"/>
    </row>
    <row r="4" spans="1:5" ht="22.5" customHeight="1" thickBot="1">
      <c r="B4" s="121"/>
      <c r="C4" s="122"/>
      <c r="D4" s="122"/>
      <c r="E4" s="122"/>
    </row>
    <row r="5" spans="1:5" ht="12.75" customHeight="1">
      <c r="B5" s="87" t="s">
        <v>111</v>
      </c>
      <c r="C5" s="88"/>
      <c r="D5" s="88"/>
      <c r="E5" s="89"/>
    </row>
    <row r="6" spans="1:5" ht="13.5" customHeight="1" thickBot="1">
      <c r="B6" s="90"/>
      <c r="C6" s="91"/>
      <c r="D6" s="91"/>
      <c r="E6" s="92"/>
    </row>
    <row r="7" spans="1:5" ht="13.5" thickBot="1"/>
    <row r="8" spans="1:5" ht="39.75" customHeight="1" thickBot="1">
      <c r="A8" s="123" t="s">
        <v>59</v>
      </c>
      <c r="B8" s="124"/>
      <c r="C8" s="124"/>
      <c r="D8" s="124"/>
      <c r="E8" s="125"/>
    </row>
    <row r="10" spans="1:5" ht="15.75" customHeight="1">
      <c r="A10" s="118" t="s">
        <v>61</v>
      </c>
      <c r="B10" s="119"/>
      <c r="C10" s="30" t="s">
        <v>69</v>
      </c>
      <c r="D10" s="30" t="s">
        <v>82</v>
      </c>
      <c r="E10" s="30" t="s">
        <v>83</v>
      </c>
    </row>
    <row r="11" spans="1:5" ht="12.75" customHeight="1">
      <c r="A11" s="6" t="s">
        <v>62</v>
      </c>
      <c r="B11" s="6"/>
      <c r="C11" s="1" t="s">
        <v>70</v>
      </c>
      <c r="D11" s="6"/>
      <c r="E11" s="6"/>
    </row>
    <row r="12" spans="1:5" ht="12.75" customHeight="1">
      <c r="A12" s="10" t="s">
        <v>63</v>
      </c>
      <c r="B12" s="10"/>
      <c r="C12" s="1" t="s">
        <v>71</v>
      </c>
      <c r="D12" s="6"/>
      <c r="E12" s="6"/>
    </row>
    <row r="13" spans="1:5" ht="12.75" customHeight="1">
      <c r="A13" s="29" t="s">
        <v>102</v>
      </c>
      <c r="B13" s="26"/>
      <c r="C13" s="27"/>
      <c r="D13" s="28"/>
      <c r="E13" s="28"/>
    </row>
    <row r="14" spans="1:5" ht="12.75" customHeight="1"/>
    <row r="15" spans="1:5" ht="15.75">
      <c r="A15" s="118" t="s">
        <v>20</v>
      </c>
      <c r="B15" s="119"/>
      <c r="C15" s="30" t="s">
        <v>69</v>
      </c>
      <c r="D15" s="30" t="s">
        <v>82</v>
      </c>
      <c r="E15" s="30" t="s">
        <v>83</v>
      </c>
    </row>
    <row r="16" spans="1:5" ht="12.75" customHeight="1">
      <c r="A16" s="2" t="s">
        <v>21</v>
      </c>
      <c r="B16" s="19"/>
      <c r="C16" s="1" t="s">
        <v>72</v>
      </c>
      <c r="D16" s="6"/>
      <c r="E16" s="6"/>
    </row>
    <row r="17" spans="1:5" ht="12.75" customHeight="1">
      <c r="A17" s="2" t="s">
        <v>22</v>
      </c>
      <c r="B17" s="19"/>
      <c r="C17" s="1" t="s">
        <v>72</v>
      </c>
      <c r="D17" s="6"/>
      <c r="E17" s="6"/>
    </row>
    <row r="18" spans="1:5" ht="12.75" customHeight="1">
      <c r="A18" s="2" t="s">
        <v>39</v>
      </c>
      <c r="B18" s="19"/>
      <c r="C18" s="1" t="s">
        <v>72</v>
      </c>
      <c r="D18" s="6"/>
      <c r="E18" s="6"/>
    </row>
    <row r="19" spans="1:5" ht="12.75" customHeight="1">
      <c r="A19" s="2" t="s">
        <v>40</v>
      </c>
      <c r="B19" s="19"/>
      <c r="C19" s="1" t="s">
        <v>72</v>
      </c>
      <c r="D19" s="6"/>
      <c r="E19" s="6"/>
    </row>
    <row r="20" spans="1:5" ht="12.75" customHeight="1">
      <c r="A20" s="2" t="s">
        <v>41</v>
      </c>
      <c r="B20" s="19"/>
      <c r="C20" s="1" t="s">
        <v>72</v>
      </c>
      <c r="D20" s="6"/>
      <c r="E20" s="6"/>
    </row>
    <row r="21" spans="1:5" ht="12.75" customHeight="1">
      <c r="A21" s="2" t="s">
        <v>42</v>
      </c>
      <c r="B21" s="19"/>
      <c r="C21" s="1" t="s">
        <v>72</v>
      </c>
      <c r="D21" s="6"/>
      <c r="E21" s="6"/>
    </row>
    <row r="22" spans="1:5" ht="12.75" customHeight="1">
      <c r="A22" s="2" t="s">
        <v>43</v>
      </c>
      <c r="B22" s="19"/>
      <c r="C22" s="1" t="s">
        <v>72</v>
      </c>
      <c r="D22" s="6"/>
      <c r="E22" s="6"/>
    </row>
    <row r="23" spans="1:5" ht="12.75" customHeight="1">
      <c r="A23" s="2" t="s">
        <v>44</v>
      </c>
      <c r="B23" s="19"/>
      <c r="C23" s="1" t="s">
        <v>72</v>
      </c>
      <c r="D23" s="6"/>
      <c r="E23" s="6"/>
    </row>
    <row r="24" spans="1:5" ht="12.75" customHeight="1">
      <c r="A24" s="2" t="s">
        <v>45</v>
      </c>
      <c r="B24" s="19"/>
      <c r="C24" s="1" t="s">
        <v>72</v>
      </c>
      <c r="D24" s="6"/>
      <c r="E24" s="6"/>
    </row>
    <row r="25" spans="1:5" ht="12.75" customHeight="1">
      <c r="A25" s="2" t="s">
        <v>46</v>
      </c>
      <c r="B25" s="19"/>
      <c r="C25" s="1" t="s">
        <v>72</v>
      </c>
      <c r="D25" s="6"/>
      <c r="E25" s="6"/>
    </row>
    <row r="26" spans="1:5" ht="12.75" customHeight="1">
      <c r="A26" s="2" t="s">
        <v>47</v>
      </c>
      <c r="B26" s="19"/>
      <c r="C26" s="1" t="s">
        <v>72</v>
      </c>
      <c r="D26" s="6"/>
      <c r="E26" s="6"/>
    </row>
    <row r="27" spans="1:5" ht="12.75" customHeight="1">
      <c r="A27" s="2" t="s">
        <v>48</v>
      </c>
      <c r="B27" s="19"/>
      <c r="C27" s="1" t="s">
        <v>72</v>
      </c>
      <c r="D27" s="6"/>
      <c r="E27" s="6"/>
    </row>
    <row r="28" spans="1:5">
      <c r="A28" s="2" t="s">
        <v>49</v>
      </c>
      <c r="B28" s="19"/>
      <c r="C28" s="1" t="s">
        <v>72</v>
      </c>
      <c r="D28" s="6"/>
      <c r="E28" s="6"/>
    </row>
    <row r="29" spans="1:5">
      <c r="A29" s="2" t="s">
        <v>50</v>
      </c>
      <c r="B29" s="19"/>
      <c r="C29" s="1" t="s">
        <v>72</v>
      </c>
      <c r="D29" s="6"/>
      <c r="E29" s="6"/>
    </row>
    <row r="31" spans="1:5" ht="15.75">
      <c r="A31" s="118" t="s">
        <v>60</v>
      </c>
      <c r="B31" s="119"/>
      <c r="C31" s="30" t="s">
        <v>69</v>
      </c>
      <c r="D31" s="30" t="s">
        <v>82</v>
      </c>
      <c r="E31" s="30" t="s">
        <v>83</v>
      </c>
    </row>
    <row r="32" spans="1:5">
      <c r="A32" s="2" t="s">
        <v>51</v>
      </c>
      <c r="B32" s="19"/>
      <c r="C32" s="1" t="s">
        <v>72</v>
      </c>
      <c r="D32" s="6"/>
      <c r="E32" s="6"/>
    </row>
    <row r="33" spans="1:5">
      <c r="A33" s="2" t="s">
        <v>52</v>
      </c>
      <c r="B33" s="19"/>
      <c r="C33" s="1" t="s">
        <v>72</v>
      </c>
      <c r="D33" s="6"/>
      <c r="E33" s="6"/>
    </row>
    <row r="34" spans="1:5">
      <c r="A34" s="2" t="s">
        <v>53</v>
      </c>
      <c r="B34" s="19"/>
      <c r="C34" s="1" t="s">
        <v>72</v>
      </c>
      <c r="D34" s="6"/>
      <c r="E34" s="6"/>
    </row>
    <row r="35" spans="1:5">
      <c r="A35" s="2" t="s">
        <v>54</v>
      </c>
      <c r="B35" s="19"/>
      <c r="C35" s="1" t="s">
        <v>72</v>
      </c>
      <c r="D35" s="6"/>
      <c r="E35" s="6"/>
    </row>
    <row r="36" spans="1:5">
      <c r="A36" s="2" t="s">
        <v>55</v>
      </c>
      <c r="B36" s="19"/>
      <c r="C36" s="1" t="s">
        <v>72</v>
      </c>
      <c r="D36" s="6"/>
      <c r="E36" s="6"/>
    </row>
    <row r="37" spans="1:5">
      <c r="A37" s="2" t="s">
        <v>56</v>
      </c>
      <c r="B37" s="19"/>
      <c r="C37" s="1" t="s">
        <v>72</v>
      </c>
      <c r="D37" s="6"/>
      <c r="E37" s="6"/>
    </row>
    <row r="38" spans="1:5">
      <c r="A38" s="2" t="s">
        <v>57</v>
      </c>
      <c r="B38" s="19"/>
      <c r="C38" s="1" t="s">
        <v>72</v>
      </c>
      <c r="D38" s="6"/>
      <c r="E38" s="6"/>
    </row>
    <row r="39" spans="1:5">
      <c r="A39" s="2" t="s">
        <v>58</v>
      </c>
      <c r="B39" s="19"/>
      <c r="C39" s="1" t="s">
        <v>72</v>
      </c>
      <c r="D39" s="6"/>
      <c r="E39" s="6"/>
    </row>
    <row r="40" spans="1:5">
      <c r="A40" s="2" t="s">
        <v>34</v>
      </c>
      <c r="B40" s="19"/>
      <c r="C40" s="1" t="s">
        <v>72</v>
      </c>
      <c r="D40" s="6"/>
      <c r="E40" s="6"/>
    </row>
    <row r="41" spans="1:5">
      <c r="A41" s="2" t="s">
        <v>33</v>
      </c>
      <c r="B41" s="19"/>
      <c r="C41" s="1" t="s">
        <v>72</v>
      </c>
      <c r="D41" s="6"/>
      <c r="E41" s="6"/>
    </row>
    <row r="42" spans="1:5">
      <c r="A42" s="2" t="s">
        <v>35</v>
      </c>
      <c r="B42" s="19"/>
      <c r="C42" s="1" t="s">
        <v>72</v>
      </c>
      <c r="D42" s="6"/>
      <c r="E42" s="6"/>
    </row>
    <row r="43" spans="1:5">
      <c r="A43" s="2" t="s">
        <v>36</v>
      </c>
      <c r="B43" s="19"/>
      <c r="C43" s="1" t="s">
        <v>72</v>
      </c>
      <c r="D43" s="6"/>
      <c r="E43" s="6"/>
    </row>
    <row r="44" spans="1:5">
      <c r="A44" s="5" t="s">
        <v>37</v>
      </c>
      <c r="B44" s="5"/>
      <c r="C44" s="1" t="s">
        <v>72</v>
      </c>
      <c r="D44" s="6"/>
      <c r="E44" s="6"/>
    </row>
    <row r="45" spans="1:5">
      <c r="A45" s="5" t="s">
        <v>38</v>
      </c>
      <c r="B45" s="5"/>
      <c r="C45" s="1" t="s">
        <v>72</v>
      </c>
      <c r="D45" s="6"/>
      <c r="E45" s="6"/>
    </row>
    <row r="48" spans="1:5" ht="15.75">
      <c r="A48" s="118" t="s">
        <v>32</v>
      </c>
      <c r="B48" s="119"/>
      <c r="C48" s="30" t="s">
        <v>69</v>
      </c>
      <c r="D48" s="30" t="s">
        <v>82</v>
      </c>
      <c r="E48" s="30" t="s">
        <v>83</v>
      </c>
    </row>
    <row r="49" spans="1:5">
      <c r="A49" s="5" t="s">
        <v>23</v>
      </c>
      <c r="B49" s="5"/>
      <c r="C49" s="1" t="s">
        <v>72</v>
      </c>
      <c r="D49" s="6"/>
      <c r="E49" s="6"/>
    </row>
    <row r="50" spans="1:5">
      <c r="A50" s="5" t="s">
        <v>24</v>
      </c>
      <c r="B50" s="5"/>
      <c r="C50" s="1" t="s">
        <v>72</v>
      </c>
      <c r="D50" s="6"/>
      <c r="E50" s="6"/>
    </row>
    <row r="51" spans="1:5">
      <c r="A51" s="5" t="s">
        <v>25</v>
      </c>
      <c r="B51" s="5"/>
      <c r="C51" s="1" t="s">
        <v>72</v>
      </c>
      <c r="D51" s="6"/>
      <c r="E51" s="6"/>
    </row>
    <row r="52" spans="1:5">
      <c r="A52" s="5" t="s">
        <v>26</v>
      </c>
      <c r="B52" s="5"/>
      <c r="C52" s="1" t="s">
        <v>72</v>
      </c>
      <c r="D52" s="6"/>
      <c r="E52" s="6"/>
    </row>
    <row r="53" spans="1:5">
      <c r="A53" s="5" t="s">
        <v>27</v>
      </c>
      <c r="B53" s="5"/>
      <c r="C53" s="1" t="s">
        <v>72</v>
      </c>
      <c r="D53" s="6"/>
      <c r="E53" s="6"/>
    </row>
    <row r="54" spans="1:5">
      <c r="A54" s="5" t="s">
        <v>28</v>
      </c>
      <c r="B54" s="5"/>
      <c r="C54" s="1" t="s">
        <v>72</v>
      </c>
      <c r="D54" s="6"/>
      <c r="E54" s="6"/>
    </row>
    <row r="55" spans="1:5">
      <c r="A55" s="5" t="s">
        <v>29</v>
      </c>
      <c r="B55" s="5"/>
      <c r="C55" s="1" t="s">
        <v>72</v>
      </c>
      <c r="D55" s="6"/>
      <c r="E55" s="6"/>
    </row>
    <row r="56" spans="1:5">
      <c r="A56" s="5" t="s">
        <v>30</v>
      </c>
      <c r="B56" s="5"/>
      <c r="C56" s="1" t="s">
        <v>72</v>
      </c>
      <c r="D56" s="6"/>
      <c r="E56" s="6"/>
    </row>
    <row r="57" spans="1:5">
      <c r="A57" s="5" t="s">
        <v>31</v>
      </c>
      <c r="B57" s="5"/>
      <c r="C57" s="1" t="s">
        <v>72</v>
      </c>
      <c r="D57" s="6"/>
      <c r="E57" s="6"/>
    </row>
    <row r="58" spans="1:5">
      <c r="A58" s="6" t="s">
        <v>13</v>
      </c>
      <c r="B58" s="6"/>
      <c r="C58" s="1" t="s">
        <v>72</v>
      </c>
      <c r="D58" s="6"/>
      <c r="E58" s="6"/>
    </row>
    <row r="59" spans="1:5">
      <c r="A59" s="6" t="s">
        <v>14</v>
      </c>
      <c r="B59" s="6"/>
      <c r="C59" s="1" t="s">
        <v>72</v>
      </c>
      <c r="D59" s="6"/>
      <c r="E59" s="6"/>
    </row>
    <row r="60" spans="1:5">
      <c r="A60" s="6" t="s">
        <v>15</v>
      </c>
      <c r="B60" s="6"/>
      <c r="C60" s="1" t="s">
        <v>72</v>
      </c>
      <c r="D60" s="6"/>
      <c r="E60" s="6"/>
    </row>
    <row r="61" spans="1:5">
      <c r="A61" s="6" t="s">
        <v>16</v>
      </c>
      <c r="B61" s="6"/>
      <c r="C61" s="1" t="s">
        <v>72</v>
      </c>
      <c r="D61" s="6"/>
      <c r="E61" s="6"/>
    </row>
    <row r="62" spans="1:5">
      <c r="A62" s="6" t="s">
        <v>17</v>
      </c>
      <c r="B62" s="6"/>
      <c r="C62" s="1" t="s">
        <v>72</v>
      </c>
      <c r="D62" s="6"/>
      <c r="E62" s="6"/>
    </row>
    <row r="63" spans="1:5">
      <c r="A63" s="6" t="s">
        <v>18</v>
      </c>
      <c r="B63" s="6"/>
      <c r="C63" s="1" t="s">
        <v>72</v>
      </c>
      <c r="D63" s="6"/>
      <c r="E63" s="6"/>
    </row>
    <row r="64" spans="1:5">
      <c r="A64" s="6" t="s">
        <v>19</v>
      </c>
      <c r="B64" s="6"/>
      <c r="C64" s="1" t="s">
        <v>72</v>
      </c>
      <c r="D64" s="6"/>
      <c r="E64" s="6"/>
    </row>
    <row r="65" ht="26.25" customHeight="1"/>
  </sheetData>
  <mergeCells count="7">
    <mergeCell ref="A48:B48"/>
    <mergeCell ref="B3:E4"/>
    <mergeCell ref="B5:E6"/>
    <mergeCell ref="A8:E8"/>
    <mergeCell ref="A10:B10"/>
    <mergeCell ref="A15:B15"/>
    <mergeCell ref="A31:B31"/>
  </mergeCells>
  <pageMargins left="0.7" right="0.7" top="0.75" bottom="0.75" header="0.3" footer="0.3"/>
  <pageSetup paperSize="9" orientation="portrait"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67"/>
  <sheetViews>
    <sheetView topLeftCell="A4" zoomScale="85" zoomScaleNormal="85" workbookViewId="0">
      <selection activeCell="P12" sqref="P12"/>
    </sheetView>
  </sheetViews>
  <sheetFormatPr baseColWidth="10" defaultRowHeight="12.75"/>
  <cols>
    <col min="1" max="1" width="29.7109375" customWidth="1"/>
    <col min="2" max="2" width="24" customWidth="1"/>
    <col min="3" max="5" width="15.5703125" customWidth="1"/>
  </cols>
  <sheetData>
    <row r="2" spans="1:14" ht="13.5" thickBot="1"/>
    <row r="3" spans="1:14" ht="12.75" customHeight="1">
      <c r="B3" s="81" t="s">
        <v>103</v>
      </c>
      <c r="C3" s="120"/>
      <c r="D3" s="120"/>
      <c r="E3" s="120"/>
    </row>
    <row r="4" spans="1:14" ht="22.5" customHeight="1" thickBot="1">
      <c r="B4" s="121"/>
      <c r="C4" s="122"/>
      <c r="D4" s="122"/>
      <c r="E4" s="122"/>
    </row>
    <row r="5" spans="1:14" ht="12.75" customHeight="1">
      <c r="B5" s="87" t="s">
        <v>117</v>
      </c>
      <c r="C5" s="88"/>
      <c r="D5" s="88"/>
      <c r="E5" s="89"/>
    </row>
    <row r="6" spans="1:14" ht="13.5" customHeight="1" thickBot="1">
      <c r="B6" s="90"/>
      <c r="C6" s="91"/>
      <c r="D6" s="91"/>
      <c r="E6" s="92"/>
    </row>
    <row r="7" spans="1:14" ht="13.5" thickBot="1"/>
    <row r="8" spans="1:14" ht="39.75" customHeight="1" thickBot="1">
      <c r="A8" s="123" t="s">
        <v>59</v>
      </c>
      <c r="B8" s="124"/>
      <c r="C8" s="124"/>
      <c r="D8" s="124"/>
      <c r="E8" s="125"/>
    </row>
    <row r="9" spans="1:14" ht="39.75" customHeight="1">
      <c r="A9" s="46"/>
      <c r="B9" s="46"/>
      <c r="C9" s="46"/>
      <c r="D9" s="46"/>
      <c r="E9" s="46"/>
    </row>
    <row r="10" spans="1:14" ht="33" customHeight="1">
      <c r="D10" s="130" t="s">
        <v>82</v>
      </c>
      <c r="E10" s="108" t="s">
        <v>81</v>
      </c>
      <c r="F10" s="109"/>
      <c r="G10" s="108" t="s">
        <v>76</v>
      </c>
      <c r="H10" s="109"/>
      <c r="I10" s="108" t="s">
        <v>95</v>
      </c>
      <c r="J10" s="109"/>
      <c r="K10" s="108" t="s">
        <v>78</v>
      </c>
      <c r="L10" s="109"/>
      <c r="M10" s="108" t="s">
        <v>105</v>
      </c>
      <c r="N10" s="109"/>
    </row>
    <row r="11" spans="1:14" ht="15.75" customHeight="1">
      <c r="A11" s="118" t="s">
        <v>61</v>
      </c>
      <c r="B11" s="119"/>
      <c r="C11" s="48" t="s">
        <v>69</v>
      </c>
      <c r="D11" s="130"/>
      <c r="E11" s="12" t="s">
        <v>84</v>
      </c>
      <c r="F11" s="12" t="s">
        <v>85</v>
      </c>
      <c r="G11" s="12" t="s">
        <v>84</v>
      </c>
      <c r="H11" s="12" t="s">
        <v>85</v>
      </c>
      <c r="I11" s="12" t="s">
        <v>84</v>
      </c>
      <c r="J11" s="12" t="s">
        <v>85</v>
      </c>
      <c r="K11" s="12" t="s">
        <v>84</v>
      </c>
      <c r="L11" s="12" t="s">
        <v>85</v>
      </c>
      <c r="M11" s="12" t="s">
        <v>84</v>
      </c>
      <c r="N11" s="12" t="s">
        <v>85</v>
      </c>
    </row>
    <row r="12" spans="1:14" ht="12.75" customHeight="1">
      <c r="A12" s="6" t="s">
        <v>62</v>
      </c>
      <c r="B12" s="6"/>
      <c r="C12" s="1" t="s">
        <v>70</v>
      </c>
      <c r="D12" s="44">
        <f>'BPU - Lot 3 - LR'!D11</f>
        <v>0</v>
      </c>
      <c r="E12" s="71">
        <v>2</v>
      </c>
      <c r="F12" s="47">
        <f>E12*D12</f>
        <v>0</v>
      </c>
      <c r="G12" s="65">
        <v>2</v>
      </c>
      <c r="H12" s="20">
        <f>G12*D12</f>
        <v>0</v>
      </c>
      <c r="I12" s="65">
        <v>2</v>
      </c>
      <c r="J12" s="20">
        <f>I12*D12</f>
        <v>0</v>
      </c>
      <c r="K12" s="65">
        <v>2</v>
      </c>
      <c r="L12" s="20">
        <f>K12*D12</f>
        <v>0</v>
      </c>
      <c r="M12" s="65">
        <v>2</v>
      </c>
      <c r="N12" s="20">
        <f>M12*D12</f>
        <v>0</v>
      </c>
    </row>
    <row r="13" spans="1:14" ht="12.75" customHeight="1">
      <c r="A13" s="10" t="s">
        <v>63</v>
      </c>
      <c r="B13" s="10"/>
      <c r="C13" s="1" t="s">
        <v>71</v>
      </c>
      <c r="D13" s="44">
        <f>'BPU - Lot 3 - LR'!D12</f>
        <v>0</v>
      </c>
      <c r="E13" s="71">
        <v>2</v>
      </c>
      <c r="F13" s="47">
        <f>E13*D13</f>
        <v>0</v>
      </c>
      <c r="G13" s="65">
        <v>2</v>
      </c>
      <c r="H13" s="20">
        <f>G13*D13</f>
        <v>0</v>
      </c>
      <c r="I13" s="65">
        <v>2</v>
      </c>
      <c r="J13" s="20">
        <f>I13*D13</f>
        <v>0</v>
      </c>
      <c r="K13" s="65">
        <v>2</v>
      </c>
      <c r="L13" s="20">
        <f>K13*D13</f>
        <v>0</v>
      </c>
      <c r="M13" s="65">
        <v>2</v>
      </c>
      <c r="N13" s="20">
        <f>M13*D13</f>
        <v>0</v>
      </c>
    </row>
    <row r="14" spans="1:14" ht="12.75" customHeight="1">
      <c r="A14" s="29" t="s">
        <v>102</v>
      </c>
      <c r="B14" s="26"/>
      <c r="C14" s="27"/>
      <c r="D14" s="61"/>
      <c r="E14" s="28"/>
    </row>
    <row r="15" spans="1:14" ht="12.75" customHeight="1">
      <c r="C15" s="28"/>
      <c r="D15" s="62"/>
      <c r="E15" s="28"/>
    </row>
    <row r="16" spans="1:14" ht="15.75">
      <c r="A16" s="118" t="s">
        <v>20</v>
      </c>
      <c r="B16" s="119"/>
      <c r="C16" s="45" t="s">
        <v>69</v>
      </c>
      <c r="D16" s="49" t="str">
        <f>'BPU - Lot 3 - LR'!D15</f>
        <v xml:space="preserve">Prix  HT  </v>
      </c>
      <c r="E16" s="12" t="s">
        <v>84</v>
      </c>
      <c r="F16" s="12" t="s">
        <v>85</v>
      </c>
      <c r="G16" s="12" t="s">
        <v>84</v>
      </c>
      <c r="H16" s="12" t="s">
        <v>85</v>
      </c>
      <c r="I16" s="12" t="s">
        <v>84</v>
      </c>
      <c r="J16" s="12" t="s">
        <v>85</v>
      </c>
      <c r="K16" s="12" t="s">
        <v>84</v>
      </c>
      <c r="L16" s="12" t="s">
        <v>85</v>
      </c>
      <c r="M16" s="12" t="s">
        <v>84</v>
      </c>
      <c r="N16" s="12" t="s">
        <v>85</v>
      </c>
    </row>
    <row r="17" spans="1:14" ht="12.75" customHeight="1">
      <c r="A17" s="2" t="s">
        <v>21</v>
      </c>
      <c r="B17" s="19"/>
      <c r="C17" s="1" t="s">
        <v>72</v>
      </c>
      <c r="D17" s="44">
        <f>'BPU - Lot 3 - LR'!D16</f>
        <v>0</v>
      </c>
      <c r="E17" s="67"/>
      <c r="F17" s="20">
        <f>E17*D17</f>
        <v>0</v>
      </c>
      <c r="G17" s="67"/>
      <c r="H17" s="20">
        <f>G17*D17</f>
        <v>0</v>
      </c>
      <c r="I17" s="67"/>
      <c r="J17" s="20">
        <f>I17*D17</f>
        <v>0</v>
      </c>
      <c r="K17" s="58"/>
      <c r="L17" s="20">
        <f>K17*D17</f>
        <v>0</v>
      </c>
      <c r="M17" s="67"/>
      <c r="N17" s="20">
        <f>M17*D17</f>
        <v>0</v>
      </c>
    </row>
    <row r="18" spans="1:14" ht="12.75" customHeight="1">
      <c r="A18" s="2" t="s">
        <v>22</v>
      </c>
      <c r="B18" s="19"/>
      <c r="C18" s="1" t="s">
        <v>72</v>
      </c>
      <c r="D18" s="44">
        <f>'BPU - Lot 3 - LR'!D17</f>
        <v>0</v>
      </c>
      <c r="E18" s="67"/>
      <c r="F18" s="20">
        <f t="shared" ref="F18:F30" si="0">E18*D18</f>
        <v>0</v>
      </c>
      <c r="G18" s="67"/>
      <c r="H18" s="20">
        <f t="shared" ref="H18:H30" si="1">G18*D18</f>
        <v>0</v>
      </c>
      <c r="I18" s="67"/>
      <c r="J18" s="20">
        <f t="shared" ref="J18:J30" si="2">I18*D18</f>
        <v>0</v>
      </c>
      <c r="K18" s="58"/>
      <c r="L18" s="20">
        <f t="shared" ref="L18:L30" si="3">K18*D18</f>
        <v>0</v>
      </c>
      <c r="M18" s="67"/>
      <c r="N18" s="20">
        <f t="shared" ref="N18:N30" si="4">M18*D18</f>
        <v>0</v>
      </c>
    </row>
    <row r="19" spans="1:14" ht="12.75" customHeight="1">
      <c r="A19" s="2" t="s">
        <v>39</v>
      </c>
      <c r="B19" s="19"/>
      <c r="C19" s="1" t="s">
        <v>72</v>
      </c>
      <c r="D19" s="44">
        <f>'BPU - Lot 3 - LR'!D18</f>
        <v>0</v>
      </c>
      <c r="E19" s="67">
        <v>1</v>
      </c>
      <c r="F19" s="20">
        <f t="shared" si="0"/>
        <v>0</v>
      </c>
      <c r="G19" s="67">
        <v>1</v>
      </c>
      <c r="H19" s="20">
        <f t="shared" si="1"/>
        <v>0</v>
      </c>
      <c r="I19" s="67">
        <v>5</v>
      </c>
      <c r="J19" s="20">
        <f t="shared" si="2"/>
        <v>0</v>
      </c>
      <c r="K19" s="68">
        <v>1</v>
      </c>
      <c r="L19" s="20">
        <f t="shared" si="3"/>
        <v>0</v>
      </c>
      <c r="M19" s="67">
        <v>2</v>
      </c>
      <c r="N19" s="20">
        <f t="shared" si="4"/>
        <v>0</v>
      </c>
    </row>
    <row r="20" spans="1:14" ht="12.75" customHeight="1">
      <c r="A20" s="2" t="s">
        <v>40</v>
      </c>
      <c r="B20" s="19"/>
      <c r="C20" s="1" t="s">
        <v>72</v>
      </c>
      <c r="D20" s="44">
        <f>'BPU - Lot 3 - LR'!D19</f>
        <v>0</v>
      </c>
      <c r="E20" s="67">
        <v>3</v>
      </c>
      <c r="F20" s="20">
        <f t="shared" si="0"/>
        <v>0</v>
      </c>
      <c r="G20" s="67">
        <v>1</v>
      </c>
      <c r="H20" s="20">
        <f t="shared" si="1"/>
        <v>0</v>
      </c>
      <c r="I20" s="67">
        <v>1</v>
      </c>
      <c r="J20" s="20">
        <f t="shared" si="2"/>
        <v>0</v>
      </c>
      <c r="K20" s="68">
        <v>1</v>
      </c>
      <c r="L20" s="20">
        <f t="shared" si="3"/>
        <v>0</v>
      </c>
      <c r="M20" s="67">
        <v>1</v>
      </c>
      <c r="N20" s="20">
        <f t="shared" si="4"/>
        <v>0</v>
      </c>
    </row>
    <row r="21" spans="1:14" ht="12.75" customHeight="1">
      <c r="A21" s="2" t="s">
        <v>41</v>
      </c>
      <c r="B21" s="19"/>
      <c r="C21" s="1" t="s">
        <v>72</v>
      </c>
      <c r="D21" s="44">
        <f>'BPU - Lot 3 - LR'!D20</f>
        <v>0</v>
      </c>
      <c r="E21" s="67"/>
      <c r="F21" s="20">
        <f t="shared" si="0"/>
        <v>0</v>
      </c>
      <c r="G21" s="67"/>
      <c r="H21" s="20">
        <f t="shared" si="1"/>
        <v>0</v>
      </c>
      <c r="I21" s="67"/>
      <c r="J21" s="20">
        <f t="shared" si="2"/>
        <v>0</v>
      </c>
      <c r="K21" s="68">
        <v>1</v>
      </c>
      <c r="L21" s="20">
        <f t="shared" si="3"/>
        <v>0</v>
      </c>
      <c r="M21" s="67"/>
      <c r="N21" s="20">
        <f t="shared" si="4"/>
        <v>0</v>
      </c>
    </row>
    <row r="22" spans="1:14" ht="12.75" customHeight="1">
      <c r="A22" s="2" t="s">
        <v>42</v>
      </c>
      <c r="B22" s="19"/>
      <c r="C22" s="1" t="s">
        <v>72</v>
      </c>
      <c r="D22" s="44">
        <f>'BPU - Lot 3 - LR'!D21</f>
        <v>0</v>
      </c>
      <c r="E22" s="67">
        <v>3</v>
      </c>
      <c r="F22" s="20">
        <f t="shared" si="0"/>
        <v>0</v>
      </c>
      <c r="G22" s="67">
        <v>4</v>
      </c>
      <c r="H22" s="20">
        <f t="shared" si="1"/>
        <v>0</v>
      </c>
      <c r="I22" s="67">
        <v>5</v>
      </c>
      <c r="J22" s="20">
        <f t="shared" si="2"/>
        <v>0</v>
      </c>
      <c r="K22" s="68">
        <v>1</v>
      </c>
      <c r="L22" s="20">
        <f t="shared" si="3"/>
        <v>0</v>
      </c>
      <c r="M22" s="67">
        <v>2</v>
      </c>
      <c r="N22" s="20">
        <f t="shared" si="4"/>
        <v>0</v>
      </c>
    </row>
    <row r="23" spans="1:14" ht="12.75" customHeight="1">
      <c r="A23" s="2" t="s">
        <v>43</v>
      </c>
      <c r="B23" s="19"/>
      <c r="C23" s="1" t="s">
        <v>72</v>
      </c>
      <c r="D23" s="44">
        <f>'BPU - Lot 3 - LR'!D22</f>
        <v>0</v>
      </c>
      <c r="E23" s="67"/>
      <c r="F23" s="20">
        <f t="shared" si="0"/>
        <v>0</v>
      </c>
      <c r="G23" s="67">
        <v>1</v>
      </c>
      <c r="H23" s="20">
        <f t="shared" si="1"/>
        <v>0</v>
      </c>
      <c r="I23" s="67">
        <v>1</v>
      </c>
      <c r="J23" s="20">
        <f t="shared" si="2"/>
        <v>0</v>
      </c>
      <c r="K23" s="68"/>
      <c r="L23" s="20">
        <f t="shared" si="3"/>
        <v>0</v>
      </c>
      <c r="M23" s="67">
        <v>1</v>
      </c>
      <c r="N23" s="20">
        <f t="shared" si="4"/>
        <v>0</v>
      </c>
    </row>
    <row r="24" spans="1:14" ht="12.75" customHeight="1">
      <c r="A24" s="2" t="s">
        <v>44</v>
      </c>
      <c r="B24" s="19"/>
      <c r="C24" s="1" t="s">
        <v>72</v>
      </c>
      <c r="D24" s="44">
        <f>'BPU - Lot 3 - LR'!D23</f>
        <v>0</v>
      </c>
      <c r="E24" s="67">
        <v>8</v>
      </c>
      <c r="F24" s="20">
        <f t="shared" si="0"/>
        <v>0</v>
      </c>
      <c r="G24" s="67"/>
      <c r="H24" s="20">
        <f t="shared" si="1"/>
        <v>0</v>
      </c>
      <c r="I24" s="67">
        <v>2</v>
      </c>
      <c r="J24" s="20">
        <f t="shared" si="2"/>
        <v>0</v>
      </c>
      <c r="K24" s="68">
        <v>4</v>
      </c>
      <c r="L24" s="20">
        <f t="shared" si="3"/>
        <v>0</v>
      </c>
      <c r="M24" s="67">
        <v>5</v>
      </c>
      <c r="N24" s="20">
        <f t="shared" si="4"/>
        <v>0</v>
      </c>
    </row>
    <row r="25" spans="1:14" ht="12.75" customHeight="1">
      <c r="A25" s="2" t="s">
        <v>45</v>
      </c>
      <c r="B25" s="19"/>
      <c r="C25" s="1" t="s">
        <v>72</v>
      </c>
      <c r="D25" s="44">
        <f>'BPU - Lot 3 - LR'!D24</f>
        <v>0</v>
      </c>
      <c r="E25" s="67">
        <v>1</v>
      </c>
      <c r="F25" s="20">
        <f t="shared" si="0"/>
        <v>0</v>
      </c>
      <c r="G25" s="67">
        <v>1</v>
      </c>
      <c r="H25" s="20">
        <f t="shared" si="1"/>
        <v>0</v>
      </c>
      <c r="I25" s="67"/>
      <c r="J25" s="20">
        <f t="shared" si="2"/>
        <v>0</v>
      </c>
      <c r="K25" s="58"/>
      <c r="L25" s="20">
        <f t="shared" si="3"/>
        <v>0</v>
      </c>
      <c r="M25" s="67">
        <v>1</v>
      </c>
      <c r="N25" s="20">
        <f t="shared" si="4"/>
        <v>0</v>
      </c>
    </row>
    <row r="26" spans="1:14" ht="12.75" customHeight="1">
      <c r="A26" s="2" t="s">
        <v>46</v>
      </c>
      <c r="B26" s="19"/>
      <c r="C26" s="1" t="s">
        <v>72</v>
      </c>
      <c r="D26" s="44">
        <f>'BPU - Lot 3 - LR'!D25</f>
        <v>0</v>
      </c>
      <c r="E26" s="67"/>
      <c r="F26" s="20">
        <f t="shared" si="0"/>
        <v>0</v>
      </c>
      <c r="G26" s="67"/>
      <c r="H26" s="20">
        <f t="shared" si="1"/>
        <v>0</v>
      </c>
      <c r="I26" s="67"/>
      <c r="J26" s="20">
        <f t="shared" si="2"/>
        <v>0</v>
      </c>
      <c r="K26" s="58"/>
      <c r="L26" s="20">
        <f t="shared" si="3"/>
        <v>0</v>
      </c>
      <c r="M26" s="67"/>
      <c r="N26" s="20">
        <f t="shared" si="4"/>
        <v>0</v>
      </c>
    </row>
    <row r="27" spans="1:14" ht="12.75" customHeight="1">
      <c r="A27" s="2" t="s">
        <v>47</v>
      </c>
      <c r="B27" s="19"/>
      <c r="C27" s="1" t="s">
        <v>72</v>
      </c>
      <c r="D27" s="44">
        <f>'BPU - Lot 3 - LR'!D26</f>
        <v>0</v>
      </c>
      <c r="E27" s="67"/>
      <c r="F27" s="20">
        <f t="shared" si="0"/>
        <v>0</v>
      </c>
      <c r="G27" s="67"/>
      <c r="H27" s="20">
        <f t="shared" si="1"/>
        <v>0</v>
      </c>
      <c r="I27" s="67"/>
      <c r="J27" s="20">
        <f t="shared" si="2"/>
        <v>0</v>
      </c>
      <c r="K27" s="58"/>
      <c r="L27" s="20">
        <f t="shared" si="3"/>
        <v>0</v>
      </c>
      <c r="M27" s="67"/>
      <c r="N27" s="20">
        <f t="shared" si="4"/>
        <v>0</v>
      </c>
    </row>
    <row r="28" spans="1:14" ht="12.75" customHeight="1">
      <c r="A28" s="2" t="s">
        <v>48</v>
      </c>
      <c r="B28" s="19"/>
      <c r="C28" s="1" t="s">
        <v>72</v>
      </c>
      <c r="D28" s="44">
        <f>'BPU - Lot 3 - LR'!D27</f>
        <v>0</v>
      </c>
      <c r="E28" s="67"/>
      <c r="F28" s="20">
        <f t="shared" si="0"/>
        <v>0</v>
      </c>
      <c r="G28" s="67"/>
      <c r="H28" s="20">
        <f t="shared" si="1"/>
        <v>0</v>
      </c>
      <c r="I28" s="67"/>
      <c r="J28" s="20">
        <f t="shared" si="2"/>
        <v>0</v>
      </c>
      <c r="K28" s="58"/>
      <c r="L28" s="20">
        <f t="shared" si="3"/>
        <v>0</v>
      </c>
      <c r="M28" s="67"/>
      <c r="N28" s="20">
        <f t="shared" si="4"/>
        <v>0</v>
      </c>
    </row>
    <row r="29" spans="1:14">
      <c r="A29" s="2" t="s">
        <v>49</v>
      </c>
      <c r="B29" s="19"/>
      <c r="C29" s="1" t="s">
        <v>72</v>
      </c>
      <c r="D29" s="44">
        <f>'BPU - Lot 3 - LR'!D28</f>
        <v>0</v>
      </c>
      <c r="E29" s="67"/>
      <c r="F29" s="20">
        <f t="shared" si="0"/>
        <v>0</v>
      </c>
      <c r="G29" s="67"/>
      <c r="H29" s="20">
        <f t="shared" si="1"/>
        <v>0</v>
      </c>
      <c r="I29" s="67"/>
      <c r="J29" s="20">
        <f t="shared" si="2"/>
        <v>0</v>
      </c>
      <c r="K29" s="58"/>
      <c r="L29" s="20">
        <f t="shared" si="3"/>
        <v>0</v>
      </c>
      <c r="M29" s="67"/>
      <c r="N29" s="20">
        <f t="shared" si="4"/>
        <v>0</v>
      </c>
    </row>
    <row r="30" spans="1:14">
      <c r="A30" s="2" t="s">
        <v>50</v>
      </c>
      <c r="B30" s="19"/>
      <c r="C30" s="1" t="s">
        <v>72</v>
      </c>
      <c r="D30" s="44">
        <f>'BPU - Lot 3 - LR'!D29</f>
        <v>0</v>
      </c>
      <c r="E30" s="67"/>
      <c r="F30" s="20">
        <f t="shared" si="0"/>
        <v>0</v>
      </c>
      <c r="G30" s="67"/>
      <c r="H30" s="20">
        <f t="shared" si="1"/>
        <v>0</v>
      </c>
      <c r="I30" s="67"/>
      <c r="J30" s="20">
        <f t="shared" si="2"/>
        <v>0</v>
      </c>
      <c r="K30" s="56"/>
      <c r="L30" s="20">
        <f t="shared" si="3"/>
        <v>0</v>
      </c>
      <c r="M30" s="67"/>
      <c r="N30" s="20">
        <f t="shared" si="4"/>
        <v>0</v>
      </c>
    </row>
    <row r="31" spans="1:14">
      <c r="D31" s="44"/>
    </row>
    <row r="32" spans="1:14" ht="15.75">
      <c r="A32" s="118" t="s">
        <v>60</v>
      </c>
      <c r="B32" s="119"/>
      <c r="C32" s="31" t="s">
        <v>69</v>
      </c>
      <c r="D32" s="49" t="str">
        <f>'BPU - Lot 3 - LR'!D31</f>
        <v xml:space="preserve">Prix  HT  </v>
      </c>
      <c r="E32" s="12" t="s">
        <v>84</v>
      </c>
      <c r="F32" s="12" t="s">
        <v>85</v>
      </c>
      <c r="G32" s="12" t="s">
        <v>84</v>
      </c>
      <c r="H32" s="12" t="s">
        <v>85</v>
      </c>
      <c r="I32" s="12" t="s">
        <v>84</v>
      </c>
      <c r="J32" s="12" t="s">
        <v>85</v>
      </c>
      <c r="K32" s="12" t="s">
        <v>84</v>
      </c>
      <c r="L32" s="12" t="s">
        <v>85</v>
      </c>
      <c r="M32" s="12" t="s">
        <v>84</v>
      </c>
      <c r="N32" s="12" t="s">
        <v>85</v>
      </c>
    </row>
    <row r="33" spans="1:14">
      <c r="A33" s="2" t="s">
        <v>51</v>
      </c>
      <c r="B33" s="19"/>
      <c r="C33" s="1" t="s">
        <v>72</v>
      </c>
      <c r="D33" s="44">
        <f>'BPU - Lot 3 - LR'!D32</f>
        <v>0</v>
      </c>
      <c r="E33" s="67">
        <v>16</v>
      </c>
      <c r="F33" s="20">
        <f>E33*D33</f>
        <v>0</v>
      </c>
      <c r="G33" s="67"/>
      <c r="H33" s="20">
        <f>G33*D33</f>
        <v>0</v>
      </c>
      <c r="I33" s="67">
        <v>2</v>
      </c>
      <c r="J33" s="20">
        <f>I33*D33</f>
        <v>0</v>
      </c>
      <c r="K33" s="68">
        <v>9</v>
      </c>
      <c r="L33" s="20">
        <f>K33*D33</f>
        <v>0</v>
      </c>
      <c r="M33" s="67">
        <v>9</v>
      </c>
      <c r="N33" s="20">
        <f>M33*D33</f>
        <v>0</v>
      </c>
    </row>
    <row r="34" spans="1:14">
      <c r="A34" s="2" t="s">
        <v>52</v>
      </c>
      <c r="B34" s="19"/>
      <c r="C34" s="1" t="s">
        <v>72</v>
      </c>
      <c r="D34" s="44">
        <f>'BPU - Lot 3 - LR'!D33</f>
        <v>0</v>
      </c>
      <c r="E34" s="67">
        <v>1</v>
      </c>
      <c r="F34" s="20">
        <f t="shared" ref="F34:F46" si="5">E34*D34</f>
        <v>0</v>
      </c>
      <c r="G34" s="67">
        <v>1</v>
      </c>
      <c r="H34" s="20">
        <f t="shared" ref="H34:H46" si="6">G34*D34</f>
        <v>0</v>
      </c>
      <c r="I34" s="67"/>
      <c r="J34" s="20">
        <f t="shared" ref="J34:J46" si="7">I34*D34</f>
        <v>0</v>
      </c>
      <c r="K34" s="58"/>
      <c r="L34" s="20">
        <f t="shared" ref="L34:L46" si="8">K34*D34</f>
        <v>0</v>
      </c>
      <c r="M34" s="67">
        <v>2</v>
      </c>
      <c r="N34" s="20">
        <f t="shared" ref="N34:N46" si="9">M34*D34</f>
        <v>0</v>
      </c>
    </row>
    <row r="35" spans="1:14">
      <c r="A35" s="2" t="s">
        <v>53</v>
      </c>
      <c r="B35" s="19"/>
      <c r="C35" s="1" t="s">
        <v>72</v>
      </c>
      <c r="D35" s="44">
        <f>'BPU - Lot 3 - LR'!D34</f>
        <v>0</v>
      </c>
      <c r="E35" s="67">
        <v>3</v>
      </c>
      <c r="F35" s="20">
        <f t="shared" si="5"/>
        <v>0</v>
      </c>
      <c r="G35" s="67">
        <v>3</v>
      </c>
      <c r="H35" s="20">
        <f t="shared" si="6"/>
        <v>0</v>
      </c>
      <c r="I35" s="67">
        <v>5</v>
      </c>
      <c r="J35" s="20">
        <f t="shared" si="7"/>
        <v>0</v>
      </c>
      <c r="K35" s="68">
        <v>3</v>
      </c>
      <c r="L35" s="20">
        <f t="shared" si="8"/>
        <v>0</v>
      </c>
      <c r="M35" s="67">
        <v>4</v>
      </c>
      <c r="N35" s="20">
        <f t="shared" si="9"/>
        <v>0</v>
      </c>
    </row>
    <row r="36" spans="1:14">
      <c r="A36" s="2" t="s">
        <v>54</v>
      </c>
      <c r="B36" s="19"/>
      <c r="C36" s="1" t="s">
        <v>72</v>
      </c>
      <c r="D36" s="44">
        <f>'BPU - Lot 3 - LR'!D35</f>
        <v>0</v>
      </c>
      <c r="E36" s="67">
        <v>6</v>
      </c>
      <c r="F36" s="20">
        <f t="shared" si="5"/>
        <v>0</v>
      </c>
      <c r="G36" s="67">
        <v>2</v>
      </c>
      <c r="H36" s="20">
        <f t="shared" si="6"/>
        <v>0</v>
      </c>
      <c r="I36" s="67">
        <v>1</v>
      </c>
      <c r="J36" s="20">
        <f t="shared" si="7"/>
        <v>0</v>
      </c>
      <c r="K36" s="68">
        <v>1</v>
      </c>
      <c r="L36" s="20">
        <f t="shared" si="8"/>
        <v>0</v>
      </c>
      <c r="M36" s="67">
        <v>2</v>
      </c>
      <c r="N36" s="20">
        <f t="shared" si="9"/>
        <v>0</v>
      </c>
    </row>
    <row r="37" spans="1:14">
      <c r="A37" s="2" t="s">
        <v>55</v>
      </c>
      <c r="B37" s="19"/>
      <c r="C37" s="1" t="s">
        <v>72</v>
      </c>
      <c r="D37" s="44">
        <f>'BPU - Lot 3 - LR'!D36</f>
        <v>0</v>
      </c>
      <c r="E37" s="67"/>
      <c r="F37" s="20">
        <f t="shared" si="5"/>
        <v>0</v>
      </c>
      <c r="G37" s="67"/>
      <c r="H37" s="20">
        <f t="shared" si="6"/>
        <v>0</v>
      </c>
      <c r="I37" s="67"/>
      <c r="J37" s="20">
        <f t="shared" si="7"/>
        <v>0</v>
      </c>
      <c r="K37" s="68">
        <v>1</v>
      </c>
      <c r="L37" s="20">
        <f t="shared" si="8"/>
        <v>0</v>
      </c>
      <c r="M37" s="67"/>
      <c r="N37" s="20">
        <f t="shared" si="9"/>
        <v>0</v>
      </c>
    </row>
    <row r="38" spans="1:14">
      <c r="A38" s="2" t="s">
        <v>56</v>
      </c>
      <c r="B38" s="19"/>
      <c r="C38" s="1" t="s">
        <v>72</v>
      </c>
      <c r="D38" s="44">
        <f>'BPU - Lot 3 - LR'!D37</f>
        <v>0</v>
      </c>
      <c r="E38" s="67">
        <v>6</v>
      </c>
      <c r="F38" s="20">
        <f t="shared" si="5"/>
        <v>0</v>
      </c>
      <c r="G38" s="67">
        <v>9</v>
      </c>
      <c r="H38" s="20">
        <f t="shared" si="6"/>
        <v>0</v>
      </c>
      <c r="I38" s="67">
        <v>5</v>
      </c>
      <c r="J38" s="20">
        <f t="shared" si="7"/>
        <v>0</v>
      </c>
      <c r="K38" s="68">
        <v>1</v>
      </c>
      <c r="L38" s="20">
        <f t="shared" si="8"/>
        <v>0</v>
      </c>
      <c r="M38" s="67">
        <v>3</v>
      </c>
      <c r="N38" s="20">
        <f t="shared" si="9"/>
        <v>0</v>
      </c>
    </row>
    <row r="39" spans="1:14">
      <c r="A39" s="2" t="s">
        <v>57</v>
      </c>
      <c r="B39" s="19"/>
      <c r="C39" s="1" t="s">
        <v>72</v>
      </c>
      <c r="D39" s="44">
        <f>'BPU - Lot 3 - LR'!D38</f>
        <v>0</v>
      </c>
      <c r="E39" s="67"/>
      <c r="F39" s="20">
        <f t="shared" si="5"/>
        <v>0</v>
      </c>
      <c r="G39" s="67">
        <v>1</v>
      </c>
      <c r="H39" s="20">
        <f t="shared" si="6"/>
        <v>0</v>
      </c>
      <c r="I39" s="67">
        <v>1</v>
      </c>
      <c r="J39" s="20">
        <f t="shared" si="7"/>
        <v>0</v>
      </c>
      <c r="K39" s="68"/>
      <c r="L39" s="20">
        <f t="shared" si="8"/>
        <v>0</v>
      </c>
      <c r="M39" s="67">
        <v>2</v>
      </c>
      <c r="N39" s="20">
        <f t="shared" si="9"/>
        <v>0</v>
      </c>
    </row>
    <row r="40" spans="1:14">
      <c r="A40" s="2" t="s">
        <v>58</v>
      </c>
      <c r="B40" s="19"/>
      <c r="C40" s="1" t="s">
        <v>72</v>
      </c>
      <c r="D40" s="44">
        <f>'BPU - Lot 3 - LR'!D39</f>
        <v>0</v>
      </c>
      <c r="E40" s="67">
        <v>61</v>
      </c>
      <c r="F40" s="20">
        <f t="shared" si="5"/>
        <v>0</v>
      </c>
      <c r="G40" s="67">
        <v>16</v>
      </c>
      <c r="H40" s="20">
        <f t="shared" si="6"/>
        <v>0</v>
      </c>
      <c r="I40" s="67">
        <v>26</v>
      </c>
      <c r="J40" s="20">
        <f t="shared" si="7"/>
        <v>0</v>
      </c>
      <c r="K40" s="68">
        <v>10</v>
      </c>
      <c r="L40" s="20">
        <f t="shared" si="8"/>
        <v>0</v>
      </c>
      <c r="M40" s="67">
        <v>50</v>
      </c>
      <c r="N40" s="20">
        <f t="shared" si="9"/>
        <v>0</v>
      </c>
    </row>
    <row r="41" spans="1:14">
      <c r="A41" s="2" t="s">
        <v>34</v>
      </c>
      <c r="B41" s="19"/>
      <c r="C41" s="1" t="s">
        <v>72</v>
      </c>
      <c r="D41" s="44">
        <f>'BPU - Lot 3 - LR'!D40</f>
        <v>0</v>
      </c>
      <c r="E41" s="67"/>
      <c r="F41" s="20">
        <f t="shared" si="5"/>
        <v>0</v>
      </c>
      <c r="G41" s="67"/>
      <c r="H41" s="20">
        <f t="shared" si="6"/>
        <v>0</v>
      </c>
      <c r="I41" s="67"/>
      <c r="J41" s="20">
        <f t="shared" si="7"/>
        <v>0</v>
      </c>
      <c r="K41" s="58"/>
      <c r="L41" s="20">
        <f t="shared" si="8"/>
        <v>0</v>
      </c>
      <c r="M41" s="67"/>
      <c r="N41" s="20">
        <f t="shared" si="9"/>
        <v>0</v>
      </c>
    </row>
    <row r="42" spans="1:14">
      <c r="A42" s="2" t="s">
        <v>33</v>
      </c>
      <c r="B42" s="19"/>
      <c r="C42" s="1" t="s">
        <v>72</v>
      </c>
      <c r="D42" s="44">
        <f>'BPU - Lot 3 - LR'!D41</f>
        <v>0</v>
      </c>
      <c r="E42" s="67"/>
      <c r="F42" s="20">
        <f t="shared" si="5"/>
        <v>0</v>
      </c>
      <c r="G42" s="67"/>
      <c r="H42" s="20">
        <f t="shared" si="6"/>
        <v>0</v>
      </c>
      <c r="I42" s="67"/>
      <c r="J42" s="20">
        <f t="shared" si="7"/>
        <v>0</v>
      </c>
      <c r="K42" s="58"/>
      <c r="L42" s="20">
        <f t="shared" si="8"/>
        <v>0</v>
      </c>
      <c r="M42" s="67"/>
      <c r="N42" s="20">
        <f t="shared" si="9"/>
        <v>0</v>
      </c>
    </row>
    <row r="43" spans="1:14">
      <c r="A43" s="2" t="s">
        <v>35</v>
      </c>
      <c r="B43" s="19"/>
      <c r="C43" s="1" t="s">
        <v>72</v>
      </c>
      <c r="D43" s="44">
        <f>'BPU - Lot 3 - LR'!D42</f>
        <v>0</v>
      </c>
      <c r="E43" s="67"/>
      <c r="F43" s="20">
        <f t="shared" si="5"/>
        <v>0</v>
      </c>
      <c r="G43" s="67"/>
      <c r="H43" s="20">
        <f t="shared" si="6"/>
        <v>0</v>
      </c>
      <c r="I43" s="67"/>
      <c r="J43" s="20">
        <f t="shared" si="7"/>
        <v>0</v>
      </c>
      <c r="K43" s="58"/>
      <c r="L43" s="20">
        <f t="shared" si="8"/>
        <v>0</v>
      </c>
      <c r="M43" s="67"/>
      <c r="N43" s="20">
        <f t="shared" si="9"/>
        <v>0</v>
      </c>
    </row>
    <row r="44" spans="1:14">
      <c r="A44" s="2" t="s">
        <v>36</v>
      </c>
      <c r="B44" s="19"/>
      <c r="C44" s="1" t="s">
        <v>72</v>
      </c>
      <c r="D44" s="44">
        <f>'BPU - Lot 3 - LR'!D43</f>
        <v>0</v>
      </c>
      <c r="E44" s="67"/>
      <c r="F44" s="20">
        <f t="shared" si="5"/>
        <v>0</v>
      </c>
      <c r="G44" s="67"/>
      <c r="H44" s="20">
        <f t="shared" si="6"/>
        <v>0</v>
      </c>
      <c r="I44" s="67"/>
      <c r="J44" s="20">
        <f t="shared" si="7"/>
        <v>0</v>
      </c>
      <c r="K44" s="58"/>
      <c r="L44" s="20">
        <f t="shared" si="8"/>
        <v>0</v>
      </c>
      <c r="M44" s="67"/>
      <c r="N44" s="20">
        <f t="shared" si="9"/>
        <v>0</v>
      </c>
    </row>
    <row r="45" spans="1:14">
      <c r="A45" s="5" t="s">
        <v>37</v>
      </c>
      <c r="B45" s="5"/>
      <c r="C45" s="1" t="s">
        <v>72</v>
      </c>
      <c r="D45" s="44">
        <f>'BPU - Lot 3 - LR'!D44</f>
        <v>0</v>
      </c>
      <c r="E45" s="67"/>
      <c r="F45" s="20">
        <f t="shared" si="5"/>
        <v>0</v>
      </c>
      <c r="G45" s="67"/>
      <c r="H45" s="20">
        <f t="shared" si="6"/>
        <v>0</v>
      </c>
      <c r="I45" s="67"/>
      <c r="J45" s="20">
        <f t="shared" si="7"/>
        <v>0</v>
      </c>
      <c r="K45" s="58"/>
      <c r="L45" s="20">
        <f t="shared" si="8"/>
        <v>0</v>
      </c>
      <c r="M45" s="67"/>
      <c r="N45" s="20">
        <f t="shared" si="9"/>
        <v>0</v>
      </c>
    </row>
    <row r="46" spans="1:14">
      <c r="A46" s="5" t="s">
        <v>38</v>
      </c>
      <c r="B46" s="5"/>
      <c r="C46" s="1" t="s">
        <v>72</v>
      </c>
      <c r="D46" s="44">
        <f>'BPU - Lot 3 - LR'!D45</f>
        <v>0</v>
      </c>
      <c r="E46" s="67"/>
      <c r="F46" s="20">
        <f t="shared" si="5"/>
        <v>0</v>
      </c>
      <c r="G46" s="67"/>
      <c r="H46" s="20">
        <f t="shared" si="6"/>
        <v>0</v>
      </c>
      <c r="I46" s="67"/>
      <c r="J46" s="20">
        <f t="shared" si="7"/>
        <v>0</v>
      </c>
      <c r="K46" s="56"/>
      <c r="L46" s="20">
        <f t="shared" si="8"/>
        <v>0</v>
      </c>
      <c r="M46" s="67"/>
      <c r="N46" s="20">
        <f t="shared" si="9"/>
        <v>0</v>
      </c>
    </row>
    <row r="47" spans="1:14">
      <c r="C47" s="28"/>
      <c r="D47" s="62"/>
      <c r="E47" s="28"/>
    </row>
    <row r="48" spans="1:14">
      <c r="C48" s="28"/>
      <c r="D48" s="62"/>
      <c r="E48" s="28"/>
    </row>
    <row r="49" spans="1:14" ht="15.75">
      <c r="A49" s="118" t="s">
        <v>32</v>
      </c>
      <c r="B49" s="119"/>
      <c r="C49" s="45" t="s">
        <v>69</v>
      </c>
      <c r="D49" s="49" t="str">
        <f>'BPU - Lot 3 - LR'!D48</f>
        <v xml:space="preserve">Prix  HT  </v>
      </c>
      <c r="E49" s="12" t="s">
        <v>84</v>
      </c>
      <c r="F49" s="12" t="s">
        <v>85</v>
      </c>
      <c r="G49" s="12" t="s">
        <v>84</v>
      </c>
      <c r="H49" s="12" t="s">
        <v>85</v>
      </c>
      <c r="I49" s="12" t="s">
        <v>84</v>
      </c>
      <c r="J49" s="12" t="s">
        <v>85</v>
      </c>
      <c r="K49" s="12" t="s">
        <v>84</v>
      </c>
      <c r="L49" s="12" t="s">
        <v>85</v>
      </c>
      <c r="M49" s="12" t="s">
        <v>84</v>
      </c>
      <c r="N49" s="12" t="s">
        <v>85</v>
      </c>
    </row>
    <row r="50" spans="1:14">
      <c r="A50" s="5" t="s">
        <v>23</v>
      </c>
      <c r="B50" s="5"/>
      <c r="C50" s="1" t="s">
        <v>72</v>
      </c>
      <c r="D50" s="44">
        <f>'BPU - Lot 3 - LR'!D49</f>
        <v>0</v>
      </c>
      <c r="E50" s="56"/>
      <c r="F50" s="20">
        <f>E50*D50</f>
        <v>0</v>
      </c>
      <c r="G50" s="56"/>
      <c r="H50" s="20">
        <f>G50*D50</f>
        <v>0</v>
      </c>
      <c r="I50" s="56"/>
      <c r="J50" s="20">
        <f>I50*D50</f>
        <v>0</v>
      </c>
      <c r="K50" s="56"/>
      <c r="L50" s="20">
        <f>K50*D50</f>
        <v>0</v>
      </c>
      <c r="M50" s="68"/>
      <c r="N50" s="20">
        <f>M50*D50</f>
        <v>0</v>
      </c>
    </row>
    <row r="51" spans="1:14">
      <c r="A51" s="5" t="s">
        <v>24</v>
      </c>
      <c r="B51" s="5"/>
      <c r="C51" s="1" t="s">
        <v>72</v>
      </c>
      <c r="D51" s="44">
        <f>'BPU - Lot 3 - LR'!D50</f>
        <v>0</v>
      </c>
      <c r="E51" s="56"/>
      <c r="F51" s="20">
        <f t="shared" ref="F51:F65" si="10">E51*D51</f>
        <v>0</v>
      </c>
      <c r="G51" s="56"/>
      <c r="H51" s="20">
        <f t="shared" ref="H51:H65" si="11">G51*D51</f>
        <v>0</v>
      </c>
      <c r="I51" s="56"/>
      <c r="J51" s="20">
        <f t="shared" ref="J51:J65" si="12">I51*D51</f>
        <v>0</v>
      </c>
      <c r="K51" s="56"/>
      <c r="L51" s="20">
        <f t="shared" ref="L51:L65" si="13">K51*D51</f>
        <v>0</v>
      </c>
      <c r="M51" s="68"/>
      <c r="N51" s="20">
        <f t="shared" ref="N51:N65" si="14">M51*D51</f>
        <v>0</v>
      </c>
    </row>
    <row r="52" spans="1:14">
      <c r="A52" s="5" t="s">
        <v>25</v>
      </c>
      <c r="B52" s="5"/>
      <c r="C52" s="1" t="s">
        <v>72</v>
      </c>
      <c r="D52" s="44">
        <f>'BPU - Lot 3 - LR'!D51</f>
        <v>0</v>
      </c>
      <c r="E52" s="56"/>
      <c r="F52" s="20">
        <f t="shared" si="10"/>
        <v>0</v>
      </c>
      <c r="G52" s="56"/>
      <c r="H52" s="20">
        <f t="shared" si="11"/>
        <v>0</v>
      </c>
      <c r="I52" s="56"/>
      <c r="J52" s="20">
        <f t="shared" si="12"/>
        <v>0</v>
      </c>
      <c r="K52" s="56"/>
      <c r="L52" s="20">
        <f t="shared" si="13"/>
        <v>0</v>
      </c>
      <c r="M52" s="68"/>
      <c r="N52" s="20">
        <f t="shared" si="14"/>
        <v>0</v>
      </c>
    </row>
    <row r="53" spans="1:14">
      <c r="A53" s="5" t="s">
        <v>26</v>
      </c>
      <c r="B53" s="5"/>
      <c r="C53" s="1" t="s">
        <v>72</v>
      </c>
      <c r="D53" s="44">
        <f>'BPU - Lot 3 - LR'!D52</f>
        <v>0</v>
      </c>
      <c r="E53" s="56"/>
      <c r="F53" s="20">
        <f t="shared" si="10"/>
        <v>0</v>
      </c>
      <c r="G53" s="56"/>
      <c r="H53" s="20">
        <f t="shared" si="11"/>
        <v>0</v>
      </c>
      <c r="I53" s="56"/>
      <c r="J53" s="20">
        <f t="shared" si="12"/>
        <v>0</v>
      </c>
      <c r="K53" s="56"/>
      <c r="L53" s="20">
        <f t="shared" si="13"/>
        <v>0</v>
      </c>
      <c r="M53" s="68"/>
      <c r="N53" s="20">
        <f t="shared" si="14"/>
        <v>0</v>
      </c>
    </row>
    <row r="54" spans="1:14">
      <c r="A54" s="5" t="s">
        <v>27</v>
      </c>
      <c r="B54" s="5"/>
      <c r="C54" s="1" t="s">
        <v>72</v>
      </c>
      <c r="D54" s="44">
        <f>'BPU - Lot 3 - LR'!D53</f>
        <v>0</v>
      </c>
      <c r="E54" s="56"/>
      <c r="F54" s="20">
        <f t="shared" si="10"/>
        <v>0</v>
      </c>
      <c r="G54" s="56"/>
      <c r="H54" s="20">
        <f t="shared" si="11"/>
        <v>0</v>
      </c>
      <c r="I54" s="56"/>
      <c r="J54" s="20">
        <f t="shared" si="12"/>
        <v>0</v>
      </c>
      <c r="K54" s="56"/>
      <c r="L54" s="20">
        <f t="shared" si="13"/>
        <v>0</v>
      </c>
      <c r="M54" s="68"/>
      <c r="N54" s="20">
        <f t="shared" si="14"/>
        <v>0</v>
      </c>
    </row>
    <row r="55" spans="1:14">
      <c r="A55" s="5" t="s">
        <v>28</v>
      </c>
      <c r="B55" s="5"/>
      <c r="C55" s="1" t="s">
        <v>72</v>
      </c>
      <c r="D55" s="44">
        <f>'BPU - Lot 3 - LR'!D54</f>
        <v>0</v>
      </c>
      <c r="E55" s="56"/>
      <c r="F55" s="20">
        <f t="shared" si="10"/>
        <v>0</v>
      </c>
      <c r="G55" s="56"/>
      <c r="H55" s="20">
        <f t="shared" si="11"/>
        <v>0</v>
      </c>
      <c r="I55" s="56"/>
      <c r="J55" s="20">
        <f t="shared" si="12"/>
        <v>0</v>
      </c>
      <c r="K55" s="56"/>
      <c r="L55" s="20">
        <f t="shared" si="13"/>
        <v>0</v>
      </c>
      <c r="M55" s="68"/>
      <c r="N55" s="20">
        <f t="shared" si="14"/>
        <v>0</v>
      </c>
    </row>
    <row r="56" spans="1:14">
      <c r="A56" s="5" t="s">
        <v>29</v>
      </c>
      <c r="B56" s="5"/>
      <c r="C56" s="1" t="s">
        <v>72</v>
      </c>
      <c r="D56" s="44">
        <f>'BPU - Lot 3 - LR'!D55</f>
        <v>0</v>
      </c>
      <c r="E56" s="56"/>
      <c r="F56" s="20">
        <f t="shared" si="10"/>
        <v>0</v>
      </c>
      <c r="G56" s="56"/>
      <c r="H56" s="20">
        <f t="shared" si="11"/>
        <v>0</v>
      </c>
      <c r="I56" s="56"/>
      <c r="J56" s="20">
        <f t="shared" si="12"/>
        <v>0</v>
      </c>
      <c r="K56" s="56"/>
      <c r="L56" s="20">
        <f t="shared" si="13"/>
        <v>0</v>
      </c>
      <c r="M56" s="68"/>
      <c r="N56" s="20">
        <f t="shared" si="14"/>
        <v>0</v>
      </c>
    </row>
    <row r="57" spans="1:14">
      <c r="A57" s="5" t="s">
        <v>30</v>
      </c>
      <c r="B57" s="5"/>
      <c r="C57" s="1" t="s">
        <v>72</v>
      </c>
      <c r="D57" s="44">
        <f>'BPU - Lot 3 - LR'!D56</f>
        <v>0</v>
      </c>
      <c r="E57" s="56"/>
      <c r="F57" s="20">
        <f t="shared" si="10"/>
        <v>0</v>
      </c>
      <c r="G57" s="56"/>
      <c r="H57" s="20">
        <f t="shared" si="11"/>
        <v>0</v>
      </c>
      <c r="I57" s="56"/>
      <c r="J57" s="20">
        <f t="shared" si="12"/>
        <v>0</v>
      </c>
      <c r="K57" s="56"/>
      <c r="L57" s="20">
        <f t="shared" si="13"/>
        <v>0</v>
      </c>
      <c r="M57" s="68"/>
      <c r="N57" s="20">
        <f t="shared" si="14"/>
        <v>0</v>
      </c>
    </row>
    <row r="58" spans="1:14">
      <c r="A58" s="5" t="s">
        <v>31</v>
      </c>
      <c r="B58" s="5"/>
      <c r="C58" s="1" t="s">
        <v>72</v>
      </c>
      <c r="D58" s="44">
        <f>'BPU - Lot 3 - LR'!D57</f>
        <v>0</v>
      </c>
      <c r="E58" s="56"/>
      <c r="F58" s="20">
        <f t="shared" si="10"/>
        <v>0</v>
      </c>
      <c r="G58" s="56"/>
      <c r="H58" s="20">
        <f t="shared" si="11"/>
        <v>0</v>
      </c>
      <c r="I58" s="56"/>
      <c r="J58" s="20">
        <f t="shared" si="12"/>
        <v>0</v>
      </c>
      <c r="K58" s="56"/>
      <c r="L58" s="20">
        <f t="shared" si="13"/>
        <v>0</v>
      </c>
      <c r="M58" s="68"/>
      <c r="N58" s="20">
        <f t="shared" si="14"/>
        <v>0</v>
      </c>
    </row>
    <row r="59" spans="1:14">
      <c r="A59" s="6" t="s">
        <v>13</v>
      </c>
      <c r="B59" s="6"/>
      <c r="C59" s="1" t="s">
        <v>72</v>
      </c>
      <c r="D59" s="44">
        <f>'BPU - Lot 3 - LR'!D58</f>
        <v>0</v>
      </c>
      <c r="E59" s="56"/>
      <c r="F59" s="20">
        <f t="shared" si="10"/>
        <v>0</v>
      </c>
      <c r="G59" s="56"/>
      <c r="H59" s="20">
        <f t="shared" si="11"/>
        <v>0</v>
      </c>
      <c r="I59" s="56"/>
      <c r="J59" s="20">
        <f t="shared" si="12"/>
        <v>0</v>
      </c>
      <c r="K59" s="56"/>
      <c r="L59" s="20">
        <f t="shared" si="13"/>
        <v>0</v>
      </c>
      <c r="M59" s="68"/>
      <c r="N59" s="20">
        <f t="shared" si="14"/>
        <v>0</v>
      </c>
    </row>
    <row r="60" spans="1:14">
      <c r="A60" s="6" t="s">
        <v>14</v>
      </c>
      <c r="B60" s="6"/>
      <c r="C60" s="1" t="s">
        <v>72</v>
      </c>
      <c r="D60" s="44">
        <f>'BPU - Lot 3 - LR'!D59</f>
        <v>0</v>
      </c>
      <c r="E60" s="56"/>
      <c r="F60" s="20">
        <f t="shared" si="10"/>
        <v>0</v>
      </c>
      <c r="G60" s="56"/>
      <c r="H60" s="20">
        <f t="shared" si="11"/>
        <v>0</v>
      </c>
      <c r="I60" s="56"/>
      <c r="J60" s="20">
        <f t="shared" si="12"/>
        <v>0</v>
      </c>
      <c r="K60" s="56"/>
      <c r="L60" s="20">
        <f t="shared" si="13"/>
        <v>0</v>
      </c>
      <c r="M60" s="68"/>
      <c r="N60" s="20">
        <f t="shared" si="14"/>
        <v>0</v>
      </c>
    </row>
    <row r="61" spans="1:14">
      <c r="A61" s="6" t="s">
        <v>15</v>
      </c>
      <c r="B61" s="6"/>
      <c r="C61" s="1" t="s">
        <v>72</v>
      </c>
      <c r="D61" s="44">
        <f>'BPU - Lot 3 - LR'!D60</f>
        <v>0</v>
      </c>
      <c r="E61" s="56"/>
      <c r="F61" s="20">
        <f t="shared" si="10"/>
        <v>0</v>
      </c>
      <c r="G61" s="56"/>
      <c r="H61" s="20">
        <f t="shared" si="11"/>
        <v>0</v>
      </c>
      <c r="I61" s="56"/>
      <c r="J61" s="20">
        <f t="shared" si="12"/>
        <v>0</v>
      </c>
      <c r="K61" s="56"/>
      <c r="L61" s="20">
        <f t="shared" si="13"/>
        <v>0</v>
      </c>
      <c r="M61" s="68"/>
      <c r="N61" s="20">
        <f t="shared" si="14"/>
        <v>0</v>
      </c>
    </row>
    <row r="62" spans="1:14">
      <c r="A62" s="6" t="s">
        <v>16</v>
      </c>
      <c r="B62" s="6"/>
      <c r="C62" s="1" t="s">
        <v>72</v>
      </c>
      <c r="D62" s="44">
        <f>'BPU - Lot 3 - LR'!D61</f>
        <v>0</v>
      </c>
      <c r="E62" s="56"/>
      <c r="F62" s="20">
        <f t="shared" si="10"/>
        <v>0</v>
      </c>
      <c r="G62" s="56"/>
      <c r="H62" s="20">
        <f t="shared" si="11"/>
        <v>0</v>
      </c>
      <c r="I62" s="56"/>
      <c r="J62" s="20">
        <f t="shared" si="12"/>
        <v>0</v>
      </c>
      <c r="K62" s="56"/>
      <c r="L62" s="20">
        <f t="shared" si="13"/>
        <v>0</v>
      </c>
      <c r="M62" s="68"/>
      <c r="N62" s="20">
        <f t="shared" si="14"/>
        <v>0</v>
      </c>
    </row>
    <row r="63" spans="1:14">
      <c r="A63" s="6" t="s">
        <v>17</v>
      </c>
      <c r="B63" s="6"/>
      <c r="C63" s="1" t="s">
        <v>72</v>
      </c>
      <c r="D63" s="44">
        <f>'BPU - Lot 3 - LR'!D62</f>
        <v>0</v>
      </c>
      <c r="E63" s="56"/>
      <c r="F63" s="20">
        <f t="shared" si="10"/>
        <v>0</v>
      </c>
      <c r="G63" s="56"/>
      <c r="H63" s="20">
        <f t="shared" si="11"/>
        <v>0</v>
      </c>
      <c r="I63" s="56"/>
      <c r="J63" s="20">
        <f t="shared" si="12"/>
        <v>0</v>
      </c>
      <c r="K63" s="56"/>
      <c r="L63" s="20">
        <f t="shared" si="13"/>
        <v>0</v>
      </c>
      <c r="M63" s="68"/>
      <c r="N63" s="20">
        <f t="shared" si="14"/>
        <v>0</v>
      </c>
    </row>
    <row r="64" spans="1:14">
      <c r="A64" s="6" t="s">
        <v>18</v>
      </c>
      <c r="B64" s="6"/>
      <c r="C64" s="1" t="s">
        <v>72</v>
      </c>
      <c r="D64" s="44">
        <f>'BPU - Lot 3 - LR'!D63</f>
        <v>0</v>
      </c>
      <c r="E64" s="56"/>
      <c r="F64" s="20">
        <f t="shared" si="10"/>
        <v>0</v>
      </c>
      <c r="G64" s="56"/>
      <c r="H64" s="20">
        <f t="shared" si="11"/>
        <v>0</v>
      </c>
      <c r="I64" s="56"/>
      <c r="J64" s="20">
        <f t="shared" si="12"/>
        <v>0</v>
      </c>
      <c r="K64" s="56"/>
      <c r="L64" s="20">
        <f t="shared" si="13"/>
        <v>0</v>
      </c>
      <c r="M64" s="68"/>
      <c r="N64" s="20">
        <f t="shared" si="14"/>
        <v>0</v>
      </c>
    </row>
    <row r="65" spans="1:14">
      <c r="A65" s="6" t="s">
        <v>19</v>
      </c>
      <c r="B65" s="6"/>
      <c r="C65" s="1" t="s">
        <v>72</v>
      </c>
      <c r="D65" s="44">
        <f>'BPU - Lot 3 - LR'!D64</f>
        <v>0</v>
      </c>
      <c r="E65" s="56"/>
      <c r="F65" s="20">
        <f t="shared" si="10"/>
        <v>0</v>
      </c>
      <c r="G65" s="56"/>
      <c r="H65" s="20">
        <f t="shared" si="11"/>
        <v>0</v>
      </c>
      <c r="I65" s="56"/>
      <c r="J65" s="20">
        <f t="shared" si="12"/>
        <v>0</v>
      </c>
      <c r="K65" s="56"/>
      <c r="L65" s="20">
        <f t="shared" si="13"/>
        <v>0</v>
      </c>
      <c r="M65" s="68"/>
      <c r="N65" s="20">
        <f t="shared" si="14"/>
        <v>0</v>
      </c>
    </row>
    <row r="66" spans="1:14" ht="26.25" customHeight="1"/>
    <row r="67" spans="1:14">
      <c r="C67" s="54" t="s">
        <v>118</v>
      </c>
      <c r="D67" s="23"/>
      <c r="E67" s="66">
        <f>SUM(E12:E65)</f>
        <v>113</v>
      </c>
      <c r="F67" s="55">
        <f>SUM(F12:F65)</f>
        <v>0</v>
      </c>
      <c r="G67" s="66">
        <f t="shared" ref="G67:N67" si="15">SUM(G12:G65)</f>
        <v>44</v>
      </c>
      <c r="H67" s="55">
        <f t="shared" si="15"/>
        <v>0</v>
      </c>
      <c r="I67" s="66">
        <f t="shared" si="15"/>
        <v>58</v>
      </c>
      <c r="J67" s="55">
        <f t="shared" si="15"/>
        <v>0</v>
      </c>
      <c r="K67" s="66">
        <f t="shared" si="15"/>
        <v>37</v>
      </c>
      <c r="L67" s="55">
        <f t="shared" si="15"/>
        <v>0</v>
      </c>
      <c r="M67" s="66">
        <f t="shared" si="15"/>
        <v>88</v>
      </c>
      <c r="N67" s="55">
        <f t="shared" si="15"/>
        <v>0</v>
      </c>
    </row>
  </sheetData>
  <mergeCells count="13">
    <mergeCell ref="B3:E4"/>
    <mergeCell ref="B5:E6"/>
    <mergeCell ref="A8:E8"/>
    <mergeCell ref="A11:B11"/>
    <mergeCell ref="A16:B16"/>
    <mergeCell ref="K10:L10"/>
    <mergeCell ref="M10:N10"/>
    <mergeCell ref="A49:B49"/>
    <mergeCell ref="D10:D11"/>
    <mergeCell ref="E10:F10"/>
    <mergeCell ref="G10:H10"/>
    <mergeCell ref="I10:J10"/>
    <mergeCell ref="A32:B32"/>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21"/>
  <sheetViews>
    <sheetView workbookViewId="0">
      <selection activeCell="I17" sqref="I17"/>
    </sheetView>
  </sheetViews>
  <sheetFormatPr baseColWidth="10" defaultRowHeight="12.75"/>
  <cols>
    <col min="1" max="1" width="29.7109375" customWidth="1"/>
    <col min="2" max="2" width="24" customWidth="1"/>
    <col min="3" max="5" width="15.5703125" customWidth="1"/>
    <col min="7" max="7" width="27.28515625" bestFit="1" customWidth="1"/>
  </cols>
  <sheetData>
    <row r="2" spans="1:8" ht="13.5" thickBot="1"/>
    <row r="3" spans="1:8" ht="12.75" customHeight="1">
      <c r="B3" s="81" t="s">
        <v>103</v>
      </c>
      <c r="C3" s="120"/>
      <c r="D3" s="120"/>
      <c r="E3" s="120"/>
      <c r="F3" s="8"/>
      <c r="G3" s="8"/>
      <c r="H3" s="8"/>
    </row>
    <row r="4" spans="1:8" ht="22.5" customHeight="1" thickBot="1">
      <c r="B4" s="121"/>
      <c r="C4" s="122"/>
      <c r="D4" s="122"/>
      <c r="E4" s="122"/>
      <c r="F4" s="8"/>
      <c r="G4" s="8"/>
      <c r="H4" s="8"/>
    </row>
    <row r="5" spans="1:8" ht="12.75" customHeight="1">
      <c r="B5" s="131" t="s">
        <v>119</v>
      </c>
      <c r="C5" s="132"/>
      <c r="D5" s="132"/>
      <c r="E5" s="133"/>
    </row>
    <row r="6" spans="1:8" ht="13.5" customHeight="1" thickBot="1">
      <c r="B6" s="134"/>
      <c r="C6" s="135"/>
      <c r="D6" s="135"/>
      <c r="E6" s="136"/>
    </row>
    <row r="7" spans="1:8" ht="13.5" thickBot="1"/>
    <row r="8" spans="1:8" ht="39.75" customHeight="1" thickBot="1">
      <c r="A8" s="123" t="s">
        <v>100</v>
      </c>
      <c r="B8" s="124"/>
      <c r="C8" s="124"/>
      <c r="D8" s="124"/>
      <c r="E8" s="125"/>
    </row>
    <row r="9" spans="1:8" ht="15.75">
      <c r="A9" s="7"/>
      <c r="B9" s="7"/>
      <c r="D9" s="4"/>
    </row>
    <row r="14" spans="1:8" ht="42" customHeight="1">
      <c r="A14" s="141" t="s">
        <v>94</v>
      </c>
      <c r="B14" s="141"/>
      <c r="C14" s="141"/>
      <c r="D14" s="25" t="s">
        <v>69</v>
      </c>
      <c r="E14" s="25" t="s">
        <v>120</v>
      </c>
      <c r="F14" s="25" t="s">
        <v>83</v>
      </c>
      <c r="G14" s="15" t="s">
        <v>93</v>
      </c>
    </row>
    <row r="15" spans="1:8" ht="33.75" customHeight="1">
      <c r="A15" s="137" t="s">
        <v>86</v>
      </c>
      <c r="B15" s="138"/>
      <c r="C15" s="139"/>
      <c r="D15" s="11" t="s">
        <v>92</v>
      </c>
      <c r="E15" s="6"/>
      <c r="F15" s="6"/>
      <c r="G15" s="6"/>
    </row>
    <row r="16" spans="1:8" ht="33.75" customHeight="1">
      <c r="A16" s="137" t="s">
        <v>87</v>
      </c>
      <c r="B16" s="138"/>
      <c r="C16" s="139"/>
      <c r="D16" s="11" t="s">
        <v>92</v>
      </c>
      <c r="E16" s="6"/>
      <c r="F16" s="6"/>
      <c r="G16" s="6"/>
    </row>
    <row r="17" spans="1:7" ht="33.75" customHeight="1">
      <c r="A17" s="137" t="s">
        <v>99</v>
      </c>
      <c r="B17" s="138"/>
      <c r="C17" s="139"/>
      <c r="D17" s="11" t="s">
        <v>92</v>
      </c>
      <c r="E17" s="6"/>
      <c r="F17" s="6"/>
      <c r="G17" s="6"/>
    </row>
    <row r="18" spans="1:7" ht="33.75" customHeight="1">
      <c r="A18" s="78" t="s">
        <v>88</v>
      </c>
      <c r="B18" s="140"/>
      <c r="C18" s="79"/>
      <c r="D18" s="11" t="s">
        <v>92</v>
      </c>
      <c r="E18" s="6"/>
      <c r="F18" s="6"/>
      <c r="G18" s="6"/>
    </row>
    <row r="19" spans="1:7" ht="33.75" customHeight="1">
      <c r="A19" s="78" t="s">
        <v>89</v>
      </c>
      <c r="B19" s="140"/>
      <c r="C19" s="79"/>
      <c r="D19" s="11" t="s">
        <v>92</v>
      </c>
      <c r="E19" s="6"/>
      <c r="F19" s="6"/>
      <c r="G19" s="6"/>
    </row>
    <row r="20" spans="1:7" ht="33.75" customHeight="1">
      <c r="A20" s="78" t="s">
        <v>90</v>
      </c>
      <c r="B20" s="140"/>
      <c r="C20" s="79"/>
      <c r="D20" s="12" t="s">
        <v>101</v>
      </c>
      <c r="E20" s="6"/>
      <c r="F20" s="6"/>
      <c r="G20" s="6"/>
    </row>
    <row r="21" spans="1:7" ht="33.75" customHeight="1">
      <c r="A21" s="78" t="s">
        <v>91</v>
      </c>
      <c r="B21" s="140"/>
      <c r="C21" s="79"/>
      <c r="D21" s="12" t="s">
        <v>101</v>
      </c>
      <c r="E21" s="6"/>
      <c r="F21" s="6"/>
      <c r="G21" s="6"/>
    </row>
  </sheetData>
  <mergeCells count="11">
    <mergeCell ref="A21:C21"/>
    <mergeCell ref="A14:C14"/>
    <mergeCell ref="A15:C15"/>
    <mergeCell ref="A16:C16"/>
    <mergeCell ref="A18:C18"/>
    <mergeCell ref="A19:C19"/>
    <mergeCell ref="B3:E4"/>
    <mergeCell ref="B5:E6"/>
    <mergeCell ref="A8:E8"/>
    <mergeCell ref="A17:C17"/>
    <mergeCell ref="A20:C20"/>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U24"/>
  <sheetViews>
    <sheetView topLeftCell="B13" zoomScale="85" zoomScaleNormal="85" workbookViewId="0">
      <selection activeCell="N34" sqref="N34"/>
    </sheetView>
  </sheetViews>
  <sheetFormatPr baseColWidth="10" defaultRowHeight="12.75"/>
  <cols>
    <col min="1" max="1" width="29.7109375" customWidth="1"/>
    <col min="2" max="2" width="24" customWidth="1"/>
    <col min="3" max="6" width="15.5703125" customWidth="1"/>
  </cols>
  <sheetData>
    <row r="2" spans="1:21" ht="13.5" thickBot="1"/>
    <row r="3" spans="1:21" ht="12.75" customHeight="1">
      <c r="B3" s="81" t="s">
        <v>103</v>
      </c>
      <c r="C3" s="120"/>
      <c r="D3" s="120"/>
      <c r="E3" s="120"/>
      <c r="F3" s="120"/>
      <c r="G3" s="8"/>
    </row>
    <row r="4" spans="1:21" ht="22.5" customHeight="1" thickBot="1">
      <c r="B4" s="121"/>
      <c r="C4" s="122"/>
      <c r="D4" s="122"/>
      <c r="E4" s="122"/>
      <c r="F4" s="122"/>
      <c r="G4" s="8"/>
    </row>
    <row r="5" spans="1:21" ht="12.75" customHeight="1">
      <c r="B5" s="131" t="s">
        <v>121</v>
      </c>
      <c r="C5" s="132"/>
      <c r="D5" s="132"/>
      <c r="E5" s="132"/>
      <c r="F5" s="133"/>
    </row>
    <row r="6" spans="1:21" ht="13.5" customHeight="1" thickBot="1">
      <c r="B6" s="134"/>
      <c r="C6" s="135"/>
      <c r="D6" s="135"/>
      <c r="E6" s="135"/>
      <c r="F6" s="136"/>
    </row>
    <row r="7" spans="1:21" ht="13.5" thickBot="1"/>
    <row r="8" spans="1:21" ht="39.75" customHeight="1" thickBot="1">
      <c r="A8" s="123" t="s">
        <v>100</v>
      </c>
      <c r="B8" s="124"/>
      <c r="C8" s="124"/>
      <c r="D8" s="124"/>
      <c r="E8" s="124"/>
      <c r="F8" s="125"/>
    </row>
    <row r="9" spans="1:21" ht="15.75">
      <c r="A9" s="7"/>
      <c r="B9" s="7"/>
      <c r="D9" s="4"/>
      <c r="E9" s="4"/>
    </row>
    <row r="13" spans="1:21" ht="36.75" customHeight="1">
      <c r="D13" s="114" t="s">
        <v>69</v>
      </c>
      <c r="E13" s="114" t="s">
        <v>122</v>
      </c>
      <c r="F13" s="108" t="s">
        <v>75</v>
      </c>
      <c r="G13" s="109"/>
      <c r="H13" s="108" t="s">
        <v>74</v>
      </c>
      <c r="I13" s="109"/>
      <c r="J13" s="108" t="s">
        <v>73</v>
      </c>
      <c r="K13" s="109"/>
      <c r="L13" s="108" t="s">
        <v>77</v>
      </c>
      <c r="M13" s="109"/>
      <c r="N13" s="108" t="s">
        <v>104</v>
      </c>
      <c r="O13" s="109"/>
      <c r="P13" s="108" t="s">
        <v>79</v>
      </c>
      <c r="Q13" s="109"/>
      <c r="R13" s="108" t="s">
        <v>96</v>
      </c>
      <c r="S13" s="109"/>
      <c r="T13" s="108" t="s">
        <v>97</v>
      </c>
      <c r="U13" s="109"/>
    </row>
    <row r="14" spans="1:21" ht="42" customHeight="1">
      <c r="A14" s="141" t="s">
        <v>94</v>
      </c>
      <c r="B14" s="141"/>
      <c r="C14" s="141"/>
      <c r="D14" s="115"/>
      <c r="E14" s="115"/>
      <c r="F14" s="45" t="s">
        <v>84</v>
      </c>
      <c r="G14" s="45" t="s">
        <v>116</v>
      </c>
      <c r="H14" s="45" t="s">
        <v>84</v>
      </c>
      <c r="I14" s="45" t="s">
        <v>116</v>
      </c>
      <c r="J14" s="45" t="s">
        <v>84</v>
      </c>
      <c r="K14" s="45" t="s">
        <v>116</v>
      </c>
      <c r="L14" s="45" t="s">
        <v>84</v>
      </c>
      <c r="M14" s="45" t="s">
        <v>116</v>
      </c>
      <c r="N14" s="45" t="s">
        <v>84</v>
      </c>
      <c r="O14" s="45" t="s">
        <v>116</v>
      </c>
      <c r="P14" s="45" t="s">
        <v>84</v>
      </c>
      <c r="Q14" s="45" t="s">
        <v>116</v>
      </c>
      <c r="R14" s="45" t="s">
        <v>84</v>
      </c>
      <c r="S14" s="45" t="s">
        <v>116</v>
      </c>
      <c r="T14" s="45" t="s">
        <v>84</v>
      </c>
      <c r="U14" s="45" t="s">
        <v>116</v>
      </c>
    </row>
    <row r="15" spans="1:21" ht="33.75" customHeight="1">
      <c r="A15" s="137" t="s">
        <v>86</v>
      </c>
      <c r="B15" s="138"/>
      <c r="C15" s="139"/>
      <c r="D15" s="11" t="s">
        <v>92</v>
      </c>
      <c r="E15" s="11">
        <f>'BPU - Lot 2 - MP'!E15</f>
        <v>0</v>
      </c>
      <c r="F15" s="58">
        <v>20</v>
      </c>
      <c r="G15" s="57">
        <f>F15*E15</f>
        <v>0</v>
      </c>
      <c r="H15" s="58">
        <v>28</v>
      </c>
      <c r="I15" s="57">
        <f>H15*E15</f>
        <v>0</v>
      </c>
      <c r="J15" s="58">
        <v>20</v>
      </c>
      <c r="K15" s="57">
        <f>J15*E15</f>
        <v>0</v>
      </c>
      <c r="L15" s="58">
        <v>60</v>
      </c>
      <c r="M15" s="57">
        <f>L15*E15</f>
        <v>0</v>
      </c>
      <c r="N15" s="74">
        <v>80</v>
      </c>
      <c r="O15" s="57">
        <f>N15*E15</f>
        <v>0</v>
      </c>
      <c r="P15" s="58">
        <v>15</v>
      </c>
      <c r="Q15" s="57">
        <f>P15*E15</f>
        <v>0</v>
      </c>
      <c r="R15" s="58">
        <v>0</v>
      </c>
      <c r="S15" s="57">
        <f>R15*E15</f>
        <v>0</v>
      </c>
      <c r="T15" s="58">
        <v>20</v>
      </c>
      <c r="U15" s="57">
        <f>T15*E15</f>
        <v>0</v>
      </c>
    </row>
    <row r="16" spans="1:21" ht="33.75" customHeight="1">
      <c r="A16" s="137" t="s">
        <v>87</v>
      </c>
      <c r="B16" s="138"/>
      <c r="C16" s="139"/>
      <c r="D16" s="11" t="s">
        <v>92</v>
      </c>
      <c r="E16" s="11">
        <f>'BPU - Lot 2 - MP'!E16</f>
        <v>0</v>
      </c>
      <c r="F16" s="58">
        <v>0</v>
      </c>
      <c r="G16" s="57">
        <f t="shared" ref="G16:G21" si="0">F16*E16</f>
        <v>0</v>
      </c>
      <c r="H16" s="58">
        <v>0</v>
      </c>
      <c r="I16" s="57">
        <f t="shared" ref="I16:I21" si="1">H16*E16</f>
        <v>0</v>
      </c>
      <c r="J16" s="58">
        <v>0</v>
      </c>
      <c r="K16" s="57">
        <f t="shared" ref="K16:K21" si="2">J16*E16</f>
        <v>0</v>
      </c>
      <c r="L16" s="58">
        <v>0</v>
      </c>
      <c r="M16" s="57">
        <f t="shared" ref="M16:M21" si="3">L16*E16</f>
        <v>0</v>
      </c>
      <c r="N16" s="74">
        <v>0</v>
      </c>
      <c r="O16" s="57">
        <f t="shared" ref="O16:O21" si="4">N16*E16</f>
        <v>0</v>
      </c>
      <c r="P16" s="58">
        <v>0</v>
      </c>
      <c r="Q16" s="57">
        <f t="shared" ref="Q16:Q21" si="5">P16*E16</f>
        <v>0</v>
      </c>
      <c r="R16" s="58">
        <v>0</v>
      </c>
      <c r="S16" s="57">
        <f t="shared" ref="S16:S21" si="6">R16*E16</f>
        <v>0</v>
      </c>
      <c r="T16" s="58">
        <v>0</v>
      </c>
      <c r="U16" s="57">
        <f t="shared" ref="U16:U21" si="7">T16*E16</f>
        <v>0</v>
      </c>
    </row>
    <row r="17" spans="1:21" ht="33.75" customHeight="1">
      <c r="A17" s="137" t="s">
        <v>99</v>
      </c>
      <c r="B17" s="138"/>
      <c r="C17" s="139"/>
      <c r="D17" s="11" t="s">
        <v>92</v>
      </c>
      <c r="E17" s="11">
        <f>'BPU - Lot 2 - MP'!E17</f>
        <v>0</v>
      </c>
      <c r="F17" s="58">
        <v>0</v>
      </c>
      <c r="G17" s="57">
        <f t="shared" si="0"/>
        <v>0</v>
      </c>
      <c r="H17" s="58">
        <v>0</v>
      </c>
      <c r="I17" s="57">
        <f t="shared" si="1"/>
        <v>0</v>
      </c>
      <c r="J17" s="58">
        <v>0</v>
      </c>
      <c r="K17" s="57">
        <f t="shared" si="2"/>
        <v>0</v>
      </c>
      <c r="L17" s="58">
        <v>0</v>
      </c>
      <c r="M17" s="57">
        <f t="shared" si="3"/>
        <v>0</v>
      </c>
      <c r="N17" s="74">
        <v>0</v>
      </c>
      <c r="O17" s="57">
        <f t="shared" si="4"/>
        <v>0</v>
      </c>
      <c r="P17" s="58">
        <v>0</v>
      </c>
      <c r="Q17" s="57">
        <f t="shared" si="5"/>
        <v>0</v>
      </c>
      <c r="R17" s="58">
        <v>0</v>
      </c>
      <c r="S17" s="57">
        <f t="shared" si="6"/>
        <v>0</v>
      </c>
      <c r="T17" s="58">
        <v>0</v>
      </c>
      <c r="U17" s="57">
        <f t="shared" si="7"/>
        <v>0</v>
      </c>
    </row>
    <row r="18" spans="1:21" ht="33.75" customHeight="1">
      <c r="A18" s="78" t="s">
        <v>88</v>
      </c>
      <c r="B18" s="140"/>
      <c r="C18" s="79"/>
      <c r="D18" s="11" t="s">
        <v>92</v>
      </c>
      <c r="E18" s="11">
        <f>'BPU - Lot 2 - MP'!E18</f>
        <v>0</v>
      </c>
      <c r="F18" s="58">
        <v>20</v>
      </c>
      <c r="G18" s="57">
        <f t="shared" si="0"/>
        <v>0</v>
      </c>
      <c r="H18" s="58">
        <v>28</v>
      </c>
      <c r="I18" s="57">
        <f t="shared" si="1"/>
        <v>0</v>
      </c>
      <c r="J18" s="58">
        <v>0</v>
      </c>
      <c r="K18" s="57">
        <f t="shared" si="2"/>
        <v>0</v>
      </c>
      <c r="L18" s="58">
        <v>60</v>
      </c>
      <c r="M18" s="57">
        <f t="shared" si="3"/>
        <v>0</v>
      </c>
      <c r="N18" s="74">
        <v>80</v>
      </c>
      <c r="O18" s="57">
        <f t="shared" si="4"/>
        <v>0</v>
      </c>
      <c r="P18" s="58">
        <v>15</v>
      </c>
      <c r="Q18" s="57">
        <f t="shared" si="5"/>
        <v>0</v>
      </c>
      <c r="R18" s="58">
        <v>0</v>
      </c>
      <c r="S18" s="57">
        <f t="shared" si="6"/>
        <v>0</v>
      </c>
      <c r="T18" s="58">
        <v>33</v>
      </c>
      <c r="U18" s="57">
        <f t="shared" si="7"/>
        <v>0</v>
      </c>
    </row>
    <row r="19" spans="1:21" ht="33.75" customHeight="1">
      <c r="A19" s="78" t="s">
        <v>89</v>
      </c>
      <c r="B19" s="140"/>
      <c r="C19" s="79"/>
      <c r="D19" s="11" t="s">
        <v>92</v>
      </c>
      <c r="E19" s="11">
        <f>'BPU - Lot 2 - MP'!E19</f>
        <v>0</v>
      </c>
      <c r="F19" s="58">
        <v>0</v>
      </c>
      <c r="G19" s="57">
        <f t="shared" si="0"/>
        <v>0</v>
      </c>
      <c r="H19" s="58">
        <v>0</v>
      </c>
      <c r="I19" s="57">
        <f t="shared" si="1"/>
        <v>0</v>
      </c>
      <c r="J19" s="58">
        <v>0</v>
      </c>
      <c r="K19" s="57">
        <f t="shared" si="2"/>
        <v>0</v>
      </c>
      <c r="L19" s="58">
        <v>0</v>
      </c>
      <c r="M19" s="57">
        <f t="shared" si="3"/>
        <v>0</v>
      </c>
      <c r="N19" s="74">
        <v>0</v>
      </c>
      <c r="O19" s="57">
        <f t="shared" si="4"/>
        <v>0</v>
      </c>
      <c r="P19" s="58">
        <v>0</v>
      </c>
      <c r="Q19" s="57">
        <f t="shared" si="5"/>
        <v>0</v>
      </c>
      <c r="R19" s="58">
        <v>0</v>
      </c>
      <c r="S19" s="57">
        <f t="shared" si="6"/>
        <v>0</v>
      </c>
      <c r="T19" s="58">
        <v>0</v>
      </c>
      <c r="U19" s="57">
        <f t="shared" si="7"/>
        <v>0</v>
      </c>
    </row>
    <row r="20" spans="1:21" ht="33.75" customHeight="1">
      <c r="A20" s="78" t="s">
        <v>90</v>
      </c>
      <c r="B20" s="140"/>
      <c r="C20" s="79"/>
      <c r="D20" s="12" t="s">
        <v>101</v>
      </c>
      <c r="E20" s="11">
        <f>'BPU - Lot 2 - MP'!E20</f>
        <v>0</v>
      </c>
      <c r="F20" s="58">
        <v>0</v>
      </c>
      <c r="G20" s="57">
        <f t="shared" si="0"/>
        <v>0</v>
      </c>
      <c r="H20" s="58">
        <v>0</v>
      </c>
      <c r="I20" s="57">
        <f t="shared" si="1"/>
        <v>0</v>
      </c>
      <c r="J20" s="58">
        <v>0</v>
      </c>
      <c r="K20" s="57">
        <f t="shared" si="2"/>
        <v>0</v>
      </c>
      <c r="L20" s="58">
        <v>1</v>
      </c>
      <c r="M20" s="57">
        <f t="shared" si="3"/>
        <v>0</v>
      </c>
      <c r="N20" s="74">
        <v>1</v>
      </c>
      <c r="O20" s="57">
        <f t="shared" si="4"/>
        <v>0</v>
      </c>
      <c r="P20" s="58">
        <v>1</v>
      </c>
      <c r="Q20" s="57">
        <f t="shared" si="5"/>
        <v>0</v>
      </c>
      <c r="R20" s="58">
        <v>0</v>
      </c>
      <c r="S20" s="57">
        <f t="shared" si="6"/>
        <v>0</v>
      </c>
      <c r="T20" s="58">
        <v>1</v>
      </c>
      <c r="U20" s="57">
        <f t="shared" si="7"/>
        <v>0</v>
      </c>
    </row>
    <row r="21" spans="1:21" ht="33.75" customHeight="1">
      <c r="A21" s="78" t="s">
        <v>91</v>
      </c>
      <c r="B21" s="140"/>
      <c r="C21" s="79"/>
      <c r="D21" s="12" t="s">
        <v>101</v>
      </c>
      <c r="E21" s="11">
        <f>'BPU - Lot 2 - MP'!E21</f>
        <v>0</v>
      </c>
      <c r="F21" s="58">
        <v>0</v>
      </c>
      <c r="G21" s="57">
        <f t="shared" si="0"/>
        <v>0</v>
      </c>
      <c r="H21" s="58">
        <v>0</v>
      </c>
      <c r="I21" s="57">
        <f t="shared" si="1"/>
        <v>0</v>
      </c>
      <c r="J21" s="58">
        <v>0</v>
      </c>
      <c r="K21" s="57">
        <f t="shared" si="2"/>
        <v>0</v>
      </c>
      <c r="L21" s="58">
        <v>0</v>
      </c>
      <c r="M21" s="57">
        <f t="shared" si="3"/>
        <v>0</v>
      </c>
      <c r="N21" s="74">
        <v>0</v>
      </c>
      <c r="O21" s="57">
        <f t="shared" si="4"/>
        <v>0</v>
      </c>
      <c r="P21" s="58">
        <v>0</v>
      </c>
      <c r="Q21" s="57">
        <f t="shared" si="5"/>
        <v>0</v>
      </c>
      <c r="R21" s="58">
        <v>0</v>
      </c>
      <c r="S21" s="57">
        <f t="shared" si="6"/>
        <v>0</v>
      </c>
      <c r="T21" s="58">
        <v>0</v>
      </c>
      <c r="U21" s="57">
        <f t="shared" si="7"/>
        <v>0</v>
      </c>
    </row>
    <row r="24" spans="1:21">
      <c r="D24" s="49" t="s">
        <v>80</v>
      </c>
      <c r="E24" s="49"/>
      <c r="F24" s="69">
        <f>SUM(F15:F21)</f>
        <v>40</v>
      </c>
      <c r="G24" s="59">
        <f>SUM(G15:G21)</f>
        <v>0</v>
      </c>
      <c r="H24" s="69">
        <f t="shared" ref="H24:U24" si="8">SUM(H15:H21)</f>
        <v>56</v>
      </c>
      <c r="I24" s="59">
        <f t="shared" si="8"/>
        <v>0</v>
      </c>
      <c r="J24" s="69">
        <f t="shared" si="8"/>
        <v>20</v>
      </c>
      <c r="K24" s="59">
        <f t="shared" si="8"/>
        <v>0</v>
      </c>
      <c r="L24" s="69">
        <f t="shared" si="8"/>
        <v>121</v>
      </c>
      <c r="M24" s="59">
        <f t="shared" si="8"/>
        <v>0</v>
      </c>
      <c r="N24" s="69">
        <f t="shared" si="8"/>
        <v>161</v>
      </c>
      <c r="O24" s="59">
        <f t="shared" si="8"/>
        <v>0</v>
      </c>
      <c r="P24" s="69">
        <f t="shared" si="8"/>
        <v>31</v>
      </c>
      <c r="Q24" s="59">
        <f t="shared" si="8"/>
        <v>0</v>
      </c>
      <c r="R24" s="69">
        <f t="shared" si="8"/>
        <v>0</v>
      </c>
      <c r="S24" s="59">
        <f t="shared" si="8"/>
        <v>0</v>
      </c>
      <c r="T24" s="69">
        <f t="shared" si="8"/>
        <v>54</v>
      </c>
      <c r="U24" s="59">
        <f t="shared" si="8"/>
        <v>0</v>
      </c>
    </row>
  </sheetData>
  <mergeCells count="21">
    <mergeCell ref="T13:U13"/>
    <mergeCell ref="D13:D14"/>
    <mergeCell ref="E13:E14"/>
    <mergeCell ref="H13:I13"/>
    <mergeCell ref="J13:K13"/>
    <mergeCell ref="L13:M13"/>
    <mergeCell ref="N13:O13"/>
    <mergeCell ref="P13:Q13"/>
    <mergeCell ref="R13:S13"/>
    <mergeCell ref="F13:G13"/>
    <mergeCell ref="A17:C17"/>
    <mergeCell ref="A18:C18"/>
    <mergeCell ref="A19:C19"/>
    <mergeCell ref="A20:C20"/>
    <mergeCell ref="A21:C21"/>
    <mergeCell ref="A16:C16"/>
    <mergeCell ref="B3:F4"/>
    <mergeCell ref="B5:F6"/>
    <mergeCell ref="A8:F8"/>
    <mergeCell ref="A14:C14"/>
    <mergeCell ref="A15:C15"/>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21"/>
  <sheetViews>
    <sheetView workbookViewId="0">
      <selection activeCell="G31" sqref="G31"/>
    </sheetView>
  </sheetViews>
  <sheetFormatPr baseColWidth="10" defaultRowHeight="12.75"/>
  <cols>
    <col min="1" max="1" width="29.7109375" customWidth="1"/>
    <col min="2" max="2" width="24" customWidth="1"/>
    <col min="3" max="5" width="15.5703125" customWidth="1"/>
    <col min="7" max="7" width="27.28515625" bestFit="1" customWidth="1"/>
  </cols>
  <sheetData>
    <row r="2" spans="1:8" ht="13.5" thickBot="1"/>
    <row r="3" spans="1:8" ht="12.75" customHeight="1">
      <c r="B3" s="81" t="s">
        <v>103</v>
      </c>
      <c r="C3" s="120"/>
      <c r="D3" s="120"/>
      <c r="E3" s="120"/>
      <c r="F3" s="8"/>
      <c r="G3" s="8"/>
      <c r="H3" s="8"/>
    </row>
    <row r="4" spans="1:8" ht="22.5" customHeight="1" thickBot="1">
      <c r="B4" s="121"/>
      <c r="C4" s="122"/>
      <c r="D4" s="122"/>
      <c r="E4" s="122"/>
      <c r="F4" s="8"/>
      <c r="G4" s="8"/>
      <c r="H4" s="8"/>
    </row>
    <row r="5" spans="1:8" ht="12.75" customHeight="1">
      <c r="B5" s="131" t="s">
        <v>123</v>
      </c>
      <c r="C5" s="132"/>
      <c r="D5" s="132"/>
      <c r="E5" s="133"/>
    </row>
    <row r="6" spans="1:8" ht="13.5" customHeight="1" thickBot="1">
      <c r="B6" s="134"/>
      <c r="C6" s="135"/>
      <c r="D6" s="135"/>
      <c r="E6" s="136"/>
    </row>
    <row r="7" spans="1:8" ht="13.5" thickBot="1"/>
    <row r="8" spans="1:8" ht="39.75" customHeight="1" thickBot="1">
      <c r="A8" s="123" t="s">
        <v>100</v>
      </c>
      <c r="B8" s="124"/>
      <c r="C8" s="124"/>
      <c r="D8" s="124"/>
      <c r="E8" s="125"/>
    </row>
    <row r="9" spans="1:8" ht="15.75">
      <c r="A9" s="7"/>
      <c r="B9" s="7"/>
      <c r="D9" s="4"/>
    </row>
    <row r="14" spans="1:8" ht="42" customHeight="1">
      <c r="A14" s="141" t="s">
        <v>94</v>
      </c>
      <c r="B14" s="141"/>
      <c r="C14" s="141"/>
      <c r="D14" s="45" t="s">
        <v>69</v>
      </c>
      <c r="E14" s="45" t="s">
        <v>120</v>
      </c>
      <c r="F14" s="45" t="s">
        <v>83</v>
      </c>
      <c r="G14" s="15" t="s">
        <v>93</v>
      </c>
    </row>
    <row r="15" spans="1:8" ht="33.75" customHeight="1">
      <c r="A15" s="137" t="s">
        <v>86</v>
      </c>
      <c r="B15" s="138"/>
      <c r="C15" s="139"/>
      <c r="D15" s="11" t="s">
        <v>92</v>
      </c>
      <c r="E15" s="6"/>
      <c r="F15" s="6"/>
      <c r="G15" s="6"/>
    </row>
    <row r="16" spans="1:8" ht="33.75" customHeight="1">
      <c r="A16" s="137" t="s">
        <v>87</v>
      </c>
      <c r="B16" s="138"/>
      <c r="C16" s="139"/>
      <c r="D16" s="11" t="s">
        <v>92</v>
      </c>
      <c r="E16" s="6"/>
      <c r="F16" s="6"/>
      <c r="G16" s="6"/>
    </row>
    <row r="17" spans="1:7" ht="33.75" customHeight="1">
      <c r="A17" s="137" t="s">
        <v>99</v>
      </c>
      <c r="B17" s="138"/>
      <c r="C17" s="139"/>
      <c r="D17" s="11" t="s">
        <v>92</v>
      </c>
      <c r="E17" s="6"/>
      <c r="F17" s="6"/>
      <c r="G17" s="6"/>
    </row>
    <row r="18" spans="1:7" ht="33.75" customHeight="1">
      <c r="A18" s="78" t="s">
        <v>88</v>
      </c>
      <c r="B18" s="140"/>
      <c r="C18" s="79"/>
      <c r="D18" s="11" t="s">
        <v>92</v>
      </c>
      <c r="E18" s="6"/>
      <c r="F18" s="6"/>
      <c r="G18" s="6"/>
    </row>
    <row r="19" spans="1:7" ht="33.75" customHeight="1">
      <c r="A19" s="78" t="s">
        <v>89</v>
      </c>
      <c r="B19" s="140"/>
      <c r="C19" s="79"/>
      <c r="D19" s="11" t="s">
        <v>92</v>
      </c>
      <c r="E19" s="6"/>
      <c r="F19" s="6"/>
      <c r="G19" s="6"/>
    </row>
    <row r="20" spans="1:7" ht="33.75" customHeight="1">
      <c r="A20" s="78" t="s">
        <v>90</v>
      </c>
      <c r="B20" s="140"/>
      <c r="C20" s="79"/>
      <c r="D20" s="12" t="s">
        <v>101</v>
      </c>
      <c r="E20" s="6"/>
      <c r="F20" s="6"/>
      <c r="G20" s="6"/>
    </row>
    <row r="21" spans="1:7" ht="33.75" customHeight="1">
      <c r="A21" s="78" t="s">
        <v>91</v>
      </c>
      <c r="B21" s="140"/>
      <c r="C21" s="79"/>
      <c r="D21" s="12" t="s">
        <v>101</v>
      </c>
      <c r="E21" s="6"/>
      <c r="F21" s="6"/>
      <c r="G21" s="6"/>
    </row>
  </sheetData>
  <mergeCells count="11">
    <mergeCell ref="A17:C17"/>
    <mergeCell ref="A18:C18"/>
    <mergeCell ref="A19:C19"/>
    <mergeCell ref="A20:C20"/>
    <mergeCell ref="A21:C21"/>
    <mergeCell ref="A16:C16"/>
    <mergeCell ref="B3:E4"/>
    <mergeCell ref="B5:E6"/>
    <mergeCell ref="A8:E8"/>
    <mergeCell ref="A14:C14"/>
    <mergeCell ref="A15:C15"/>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10</vt:i4>
      </vt:variant>
    </vt:vector>
  </HeadingPairs>
  <TitlesOfParts>
    <vt:vector size="10" baseType="lpstr">
      <vt:lpstr>DPGF - Lot 1 - MP</vt:lpstr>
      <vt:lpstr>BPU - Lot 1 - MP</vt:lpstr>
      <vt:lpstr>DQE - Lot 1 - MP </vt:lpstr>
      <vt:lpstr>DPGF - Lot 3 - LR</vt:lpstr>
      <vt:lpstr>BPU - Lot 3 - LR</vt:lpstr>
      <vt:lpstr>DQE - Lot 3 - LR</vt:lpstr>
      <vt:lpstr>BPU - Lot 2 - MP</vt:lpstr>
      <vt:lpstr>DQE - Lot 2 - MP</vt:lpstr>
      <vt:lpstr>BPU - Lot 4 - LR</vt:lpstr>
      <vt:lpstr>DQE - Lot 4 - LR</vt:lpstr>
    </vt:vector>
  </TitlesOfParts>
  <Company>CNAMTS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LOPES JULIETTE (CPAM HAUTES-PYRENEES)</dc:creator>
  <cp:lastModifiedBy>TUHA CAMILLE (CPAM HAUTES-PYRENEES)</cp:lastModifiedBy>
  <cp:lastPrinted>2020-05-25T11:40:48Z</cp:lastPrinted>
  <dcterms:created xsi:type="dcterms:W3CDTF">2020-03-30T11:42:52Z</dcterms:created>
  <dcterms:modified xsi:type="dcterms:W3CDTF">2025-05-15T08:18:41Z</dcterms:modified>
</cp:coreProperties>
</file>