
<file path=[Content_Types].xml><?xml version="1.0" encoding="utf-8"?>
<Types xmlns="http://schemas.openxmlformats.org/package/2006/content-types">
  <Default Extension="bin" ContentType="application/vnd.openxmlformats-officedocument.spreadsheetml.printerSettings"/>
  <Default Extension="jp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mc:AlternateContent xmlns:mc="http://schemas.openxmlformats.org/markup-compatibility/2006">
    <mc:Choice Requires="x15">
      <x15ac:absPath xmlns:x15ac="http://schemas.microsoft.com/office/spreadsheetml/2010/11/ac" url="J:\05DGLDP\02 COORDINATION SITES\02 TRAVAUX sites_batiments\54 MeurtheetMoselle\54LIONNOIS\2025 Porte d'entrée LIONNOIS\04 Travaux (DCE-RAO-NOTIF)\DCE\Travail\"/>
    </mc:Choice>
  </mc:AlternateContent>
  <xr:revisionPtr revIDLastSave="0" documentId="13_ncr:1_{4506AB04-DC28-467D-8D9B-3ACC25E33C3B}" xr6:coauthVersionLast="47" xr6:coauthVersionMax="47" xr10:uidLastSave="{00000000-0000-0000-0000-000000000000}"/>
  <bookViews>
    <workbookView xWindow="-108" yWindow="-108" windowWidth="30936" windowHeight="16776" tabRatio="415" xr2:uid="{00000000-000D-0000-FFFF-FFFF00000000}"/>
  </bookViews>
  <sheets>
    <sheet name="CDPGF - 2025DPIGP856" sheetId="2"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41" i="2" l="1"/>
  <c r="G30" i="2"/>
  <c r="G31" i="2" l="1"/>
  <c r="G32" i="2" s="1"/>
  <c r="G42" i="2" l="1"/>
  <c r="G43" i="2" s="1"/>
</calcChain>
</file>

<file path=xl/sharedStrings.xml><?xml version="1.0" encoding="utf-8"?>
<sst xmlns="http://schemas.openxmlformats.org/spreadsheetml/2006/main" count="104" uniqueCount="77">
  <si>
    <t>N°Article</t>
  </si>
  <si>
    <t>Désignation</t>
  </si>
  <si>
    <t>Descriptif prestation</t>
  </si>
  <si>
    <t>Unités</t>
  </si>
  <si>
    <t>Quantité</t>
  </si>
  <si>
    <t>I</t>
  </si>
  <si>
    <t>II.1</t>
  </si>
  <si>
    <t>Installation de chantier</t>
  </si>
  <si>
    <t>II.2</t>
  </si>
  <si>
    <t>II</t>
  </si>
  <si>
    <t>m²</t>
  </si>
  <si>
    <t>II.3</t>
  </si>
  <si>
    <t>II.4</t>
  </si>
  <si>
    <t>II.5</t>
  </si>
  <si>
    <t>III</t>
  </si>
  <si>
    <t>III.1</t>
  </si>
  <si>
    <t>III.2</t>
  </si>
  <si>
    <t>Total HT</t>
  </si>
  <si>
    <t>TVA 20 %</t>
  </si>
  <si>
    <t>Total TTC</t>
  </si>
  <si>
    <t>Université de Lorraine
Direction du Patrimoine Immobilier
34, Cours Leopold – CS 25233
54052 Nancy Cedex
TEL: 03.72.74.06.85</t>
  </si>
  <si>
    <t>III.3</t>
  </si>
  <si>
    <t>Décomposition du Prix Global et Forfaitaire - (DPGF)</t>
  </si>
  <si>
    <t>Prix Unitaire
 H.T</t>
  </si>
  <si>
    <t>Préparation / Installation et repli de chantier</t>
  </si>
  <si>
    <t>I.1</t>
  </si>
  <si>
    <t>I.2</t>
  </si>
  <si>
    <t>Suggestion éventuelles</t>
  </si>
  <si>
    <t>Suggestion éventuelles de l'entreprise</t>
  </si>
  <si>
    <t xml:space="preserve">Fait à :                                                                         Le : </t>
  </si>
  <si>
    <t xml:space="preserve">Cachet et signature de l'entreprise : </t>
  </si>
  <si>
    <t xml:space="preserve">AUTOMATISATION DE LA PORTE D’ENTREE DU SITE EN BOIS DOUBLE VANTAUX - LIONNOIS </t>
  </si>
  <si>
    <t>Préparation du support</t>
  </si>
  <si>
    <t>Mise en peinture</t>
  </si>
  <si>
    <t>Décapage afin d'enlever toute saleté et ponçage de l'ensemble des deux battants de porte afin de garantir une bonne adhérence de la peinture et une protection durable.</t>
  </si>
  <si>
    <t>IV</t>
  </si>
  <si>
    <t xml:space="preserve">L'entreprise est en mesure de formuler diverses suggestions pour assurer la qualité optimale du rendu des travaux. Ces propositions seront mises en œuvre uniquement après approbation du maître d'œuvre, garantissant ainsi que toutes les modifications respectent les exigences du projet et les standards de qualité établis :
</t>
  </si>
  <si>
    <t>Signalétique et balisage de chantier permettant d'isoler le chantier des flux du public et laissant libre le dégagement de la porte d'entrée. Protection des lieux et ouvrages.
Amené du matériel et délimitation des zones de stockage.</t>
  </si>
  <si>
    <t>Prix Total
H.T</t>
  </si>
  <si>
    <t>I.3</t>
  </si>
  <si>
    <t>Signalétiques</t>
  </si>
  <si>
    <t>Echaffaudage</t>
  </si>
  <si>
    <t>Ens</t>
  </si>
  <si>
    <t>Fourniture et pose d'un échafaudage mobile pour la remise en peinture des deux vantaux de la porte y compris l'imposte de la façade extérieure.</t>
  </si>
  <si>
    <t>V</t>
  </si>
  <si>
    <t>V.1</t>
  </si>
  <si>
    <t>V.2</t>
  </si>
  <si>
    <t>V.3</t>
  </si>
  <si>
    <t>Application d'une couche primaire d'accrochage et application de deux couches de peintures alkydes sur l'ensemble des deux battants.
Teinte blanche - RAL9010.</t>
  </si>
  <si>
    <t>Décapage afin d'enlever toute saleté et ponçage de l'ensemble des deux battants de porte y compris le barraudage afin de garantir une bonne adhérence de la peinture et une protection durable.</t>
  </si>
  <si>
    <t>Application d'une couche primaire d'accrochage et application de deux couches de peintures alkydes sur l'ensemble des deux battants y compris le barreaudage.
Teinte bleu "école de NANCY" sur la façade extérieure.</t>
  </si>
  <si>
    <t>Fourniture et pose d'un échafaudage mobile pour la remise en peinture des deux vantaux de la porte y compris le barreaudage et l'imposte de la façade extérieure.</t>
  </si>
  <si>
    <t>Dépose en conservation des éléments d'affichage (500x500 mm et 720x1040 mm)
Dépose en conservation des boites aux lettres.
Dépose/repose en conservation des équipements de contrôle accès existants.</t>
  </si>
  <si>
    <t>Etudes EXE et plans
DOE</t>
  </si>
  <si>
    <t>Dépose / Repose des éléments existants</t>
  </si>
  <si>
    <t>Total HT - Tranche optionnelle</t>
  </si>
  <si>
    <t>Total TTC  - Tranche optionnelle</t>
  </si>
  <si>
    <t>OPERATION n°2025DPIGP856_LIONNOIS</t>
  </si>
  <si>
    <t>Travaux de peinture extérieur</t>
  </si>
  <si>
    <t>Travaux de peinture intérieur</t>
  </si>
  <si>
    <t>II.6</t>
  </si>
  <si>
    <t>Révision et régalge des installations existantes de serrureries conservées concernant les crémones, gâche, ventouse y compris tous les équipements en lien avec la porte double vantaux.
Révision et remise en jeu des portes, traitement des fissures et reprise ponctuelle menuisée des portes à l’aide de mastic, pate à bois adaptés et pièces de bois massif en raccord sur l'existant.</t>
  </si>
  <si>
    <t>Electricité</t>
  </si>
  <si>
    <t>Fourniture et pose d'une gravure sur la face extérieure avec l'inscritpion "PORTE AUTOMATIQUE NE PAS POUSSER" et sur la face intérieure une gravure avec l'inscritpion "PORTE AUTOMATIQUE NE PAS TIRER" en métal sur 2 lignes.
Dimensions des gravures : 130 x 80 mm
Fourniture et pose d'une bande de marquage au sol indiquant la zone de mouvement de la porte en couleur jaune et noire.</t>
  </si>
  <si>
    <t>Fourniture, pose et raccordement du système d'automatisation de la porte à un boitier de déclanchement manuel vert ouverture de porte.
Fourniture et pose d'un disjoncteur différentiel dans le tableau pour le système d'automatisation de la porte</t>
  </si>
  <si>
    <t>Révision des serrureries et menuiseries existantes</t>
  </si>
  <si>
    <t>Maintenance biennale des installations</t>
  </si>
  <si>
    <t>Maintenance biennale du système automatisé d’ouverture de la porte d'entrée comprenant tous les contrôles, réglages, nettoyages, essais et remplacements nécessaires au bon fonctionnement de l’installation.</t>
  </si>
  <si>
    <t>Réalisation des plans d'exécution,
Réalisation du DOE avec plans, schémas et fiches techniques des produits.
Réalisation des visuels avant création des gravures.</t>
  </si>
  <si>
    <t>Réglage, essais et formation du personnel</t>
  </si>
  <si>
    <t>Automatisation de la porte</t>
  </si>
  <si>
    <t>Modification du SAS d'entrée</t>
  </si>
  <si>
    <t>Modifcation du SAS d'entrée actuel avec la dépose de la paroi vitrée double vitrage et la pose d'un encadrement en profilé carré sur la périphérie de l'ancien châssis vitrée, RAL identique à la structure du SAS existante.</t>
  </si>
  <si>
    <t>Travaux de serrurerie et d'automatisation</t>
  </si>
  <si>
    <t>Fourniture et pose d’un automatisme pour ouverture/fermeture de porte battante (ouvrant principal &gt; 700 mm et 367 kg), à déclanchement par commande déportée pour accéder au bâtiment à l'accueil du site et bouton poussoir pour sortir. 
Fixation du système sur la porte d'entrée et l'imposte.
Conformité aux normes EN16005 et NF EN 12453.</t>
  </si>
  <si>
    <t>Vérification de l'installation avec essais de fonctionnement (ouverture normale, ouverture d'urgence, blocage de la porte)
Formation du personnel d'accueil à l'utilisation du système automatisé.</t>
  </si>
  <si>
    <t>PSE : TRAITEMENT DE LA PORTE COTE INTERIEUR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</si>
</sst>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1"/>
      <color theme="1"/>
      <name val="Calibri"/>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b/>
      <sz val="11"/>
      <color theme="1"/>
      <name val="Calibri"/>
      <family val="2"/>
      <scheme val="minor"/>
    </font>
    <font>
      <b/>
      <sz val="14"/>
      <color theme="1"/>
      <name val="Calibri"/>
      <family val="2"/>
      <scheme val="minor"/>
    </font>
    <font>
      <b/>
      <sz val="12"/>
      <color theme="1"/>
      <name val="Calibri"/>
      <family val="2"/>
      <scheme val="minor"/>
    </font>
    <font>
      <sz val="9"/>
      <color theme="1"/>
      <name val="Arial"/>
      <family val="2"/>
    </font>
    <font>
      <sz val="11"/>
      <color theme="1"/>
      <name val="Calibri"/>
      <family val="2"/>
      <scheme val="minor"/>
    </font>
    <font>
      <b/>
      <sz val="11"/>
      <color theme="1"/>
      <name val="Calibri"/>
      <family val="2"/>
      <scheme val="minor"/>
    </font>
    <font>
      <b/>
      <sz val="12"/>
      <color theme="1"/>
      <name val="Calibri"/>
      <family val="2"/>
      <scheme val="minor"/>
    </font>
    <font>
      <b/>
      <sz val="16"/>
      <color theme="1"/>
      <name val="Calibri"/>
      <family val="2"/>
      <scheme val="minor"/>
    </font>
    <font>
      <sz val="8"/>
      <name val="Calibri"/>
      <family val="2"/>
      <scheme val="minor"/>
    </font>
  </fonts>
  <fills count="5">
    <fill>
      <patternFill patternType="none"/>
    </fill>
    <fill>
      <patternFill patternType="gray125"/>
    </fill>
    <fill>
      <patternFill patternType="solid">
        <fgColor theme="0" tint="-0.14999847407452621"/>
        <bgColor theme="0" tint="-0.14999847407452621"/>
      </patternFill>
    </fill>
    <fill>
      <patternFill patternType="solid">
        <fgColor theme="0" tint="-0.14999847407452621"/>
        <bgColor indexed="64"/>
      </patternFill>
    </fill>
    <fill>
      <patternFill patternType="solid">
        <fgColor theme="0" tint="-4.9989318521683403E-2"/>
        <bgColor theme="2" tint="-9.9978637043366805E-2"/>
      </patternFill>
    </fill>
  </fills>
  <borders count="21">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top style="thin">
        <color auto="1"/>
      </top>
      <bottom/>
      <diagonal/>
    </border>
    <border>
      <left/>
      <right style="thin">
        <color auto="1"/>
      </right>
      <top style="thin">
        <color auto="1"/>
      </top>
      <bottom/>
      <diagonal/>
    </border>
    <border>
      <left/>
      <right/>
      <top/>
      <bottom style="thin">
        <color auto="1"/>
      </bottom>
      <diagonal/>
    </border>
    <border>
      <left/>
      <right style="thin">
        <color auto="1"/>
      </right>
      <top/>
      <bottom style="thin">
        <color auto="1"/>
      </bottom>
      <diagonal/>
    </border>
    <border>
      <left style="thin">
        <color auto="1"/>
      </left>
      <right style="thin">
        <color theme="1"/>
      </right>
      <top style="thin">
        <color theme="1"/>
      </top>
      <bottom style="thin">
        <color theme="1"/>
      </bottom>
      <diagonal/>
    </border>
    <border>
      <left style="thin">
        <color auto="1"/>
      </left>
      <right style="thin">
        <color auto="1"/>
      </right>
      <top/>
      <bottom style="thin">
        <color auto="1"/>
      </bottom>
      <diagonal/>
    </border>
    <border>
      <left style="thin">
        <color theme="1"/>
      </left>
      <right style="thin">
        <color theme="1"/>
      </right>
      <top style="thin">
        <color theme="1"/>
      </top>
      <bottom/>
      <diagonal/>
    </border>
    <border>
      <left/>
      <right/>
      <top style="thin">
        <color theme="1"/>
      </top>
      <bottom/>
      <diagonal/>
    </border>
    <border>
      <left/>
      <right style="thin">
        <color theme="1"/>
      </right>
      <top style="thin">
        <color theme="1"/>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thin">
        <color theme="1"/>
      </left>
      <right/>
      <top style="thin">
        <color auto="1"/>
      </top>
      <bottom style="thin">
        <color auto="1"/>
      </bottom>
      <diagonal/>
    </border>
    <border>
      <left/>
      <right style="thin">
        <color theme="1"/>
      </right>
      <top style="thin">
        <color auto="1"/>
      </top>
      <bottom style="thin">
        <color auto="1"/>
      </bottom>
      <diagonal/>
    </border>
  </borders>
  <cellStyleXfs count="2">
    <xf numFmtId="0" fontId="0" fillId="0" borderId="0"/>
    <xf numFmtId="9" fontId="12" fillId="0" borderId="0" applyFont="0" applyFill="0" applyBorder="0" applyProtection="0"/>
  </cellStyleXfs>
  <cellXfs count="63">
    <xf numFmtId="0" fontId="0" fillId="0" borderId="0" xfId="0"/>
    <xf numFmtId="49" fontId="8" fillId="0" borderId="0" xfId="0" applyNumberFormat="1" applyFont="1"/>
    <xf numFmtId="49" fontId="8" fillId="0" borderId="0" xfId="0" applyNumberFormat="1" applyFont="1" applyAlignment="1">
      <alignment horizontal="center"/>
    </xf>
    <xf numFmtId="49" fontId="0" fillId="0" borderId="0" xfId="0" applyNumberFormat="1"/>
    <xf numFmtId="0" fontId="0" fillId="0" borderId="0" xfId="0" applyAlignment="1">
      <alignment horizontal="center"/>
    </xf>
    <xf numFmtId="49" fontId="8" fillId="0" borderId="1" xfId="0" applyNumberFormat="1" applyFont="1" applyBorder="1" applyAlignment="1">
      <alignment horizontal="center" vertical="center" wrapText="1"/>
    </xf>
    <xf numFmtId="49" fontId="0" fillId="0" borderId="1" xfId="0" applyNumberFormat="1" applyBorder="1" applyAlignment="1">
      <alignment horizontal="center" vertical="center" wrapText="1"/>
    </xf>
    <xf numFmtId="0" fontId="8" fillId="0" borderId="1" xfId="0" applyFont="1" applyBorder="1" applyAlignment="1">
      <alignment horizontal="center" vertical="center" wrapText="1"/>
    </xf>
    <xf numFmtId="2" fontId="0" fillId="0" borderId="1" xfId="0" applyNumberFormat="1" applyBorder="1" applyAlignment="1">
      <alignment horizontal="center" vertical="center" wrapText="1"/>
    </xf>
    <xf numFmtId="49" fontId="0" fillId="0" borderId="2" xfId="0" applyNumberFormat="1" applyBorder="1" applyAlignment="1">
      <alignment horizontal="center" vertical="center" wrapText="1"/>
    </xf>
    <xf numFmtId="49" fontId="8" fillId="0" borderId="0" xfId="0" applyNumberFormat="1" applyFont="1" applyAlignment="1">
      <alignment horizontal="center" vertical="center" wrapText="1"/>
    </xf>
    <xf numFmtId="49" fontId="0" fillId="0" borderId="0" xfId="0" applyNumberFormat="1" applyAlignment="1">
      <alignment horizontal="center" vertical="center" wrapText="1"/>
    </xf>
    <xf numFmtId="49" fontId="0" fillId="0" borderId="0" xfId="0" applyNumberFormat="1" applyAlignment="1">
      <alignment horizontal="left" vertical="top" wrapText="1"/>
    </xf>
    <xf numFmtId="0" fontId="8" fillId="0" borderId="0" xfId="0" applyFont="1" applyAlignment="1">
      <alignment horizontal="center" vertical="center" wrapText="1"/>
    </xf>
    <xf numFmtId="2" fontId="0" fillId="0" borderId="0" xfId="0" applyNumberFormat="1" applyAlignment="1">
      <alignment horizontal="center" vertical="center" wrapText="1"/>
    </xf>
    <xf numFmtId="2" fontId="8" fillId="2" borderId="8" xfId="0" applyNumberFormat="1" applyFont="1" applyFill="1" applyBorder="1" applyAlignment="1">
      <alignment horizontal="center" vertical="center"/>
    </xf>
    <xf numFmtId="2" fontId="8" fillId="2" borderId="9" xfId="1" applyNumberFormat="1" applyFont="1" applyFill="1" applyBorder="1" applyAlignment="1">
      <alignment horizontal="center" vertical="center"/>
    </xf>
    <xf numFmtId="2" fontId="8" fillId="2" borderId="1" xfId="0" applyNumberFormat="1" applyFont="1" applyFill="1" applyBorder="1" applyAlignment="1">
      <alignment horizontal="center" vertical="center"/>
    </xf>
    <xf numFmtId="49" fontId="11" fillId="0" borderId="0" xfId="0" applyNumberFormat="1" applyFont="1" applyAlignment="1">
      <alignment vertical="center"/>
    </xf>
    <xf numFmtId="49" fontId="7" fillId="0" borderId="1" xfId="0" applyNumberFormat="1" applyFont="1" applyBorder="1" applyAlignment="1">
      <alignment horizontal="left" vertical="top" wrapText="1"/>
    </xf>
    <xf numFmtId="0" fontId="7" fillId="0" borderId="0" xfId="0" applyFont="1" applyAlignment="1">
      <alignment horizontal="right" vertical="center" wrapText="1"/>
    </xf>
    <xf numFmtId="49" fontId="15" fillId="0" borderId="0" xfId="0" applyNumberFormat="1" applyFont="1" applyAlignment="1">
      <alignment horizontal="center" vertical="center"/>
    </xf>
    <xf numFmtId="0" fontId="7" fillId="0" borderId="6" xfId="0" applyFont="1" applyBorder="1" applyAlignment="1">
      <alignment horizontal="right" vertical="center" wrapText="1"/>
    </xf>
    <xf numFmtId="49" fontId="14" fillId="3" borderId="1" xfId="0" applyNumberFormat="1" applyFont="1" applyFill="1" applyBorder="1" applyAlignment="1">
      <alignment horizontal="center" vertical="center" wrapText="1"/>
    </xf>
    <xf numFmtId="0" fontId="14" fillId="3" borderId="1" xfId="0" applyFont="1" applyFill="1" applyBorder="1" applyAlignment="1">
      <alignment horizontal="center" vertical="center" wrapText="1"/>
    </xf>
    <xf numFmtId="49" fontId="9" fillId="4" borderId="1" xfId="0" applyNumberFormat="1" applyFont="1" applyFill="1" applyBorder="1" applyAlignment="1">
      <alignment horizontal="center" vertical="center" wrapText="1"/>
    </xf>
    <xf numFmtId="49" fontId="13" fillId="0" borderId="1" xfId="0" applyNumberFormat="1" applyFont="1" applyBorder="1" applyAlignment="1">
      <alignment horizontal="center" vertical="center" wrapText="1"/>
    </xf>
    <xf numFmtId="49" fontId="7" fillId="0" borderId="1" xfId="0" applyNumberFormat="1" applyFont="1" applyBorder="1" applyAlignment="1">
      <alignment horizontal="center" vertical="center" wrapText="1"/>
    </xf>
    <xf numFmtId="49" fontId="9" fillId="4" borderId="10" xfId="0" applyNumberFormat="1" applyFont="1" applyFill="1" applyBorder="1" applyAlignment="1">
      <alignment horizontal="center" vertical="center" wrapText="1"/>
    </xf>
    <xf numFmtId="0" fontId="0" fillId="0" borderId="13" xfId="0" applyBorder="1"/>
    <xf numFmtId="49" fontId="0" fillId="0" borderId="14" xfId="0" applyNumberFormat="1" applyBorder="1"/>
    <xf numFmtId="0" fontId="13" fillId="0" borderId="15" xfId="0" applyFont="1" applyBorder="1"/>
    <xf numFmtId="49" fontId="0" fillId="0" borderId="16" xfId="0" applyNumberFormat="1" applyBorder="1"/>
    <xf numFmtId="0" fontId="0" fillId="0" borderId="15" xfId="0" applyBorder="1"/>
    <xf numFmtId="0" fontId="0" fillId="0" borderId="17" xfId="0" applyBorder="1"/>
    <xf numFmtId="49" fontId="0" fillId="0" borderId="18" xfId="0" applyNumberFormat="1" applyBorder="1"/>
    <xf numFmtId="49" fontId="6" fillId="0" borderId="1" xfId="0" applyNumberFormat="1" applyFont="1" applyBorder="1" applyAlignment="1">
      <alignment horizontal="center" vertical="center" wrapText="1"/>
    </xf>
    <xf numFmtId="0" fontId="13" fillId="0" borderId="0" xfId="0" applyFont="1" applyBorder="1" applyAlignment="1">
      <alignment horizontal="center" vertical="center"/>
    </xf>
    <xf numFmtId="2" fontId="8" fillId="0" borderId="0" xfId="0" applyNumberFormat="1" applyFont="1" applyFill="1" applyBorder="1" applyAlignment="1">
      <alignment horizontal="center" vertical="center"/>
    </xf>
    <xf numFmtId="49" fontId="5" fillId="0" borderId="1" xfId="0" applyNumberFormat="1" applyFont="1" applyBorder="1" applyAlignment="1">
      <alignment horizontal="left" vertical="top" wrapText="1"/>
    </xf>
    <xf numFmtId="0" fontId="14" fillId="0" borderId="0" xfId="0" applyFont="1" applyAlignment="1">
      <alignment horizontal="right" vertical="center" wrapText="1"/>
    </xf>
    <xf numFmtId="49" fontId="4" fillId="0" borderId="2" xfId="0" applyNumberFormat="1" applyFont="1" applyBorder="1" applyAlignment="1">
      <alignment horizontal="center" vertical="center" wrapText="1"/>
    </xf>
    <xf numFmtId="49" fontId="4" fillId="0" borderId="1" xfId="0" applyNumberFormat="1" applyFont="1" applyBorder="1" applyAlignment="1">
      <alignment horizontal="left" vertical="top" wrapText="1"/>
    </xf>
    <xf numFmtId="49" fontId="3" fillId="0" borderId="1" xfId="0" applyNumberFormat="1" applyFont="1" applyBorder="1" applyAlignment="1">
      <alignment horizontal="center" vertical="center" wrapText="1"/>
    </xf>
    <xf numFmtId="49" fontId="3" fillId="0" borderId="1" xfId="0" applyNumberFormat="1" applyFont="1" applyBorder="1" applyAlignment="1">
      <alignment horizontal="left" vertical="top" wrapText="1"/>
    </xf>
    <xf numFmtId="49" fontId="2" fillId="0" borderId="1" xfId="0" applyNumberFormat="1" applyFont="1" applyBorder="1" applyAlignment="1">
      <alignment horizontal="left" vertical="top" wrapText="1"/>
    </xf>
    <xf numFmtId="49" fontId="2" fillId="0" borderId="1" xfId="0" applyNumberFormat="1" applyFont="1" applyBorder="1" applyAlignment="1">
      <alignment horizontal="center" vertical="center" wrapText="1"/>
    </xf>
    <xf numFmtId="49" fontId="1" fillId="0" borderId="1" xfId="0" applyNumberFormat="1" applyFont="1" applyBorder="1" applyAlignment="1">
      <alignment horizontal="left" vertical="top" wrapText="1"/>
    </xf>
    <xf numFmtId="49" fontId="14" fillId="4" borderId="11" xfId="0" applyNumberFormat="1" applyFont="1" applyFill="1" applyBorder="1" applyAlignment="1">
      <alignment horizontal="left" vertical="center" wrapText="1"/>
    </xf>
    <xf numFmtId="49" fontId="10" fillId="4" borderId="11" xfId="0" applyNumberFormat="1" applyFont="1" applyFill="1" applyBorder="1" applyAlignment="1">
      <alignment horizontal="left" vertical="center" wrapText="1"/>
    </xf>
    <xf numFmtId="49" fontId="10" fillId="4" borderId="12" xfId="0" applyNumberFormat="1" applyFont="1" applyFill="1" applyBorder="1" applyAlignment="1">
      <alignment horizontal="left" vertical="center" wrapText="1"/>
    </xf>
    <xf numFmtId="49" fontId="15" fillId="3" borderId="1" xfId="0" applyNumberFormat="1" applyFont="1" applyFill="1" applyBorder="1" applyAlignment="1">
      <alignment horizontal="center" vertical="center"/>
    </xf>
    <xf numFmtId="0" fontId="13" fillId="0" borderId="1" xfId="0" applyFont="1" applyBorder="1" applyAlignment="1">
      <alignment horizontal="center" vertical="center"/>
    </xf>
    <xf numFmtId="49" fontId="14" fillId="4" borderId="2" xfId="0" applyNumberFormat="1" applyFont="1" applyFill="1" applyBorder="1" applyAlignment="1">
      <alignment horizontal="left" vertical="center" wrapText="1"/>
    </xf>
    <xf numFmtId="49" fontId="10" fillId="4" borderId="3" xfId="0" applyNumberFormat="1" applyFont="1" applyFill="1" applyBorder="1" applyAlignment="1">
      <alignment horizontal="left" vertical="center" wrapText="1"/>
    </xf>
    <xf numFmtId="49" fontId="10" fillId="4" borderId="6" xfId="0" applyNumberFormat="1" applyFont="1" applyFill="1" applyBorder="1" applyAlignment="1">
      <alignment horizontal="left" vertical="center" wrapText="1"/>
    </xf>
    <xf numFmtId="49" fontId="10" fillId="4" borderId="7" xfId="0" applyNumberFormat="1" applyFont="1" applyFill="1" applyBorder="1" applyAlignment="1">
      <alignment horizontal="left" vertical="center" wrapText="1"/>
    </xf>
    <xf numFmtId="0" fontId="14" fillId="0" borderId="0" xfId="0" applyFont="1" applyAlignment="1">
      <alignment horizontal="right" vertical="center" wrapText="1"/>
    </xf>
    <xf numFmtId="49" fontId="10" fillId="4" borderId="4" xfId="0" applyNumberFormat="1" applyFont="1" applyFill="1" applyBorder="1" applyAlignment="1">
      <alignment horizontal="left" vertical="center" wrapText="1"/>
    </xf>
    <xf numFmtId="49" fontId="10" fillId="4" borderId="5" xfId="0" applyNumberFormat="1" applyFont="1" applyFill="1" applyBorder="1" applyAlignment="1">
      <alignment horizontal="left" vertical="center" wrapText="1"/>
    </xf>
    <xf numFmtId="49" fontId="14" fillId="4" borderId="19" xfId="0" applyNumberFormat="1" applyFont="1" applyFill="1" applyBorder="1" applyAlignment="1">
      <alignment horizontal="left" vertical="center" wrapText="1"/>
    </xf>
    <xf numFmtId="49" fontId="14" fillId="4" borderId="3" xfId="0" applyNumberFormat="1" applyFont="1" applyFill="1" applyBorder="1" applyAlignment="1">
      <alignment horizontal="left" vertical="center" wrapText="1"/>
    </xf>
    <xf numFmtId="49" fontId="14" fillId="4" borderId="20" xfId="0" applyNumberFormat="1" applyFont="1" applyFill="1" applyBorder="1" applyAlignment="1">
      <alignment horizontal="left" vertical="center" wrapText="1"/>
    </xf>
  </cellXfs>
  <cellStyles count="2">
    <cellStyle name="Normal" xfId="0" builtinId="0"/>
    <cellStyle name="Pourcentage"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0</xdr:col>
      <xdr:colOff>108999</xdr:colOff>
      <xdr:row>0</xdr:row>
      <xdr:rowOff>94090</xdr:rowOff>
    </xdr:from>
    <xdr:to>
      <xdr:col>1</xdr:col>
      <xdr:colOff>1266086</xdr:colOff>
      <xdr:row>2</xdr:row>
      <xdr:rowOff>492318</xdr:rowOff>
    </xdr:to>
    <xdr:pic>
      <xdr:nvPicPr>
        <xdr:cNvPr id="2" name="Image 1" descr="universite-de-lorraine">
          <a:extLst>
            <a:ext uri="{FF2B5EF4-FFF2-40B4-BE49-F238E27FC236}">
              <a16:creationId xmlns:a16="http://schemas.microsoft.com/office/drawing/2014/main" id="{1CF94A95-E10A-4CA4-86FC-B15DA6A0482E}"/>
            </a:ext>
          </a:extLst>
        </xdr:cNvPr>
        <xdr:cNvPicPr/>
      </xdr:nvPicPr>
      <xdr:blipFill>
        <a:blip xmlns:r="http://schemas.openxmlformats.org/officeDocument/2006/relationships" r:embed="rId1"/>
        <a:stretch/>
      </xdr:blipFill>
      <xdr:spPr bwMode="auto">
        <a:xfrm>
          <a:off x="108999" y="94090"/>
          <a:ext cx="1911958" cy="780553"/>
        </a:xfrm>
        <a:prstGeom prst="rect">
          <a:avLst/>
        </a:prstGeom>
        <a:noFill/>
        <a:ln>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Arial"/>
        <a:cs typeface="Arial"/>
      </a:majorFont>
      <a:minorFont>
        <a:latin typeface="Calibri"/>
        <a:ea typeface="Arial"/>
        <a:cs typeface="Arial"/>
      </a:minorFont>
    </a:fontScheme>
    <a:fmtScheme name="Office">
      <a:fillStyleLst>
        <a:solidFill>
          <a:schemeClr val="phClr"/>
        </a:solidFill>
        <a:gradFill>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solidFill>
          <a:schemeClr val="phClr">
            <a:tint val="95000"/>
            <a:satMod val="170000"/>
          </a:schemeClr>
        </a:solidFill>
        <a:gradFill>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940A36-D765-4746-A1F1-BD99C65FD4E4}">
  <sheetPr>
    <pageSetUpPr fitToPage="1"/>
  </sheetPr>
  <dimension ref="A1:G69"/>
  <sheetViews>
    <sheetView tabSelected="1" view="pageBreakPreview" topLeftCell="A31" zoomScale="85" zoomScaleNormal="100" zoomScaleSheetLayoutView="85" workbookViewId="0">
      <selection activeCell="C41" sqref="C41"/>
    </sheetView>
  </sheetViews>
  <sheetFormatPr baseColWidth="10" defaultColWidth="9.33203125" defaultRowHeight="14.4" x14ac:dyDescent="0.3"/>
  <cols>
    <col min="1" max="1" width="10.88671875" style="1" customWidth="1"/>
    <col min="2" max="2" width="20.6640625" style="2" customWidth="1"/>
    <col min="3" max="3" width="85.6640625" style="3" customWidth="1"/>
    <col min="4" max="5" width="10.6640625" style="4" customWidth="1"/>
    <col min="6" max="7" width="20.6640625" style="4" customWidth="1"/>
  </cols>
  <sheetData>
    <row r="1" spans="1:7" ht="15.6" x14ac:dyDescent="0.3">
      <c r="D1" s="57" t="s">
        <v>20</v>
      </c>
      <c r="E1" s="57"/>
      <c r="F1" s="57"/>
      <c r="G1" s="57"/>
    </row>
    <row r="2" spans="1:7" ht="15.6" x14ac:dyDescent="0.3">
      <c r="D2" s="40"/>
      <c r="E2" s="40"/>
      <c r="F2" s="40"/>
      <c r="G2" s="40"/>
    </row>
    <row r="3" spans="1:7" ht="48" customHeight="1" x14ac:dyDescent="0.3">
      <c r="D3" s="20"/>
      <c r="E3" s="20"/>
      <c r="F3" s="20"/>
      <c r="G3" s="20"/>
    </row>
    <row r="4" spans="1:7" ht="31.95" customHeight="1" x14ac:dyDescent="0.3">
      <c r="A4" s="51" t="s">
        <v>31</v>
      </c>
      <c r="B4" s="51"/>
      <c r="C4" s="51"/>
      <c r="D4" s="51"/>
      <c r="E4" s="51"/>
      <c r="F4" s="51"/>
      <c r="G4" s="51"/>
    </row>
    <row r="5" spans="1:7" ht="25.2" customHeight="1" x14ac:dyDescent="0.3">
      <c r="A5" s="21"/>
      <c r="B5" s="21"/>
      <c r="C5" s="21"/>
      <c r="D5" s="21"/>
      <c r="E5" s="21"/>
      <c r="F5" s="21"/>
      <c r="G5" s="21"/>
    </row>
    <row r="6" spans="1:7" ht="31.95" customHeight="1" x14ac:dyDescent="0.3">
      <c r="A6" s="51" t="s">
        <v>22</v>
      </c>
      <c r="B6" s="51"/>
      <c r="C6" s="51"/>
      <c r="D6" s="51"/>
      <c r="E6" s="51"/>
      <c r="F6" s="51"/>
      <c r="G6" s="51"/>
    </row>
    <row r="7" spans="1:7" ht="25.2" customHeight="1" x14ac:dyDescent="0.3">
      <c r="D7" s="20"/>
      <c r="E7" s="20"/>
      <c r="F7" s="20"/>
      <c r="G7" s="20"/>
    </row>
    <row r="8" spans="1:7" ht="31.95" customHeight="1" x14ac:dyDescent="0.3">
      <c r="A8" s="51" t="s">
        <v>57</v>
      </c>
      <c r="B8" s="51"/>
      <c r="C8" s="51"/>
      <c r="D8" s="51"/>
      <c r="E8" s="51"/>
      <c r="F8" s="51"/>
      <c r="G8" s="51"/>
    </row>
    <row r="9" spans="1:7" ht="25.2" customHeight="1" x14ac:dyDescent="0.3">
      <c r="D9" s="22"/>
      <c r="E9" s="22"/>
      <c r="F9" s="22"/>
      <c r="G9" s="22"/>
    </row>
    <row r="10" spans="1:7" ht="31.95" customHeight="1" x14ac:dyDescent="0.3">
      <c r="A10" s="23" t="s">
        <v>0</v>
      </c>
      <c r="B10" s="23" t="s">
        <v>1</v>
      </c>
      <c r="C10" s="23" t="s">
        <v>2</v>
      </c>
      <c r="D10" s="23" t="s">
        <v>3</v>
      </c>
      <c r="E10" s="24" t="s">
        <v>4</v>
      </c>
      <c r="F10" s="24" t="s">
        <v>23</v>
      </c>
      <c r="G10" s="24" t="s">
        <v>38</v>
      </c>
    </row>
    <row r="11" spans="1:7" ht="18" x14ac:dyDescent="0.3">
      <c r="A11" s="25" t="s">
        <v>5</v>
      </c>
      <c r="B11" s="53" t="s">
        <v>24</v>
      </c>
      <c r="C11" s="54"/>
      <c r="D11" s="58"/>
      <c r="E11" s="58"/>
      <c r="F11" s="58"/>
      <c r="G11" s="59"/>
    </row>
    <row r="12" spans="1:7" ht="48" customHeight="1" x14ac:dyDescent="0.3">
      <c r="A12" s="5" t="s">
        <v>25</v>
      </c>
      <c r="B12" s="9" t="s">
        <v>7</v>
      </c>
      <c r="C12" s="19" t="s">
        <v>37</v>
      </c>
      <c r="D12" s="6" t="s">
        <v>42</v>
      </c>
      <c r="E12" s="7">
        <v>1</v>
      </c>
      <c r="F12" s="8"/>
      <c r="G12" s="8"/>
    </row>
    <row r="13" spans="1:7" ht="48" customHeight="1" x14ac:dyDescent="0.3">
      <c r="A13" s="26" t="s">
        <v>26</v>
      </c>
      <c r="B13" s="41" t="s">
        <v>54</v>
      </c>
      <c r="C13" s="39" t="s">
        <v>52</v>
      </c>
      <c r="D13" s="6" t="s">
        <v>42</v>
      </c>
      <c r="E13" s="7">
        <v>1</v>
      </c>
      <c r="F13" s="8"/>
      <c r="G13" s="8"/>
    </row>
    <row r="14" spans="1:7" ht="48" customHeight="1" x14ac:dyDescent="0.3">
      <c r="A14" s="26" t="s">
        <v>39</v>
      </c>
      <c r="B14" s="41" t="s">
        <v>53</v>
      </c>
      <c r="C14" s="45" t="s">
        <v>68</v>
      </c>
      <c r="D14" s="6" t="s">
        <v>42</v>
      </c>
      <c r="E14" s="7">
        <v>1</v>
      </c>
      <c r="F14" s="8"/>
      <c r="G14" s="8"/>
    </row>
    <row r="15" spans="1:7" ht="18" x14ac:dyDescent="0.3">
      <c r="A15" s="25" t="s">
        <v>9</v>
      </c>
      <c r="B15" s="53" t="s">
        <v>73</v>
      </c>
      <c r="C15" s="54"/>
      <c r="D15" s="55"/>
      <c r="E15" s="55"/>
      <c r="F15" s="55"/>
      <c r="G15" s="56"/>
    </row>
    <row r="16" spans="1:7" ht="57.6" x14ac:dyDescent="0.3">
      <c r="A16" s="5" t="s">
        <v>6</v>
      </c>
      <c r="B16" s="43" t="s">
        <v>65</v>
      </c>
      <c r="C16" s="44" t="s">
        <v>61</v>
      </c>
      <c r="D16" s="6" t="s">
        <v>42</v>
      </c>
      <c r="E16" s="7">
        <v>1</v>
      </c>
      <c r="F16" s="8"/>
      <c r="G16" s="8"/>
    </row>
    <row r="17" spans="1:7" ht="72" x14ac:dyDescent="0.3">
      <c r="A17" s="5" t="s">
        <v>8</v>
      </c>
      <c r="B17" s="46" t="s">
        <v>70</v>
      </c>
      <c r="C17" s="47" t="s">
        <v>74</v>
      </c>
      <c r="D17" s="6" t="s">
        <v>42</v>
      </c>
      <c r="E17" s="7">
        <v>1</v>
      </c>
      <c r="F17" s="8"/>
      <c r="G17" s="8"/>
    </row>
    <row r="18" spans="1:7" ht="57.6" x14ac:dyDescent="0.3">
      <c r="A18" s="5" t="s">
        <v>11</v>
      </c>
      <c r="B18" s="43" t="s">
        <v>62</v>
      </c>
      <c r="C18" s="44" t="s">
        <v>64</v>
      </c>
      <c r="D18" s="6" t="s">
        <v>42</v>
      </c>
      <c r="E18" s="7">
        <v>1</v>
      </c>
      <c r="F18" s="8"/>
      <c r="G18" s="8"/>
    </row>
    <row r="19" spans="1:7" ht="48.75" customHeight="1" x14ac:dyDescent="0.3">
      <c r="A19" s="5" t="s">
        <v>12</v>
      </c>
      <c r="B19" s="46" t="s">
        <v>69</v>
      </c>
      <c r="C19" s="47" t="s">
        <v>75</v>
      </c>
      <c r="D19" s="6" t="s">
        <v>42</v>
      </c>
      <c r="E19" s="7">
        <v>1</v>
      </c>
      <c r="F19" s="8"/>
      <c r="G19" s="8"/>
    </row>
    <row r="20" spans="1:7" ht="53.25" customHeight="1" x14ac:dyDescent="0.3">
      <c r="A20" s="5" t="s">
        <v>13</v>
      </c>
      <c r="B20" s="46" t="s">
        <v>71</v>
      </c>
      <c r="C20" s="45" t="s">
        <v>72</v>
      </c>
      <c r="D20" s="6" t="s">
        <v>42</v>
      </c>
      <c r="E20" s="7">
        <v>1</v>
      </c>
      <c r="F20" s="8"/>
      <c r="G20" s="8"/>
    </row>
    <row r="21" spans="1:7" ht="86.4" x14ac:dyDescent="0.3">
      <c r="A21" s="26" t="s">
        <v>13</v>
      </c>
      <c r="B21" s="27" t="s">
        <v>40</v>
      </c>
      <c r="C21" s="44" t="s">
        <v>63</v>
      </c>
      <c r="D21" s="6" t="s">
        <v>42</v>
      </c>
      <c r="E21" s="7">
        <v>1</v>
      </c>
      <c r="F21" s="8"/>
      <c r="G21" s="8"/>
    </row>
    <row r="22" spans="1:7" ht="43.2" customHeight="1" x14ac:dyDescent="0.3">
      <c r="A22" s="5" t="s">
        <v>60</v>
      </c>
      <c r="B22" s="43" t="s">
        <v>66</v>
      </c>
      <c r="C22" s="44" t="s">
        <v>67</v>
      </c>
      <c r="D22" s="6" t="s">
        <v>42</v>
      </c>
      <c r="E22" s="7">
        <v>1</v>
      </c>
      <c r="F22" s="8"/>
      <c r="G22" s="8"/>
    </row>
    <row r="23" spans="1:7" ht="18" x14ac:dyDescent="0.3">
      <c r="A23" s="28" t="s">
        <v>14</v>
      </c>
      <c r="B23" s="48" t="s">
        <v>58</v>
      </c>
      <c r="C23" s="49"/>
      <c r="D23" s="49"/>
      <c r="E23" s="49"/>
      <c r="F23" s="49"/>
      <c r="G23" s="50"/>
    </row>
    <row r="24" spans="1:7" ht="43.2" customHeight="1" x14ac:dyDescent="0.3">
      <c r="A24" s="5" t="s">
        <v>15</v>
      </c>
      <c r="B24" s="36" t="s">
        <v>41</v>
      </c>
      <c r="C24" s="39" t="s">
        <v>51</v>
      </c>
      <c r="D24" s="6" t="s">
        <v>42</v>
      </c>
      <c r="E24" s="7">
        <v>1</v>
      </c>
      <c r="F24" s="8"/>
      <c r="G24" s="8"/>
    </row>
    <row r="25" spans="1:7" ht="43.2" customHeight="1" x14ac:dyDescent="0.3">
      <c r="A25" s="26" t="s">
        <v>16</v>
      </c>
      <c r="B25" s="27" t="s">
        <v>32</v>
      </c>
      <c r="C25" s="39" t="s">
        <v>49</v>
      </c>
      <c r="D25" s="36" t="s">
        <v>10</v>
      </c>
      <c r="E25" s="7">
        <v>9</v>
      </c>
      <c r="F25" s="8"/>
      <c r="G25" s="8"/>
    </row>
    <row r="26" spans="1:7" ht="43.2" x14ac:dyDescent="0.3">
      <c r="A26" s="26" t="s">
        <v>21</v>
      </c>
      <c r="B26" s="27" t="s">
        <v>33</v>
      </c>
      <c r="C26" s="39" t="s">
        <v>50</v>
      </c>
      <c r="D26" s="36" t="s">
        <v>10</v>
      </c>
      <c r="E26" s="7">
        <v>9</v>
      </c>
      <c r="F26" s="8"/>
      <c r="G26" s="8"/>
    </row>
    <row r="27" spans="1:7" ht="18" x14ac:dyDescent="0.3">
      <c r="A27" s="28" t="s">
        <v>35</v>
      </c>
      <c r="B27" s="60" t="s">
        <v>27</v>
      </c>
      <c r="C27" s="61"/>
      <c r="D27" s="61"/>
      <c r="E27" s="61"/>
      <c r="F27" s="61"/>
      <c r="G27" s="62"/>
    </row>
    <row r="28" spans="1:7" ht="113.4" customHeight="1" x14ac:dyDescent="0.3">
      <c r="A28" s="5" t="s">
        <v>35</v>
      </c>
      <c r="B28" s="27" t="s">
        <v>28</v>
      </c>
      <c r="C28" s="42" t="s">
        <v>36</v>
      </c>
      <c r="D28" s="6"/>
      <c r="E28" s="7"/>
      <c r="F28" s="8"/>
      <c r="G28" s="8"/>
    </row>
    <row r="29" spans="1:7" ht="15" customHeight="1" x14ac:dyDescent="0.3">
      <c r="A29" s="10"/>
      <c r="B29" s="11"/>
      <c r="C29" s="12"/>
      <c r="D29" s="11"/>
      <c r="E29" s="13"/>
      <c r="F29" s="14"/>
      <c r="G29" s="14"/>
    </row>
    <row r="30" spans="1:7" ht="40.200000000000003" customHeight="1" x14ac:dyDescent="0.3">
      <c r="E30" s="52" t="s">
        <v>17</v>
      </c>
      <c r="F30" s="52"/>
      <c r="G30" s="15">
        <f>SUM(G12+G16+G13+G14+G18+G21+G25+G17+G20+G22+G24+G19+G26+G28)</f>
        <v>0</v>
      </c>
    </row>
    <row r="31" spans="1:7" ht="40.200000000000003" customHeight="1" x14ac:dyDescent="0.3">
      <c r="E31" s="52" t="s">
        <v>18</v>
      </c>
      <c r="F31" s="52"/>
      <c r="G31" s="16">
        <f>G30*0.2</f>
        <v>0</v>
      </c>
    </row>
    <row r="32" spans="1:7" ht="40.200000000000003" customHeight="1" x14ac:dyDescent="0.3">
      <c r="E32" s="52" t="s">
        <v>19</v>
      </c>
      <c r="F32" s="52"/>
      <c r="G32" s="17">
        <f>G30+G31</f>
        <v>0</v>
      </c>
    </row>
    <row r="33" spans="1:7" ht="40.200000000000003" customHeight="1" x14ac:dyDescent="0.3">
      <c r="E33" s="37"/>
      <c r="F33" s="37"/>
      <c r="G33" s="38"/>
    </row>
    <row r="34" spans="1:7" ht="40.200000000000003" customHeight="1" x14ac:dyDescent="0.3">
      <c r="A34" s="51" t="s">
        <v>76</v>
      </c>
      <c r="B34" s="51"/>
      <c r="C34" s="51"/>
      <c r="D34" s="51"/>
      <c r="E34" s="51"/>
      <c r="F34" s="51"/>
      <c r="G34" s="51"/>
    </row>
    <row r="35" spans="1:7" ht="40.200000000000003" customHeight="1" x14ac:dyDescent="0.3">
      <c r="E35" s="37"/>
      <c r="F35" s="37"/>
      <c r="G35" s="38"/>
    </row>
    <row r="36" spans="1:7" ht="40.200000000000003" customHeight="1" x14ac:dyDescent="0.3">
      <c r="A36" s="23" t="s">
        <v>0</v>
      </c>
      <c r="B36" s="23" t="s">
        <v>1</v>
      </c>
      <c r="C36" s="23" t="s">
        <v>2</v>
      </c>
      <c r="D36" s="23" t="s">
        <v>3</v>
      </c>
      <c r="E36" s="24" t="s">
        <v>4</v>
      </c>
      <c r="F36" s="24" t="s">
        <v>23</v>
      </c>
      <c r="G36" s="24" t="s">
        <v>38</v>
      </c>
    </row>
    <row r="37" spans="1:7" ht="40.200000000000003" customHeight="1" x14ac:dyDescent="0.3">
      <c r="A37" s="28" t="s">
        <v>44</v>
      </c>
      <c r="B37" s="48" t="s">
        <v>59</v>
      </c>
      <c r="C37" s="49"/>
      <c r="D37" s="49"/>
      <c r="E37" s="49"/>
      <c r="F37" s="49"/>
      <c r="G37" s="50"/>
    </row>
    <row r="38" spans="1:7" ht="40.200000000000003" customHeight="1" x14ac:dyDescent="0.3">
      <c r="A38" s="5" t="s">
        <v>45</v>
      </c>
      <c r="B38" s="36" t="s">
        <v>41</v>
      </c>
      <c r="C38" s="39" t="s">
        <v>43</v>
      </c>
      <c r="D38" s="6" t="s">
        <v>42</v>
      </c>
      <c r="E38" s="7">
        <v>1</v>
      </c>
      <c r="F38" s="8"/>
      <c r="G38" s="8"/>
    </row>
    <row r="39" spans="1:7" ht="40.200000000000003" customHeight="1" x14ac:dyDescent="0.3">
      <c r="A39" s="5" t="s">
        <v>46</v>
      </c>
      <c r="B39" s="27" t="s">
        <v>32</v>
      </c>
      <c r="C39" s="19" t="s">
        <v>34</v>
      </c>
      <c r="D39" s="36" t="s">
        <v>10</v>
      </c>
      <c r="E39" s="7">
        <v>9</v>
      </c>
      <c r="F39" s="8"/>
      <c r="G39" s="8"/>
    </row>
    <row r="40" spans="1:7" ht="43.2" x14ac:dyDescent="0.3">
      <c r="A40" s="5" t="s">
        <v>47</v>
      </c>
      <c r="B40" s="27" t="s">
        <v>33</v>
      </c>
      <c r="C40" s="39" t="s">
        <v>48</v>
      </c>
      <c r="D40" s="36" t="s">
        <v>10</v>
      </c>
      <c r="E40" s="7">
        <v>9</v>
      </c>
      <c r="F40" s="8"/>
      <c r="G40" s="8"/>
    </row>
    <row r="41" spans="1:7" ht="40.200000000000003" customHeight="1" x14ac:dyDescent="0.3">
      <c r="E41" s="52" t="s">
        <v>55</v>
      </c>
      <c r="F41" s="52"/>
      <c r="G41" s="15">
        <f>SUM(G38+G39+G40)</f>
        <v>0</v>
      </c>
    </row>
    <row r="42" spans="1:7" ht="40.200000000000003" customHeight="1" x14ac:dyDescent="0.3">
      <c r="E42" s="52" t="s">
        <v>18</v>
      </c>
      <c r="F42" s="52"/>
      <c r="G42" s="16">
        <f>G41*0.2</f>
        <v>0</v>
      </c>
    </row>
    <row r="43" spans="1:7" ht="40.200000000000003" customHeight="1" x14ac:dyDescent="0.3">
      <c r="E43" s="52" t="s">
        <v>56</v>
      </c>
      <c r="F43" s="52"/>
      <c r="G43" s="17">
        <f>G41+G42</f>
        <v>0</v>
      </c>
    </row>
    <row r="44" spans="1:7" ht="40.200000000000003" customHeight="1" thickBot="1" x14ac:dyDescent="0.35">
      <c r="E44" s="37"/>
      <c r="F44" s="37"/>
      <c r="G44" s="38"/>
    </row>
    <row r="45" spans="1:7" x14ac:dyDescent="0.3">
      <c r="B45" s="29"/>
      <c r="C45" s="30"/>
    </row>
    <row r="46" spans="1:7" x14ac:dyDescent="0.3">
      <c r="B46" s="31" t="s">
        <v>29</v>
      </c>
      <c r="C46" s="32"/>
    </row>
    <row r="47" spans="1:7" x14ac:dyDescent="0.3">
      <c r="B47" s="33"/>
      <c r="C47" s="32"/>
    </row>
    <row r="48" spans="1:7" x14ac:dyDescent="0.3">
      <c r="B48" s="33"/>
      <c r="C48" s="32"/>
    </row>
    <row r="49" spans="2:3" x14ac:dyDescent="0.3">
      <c r="B49" s="31" t="s">
        <v>30</v>
      </c>
      <c r="C49" s="32"/>
    </row>
    <row r="50" spans="2:3" x14ac:dyDescent="0.3">
      <c r="B50" s="33"/>
      <c r="C50" s="32"/>
    </row>
    <row r="51" spans="2:3" x14ac:dyDescent="0.3">
      <c r="B51" s="33"/>
      <c r="C51" s="32"/>
    </row>
    <row r="52" spans="2:3" x14ac:dyDescent="0.3">
      <c r="B52" s="33"/>
      <c r="C52" s="32"/>
    </row>
    <row r="53" spans="2:3" ht="15" thickBot="1" x14ac:dyDescent="0.35">
      <c r="B53" s="34"/>
      <c r="C53" s="35"/>
    </row>
    <row r="64" spans="2:3" x14ac:dyDescent="0.3">
      <c r="B64" s="18"/>
    </row>
    <row r="65" spans="2:2" x14ac:dyDescent="0.3">
      <c r="B65" s="18"/>
    </row>
    <row r="66" spans="2:2" x14ac:dyDescent="0.3">
      <c r="B66" s="18"/>
    </row>
    <row r="67" spans="2:2" x14ac:dyDescent="0.3">
      <c r="B67" s="18"/>
    </row>
    <row r="68" spans="2:2" x14ac:dyDescent="0.3">
      <c r="B68" s="18"/>
    </row>
    <row r="69" spans="2:2" x14ac:dyDescent="0.3">
      <c r="B69" s="18"/>
    </row>
  </sheetData>
  <mergeCells count="16">
    <mergeCell ref="B23:G23"/>
    <mergeCell ref="B27:G27"/>
    <mergeCell ref="E30:F30"/>
    <mergeCell ref="E31:F31"/>
    <mergeCell ref="E32:F32"/>
    <mergeCell ref="B15:G15"/>
    <mergeCell ref="D1:G1"/>
    <mergeCell ref="A4:G4"/>
    <mergeCell ref="A6:G6"/>
    <mergeCell ref="A8:G8"/>
    <mergeCell ref="B11:G11"/>
    <mergeCell ref="B37:G37"/>
    <mergeCell ref="A34:G34"/>
    <mergeCell ref="E41:F41"/>
    <mergeCell ref="E42:F42"/>
    <mergeCell ref="E43:F43"/>
  </mergeCells>
  <phoneticPr fontId="16" type="noConversion"/>
  <pageMargins left="0.23622047244094491" right="0.23622047244094491" top="0.74803149606299213" bottom="0.74803149606299213" header="0.31496062992125984" footer="0.31496062992125984"/>
  <pageSetup paperSize="9" scale="55" fitToHeight="0" orientation="portrait" r:id="rId1"/>
  <headerFooter>
    <oddFooter>&amp;A</oddFooter>
  </headerFooter>
  <rowBreaks count="1" manualBreakCount="1">
    <brk id="32" max="16383"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CDPGF - 2025DPIGP856</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Maxime Crussaire</cp:lastModifiedBy>
  <cp:revision>4</cp:revision>
  <cp:lastPrinted>2025-04-11T09:11:57Z</cp:lastPrinted>
  <dcterms:created xsi:type="dcterms:W3CDTF">2015-06-05T18:17:20Z</dcterms:created>
  <dcterms:modified xsi:type="dcterms:W3CDTF">2025-04-22T14:33:38Z</dcterms:modified>
</cp:coreProperties>
</file>