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mirage\SDA\A signer DA\RAOUJ Amine\Marché presse numerique\"/>
    </mc:Choice>
  </mc:AlternateContent>
  <xr:revisionPtr revIDLastSave="0" documentId="13_ncr:1_{5C8FBFB5-4878-4C3B-9737-CFD5B9507624}" xr6:coauthVersionLast="47" xr6:coauthVersionMax="47" xr10:uidLastSave="{00000000-0000-0000-0000-000000000000}"/>
  <bookViews>
    <workbookView xWindow="-120" yWindow="-120" windowWidth="25440" windowHeight="15270" xr2:uid="{A521A31B-D9C8-421B-8760-0804025A0F16}"/>
  </bookViews>
  <sheets>
    <sheet name="DQE OFFRES DE BASE" sheetId="1" r:id="rId1"/>
  </sheets>
  <definedNames>
    <definedName name="_Hlk196839920" localSheetId="0">'DQE OFFRES DE BASE'!$A$2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B18" i="1"/>
  <c r="B19" i="1"/>
  <c r="B17" i="1"/>
  <c r="B9" i="1"/>
  <c r="B8" i="1"/>
  <c r="D17" i="1" l="1"/>
  <c r="D8" i="1"/>
</calcChain>
</file>

<file path=xl/sharedStrings.xml><?xml version="1.0" encoding="utf-8"?>
<sst xmlns="http://schemas.openxmlformats.org/spreadsheetml/2006/main" count="19" uniqueCount="15">
  <si>
    <t>MONTANT EN EUROS TTC</t>
  </si>
  <si>
    <t>Coût(s) copie format A4 noir et blanc</t>
  </si>
  <si>
    <t>Coût(s) copie format A3 noir et blanc</t>
  </si>
  <si>
    <t xml:space="preserve">Coût(s) copie format A4 couleur </t>
  </si>
  <si>
    <t>Coût(s) copie format A3 couleur</t>
  </si>
  <si>
    <t xml:space="preserve">CONCERNANT LE SYSTEME D’IMPRESSION NUMERIQUE CONNECTE MONOCHROME NEUF </t>
  </si>
  <si>
    <r>
      <rPr>
        <b/>
        <sz val="11"/>
        <color theme="1"/>
        <rFont val="Aptos Narrow"/>
        <family val="2"/>
        <scheme val="minor"/>
      </rPr>
      <t xml:space="preserve">
Détail quantitatif estimatif (DQE)
</t>
    </r>
    <r>
      <rPr>
        <b/>
        <u/>
        <sz val="11"/>
        <color theme="1"/>
        <rFont val="Aptos Narrow"/>
        <family val="2"/>
        <scheme val="minor"/>
      </rPr>
      <t>MX24-093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 xml:space="preserve">   Location, maintenance d’un système d’impression numérique monochrome reconditionné et d’un système d’impression numérique polychrome neuf ainsi que d’une solution logicielle et matérielle de gestion des flux d’impression.</t>
    </r>
    <r>
      <rPr>
        <sz val="11"/>
        <color theme="1"/>
        <rFont val="Aptos Narrow"/>
        <family val="2"/>
        <scheme val="minor"/>
      </rPr>
      <t xml:space="preserve">
</t>
    </r>
  </si>
  <si>
    <t>MONTANT TOTAL HT</t>
  </si>
  <si>
    <t>CONCERNANT LE SYSTEME D’IMPRESSION NUMERIQUE CONNECTE POLYCHROME NEUF</t>
  </si>
  <si>
    <t>MONTANT UNITAIRES EN EUROS HT</t>
  </si>
  <si>
    <t>MONTANT UNITAIRE EN EUROS HT</t>
  </si>
  <si>
    <t>Offre de base :</t>
  </si>
  <si>
    <t>Estimation du volume annuel</t>
  </si>
  <si>
    <t>MONTANT TOTAL € HT</t>
  </si>
  <si>
    <t>MONTANT TOTAL € 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</si>
</sst>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FFFFFF"/>
      <name val="Georgia"/>
      <family val="1"/>
    </font>
    <font>
      <sz val="10"/>
      <color theme="1"/>
      <name val="Georgia"/>
      <family val="1"/>
    </font>
    <font>
      <b/>
      <u/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0"/>
      <color theme="0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59595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61049-9E96-4D58-9B02-AFF727709905}">
  <dimension ref="A1:J20"/>
  <sheetViews>
    <sheetView tabSelected="1" zoomScale="142" zoomScaleNormal="142" workbookViewId="0">
      <selection activeCell="B9" sqref="B9:B10"/>
    </sheetView>
  </sheetViews>
  <sheetFormatPr baseColWidth="10" defaultRowHeight="15" x14ac:dyDescent="0.25"/>
  <cols>
    <col min="1" max="2" width="30.28515625" customWidth="1"/>
    <col min="3" max="3" width="43.140625" customWidth="1"/>
    <col min="4" max="4" width="23" customWidth="1"/>
    <col min="5" max="5" width="15.28515625" hidden="1" customWidth="1"/>
    <col min="6" max="8" width="11.42578125" hidden="1" customWidth="1"/>
    <col min="9" max="9" width="14.28515625" customWidth="1"/>
    <col min="10" max="10" width="4.140625" customWidth="1"/>
  </cols>
  <sheetData>
    <row r="1" spans="1:10" ht="102" customHeight="1" x14ac:dyDescent="0.25">
      <c r="A1" s="11" t="s">
        <v>6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0.25" customHeight="1" x14ac:dyDescent="0.25">
      <c r="A2" s="15"/>
      <c r="B2" s="15"/>
      <c r="C2" s="16"/>
      <c r="D2" s="16"/>
      <c r="E2" s="16"/>
      <c r="F2" s="16"/>
      <c r="G2" s="16"/>
      <c r="H2" s="16"/>
      <c r="I2" s="16"/>
    </row>
    <row r="3" spans="1:10" ht="15.75" customHeight="1" x14ac:dyDescent="0.25">
      <c r="A3" s="6" t="s">
        <v>11</v>
      </c>
      <c r="B3" s="6"/>
    </row>
    <row r="4" spans="1:10" ht="15.75" customHeight="1" thickBot="1" x14ac:dyDescent="0.3">
      <c r="A4" s="7"/>
      <c r="B4" s="7"/>
    </row>
    <row r="5" spans="1:10" ht="15" customHeight="1" x14ac:dyDescent="0.25">
      <c r="A5" s="1"/>
      <c r="B5" s="1"/>
      <c r="C5" s="8" t="s">
        <v>10</v>
      </c>
      <c r="D5" s="8" t="s">
        <v>14</v>
      </c>
      <c r="E5" s="8" t="s">
        <v>0</v>
      </c>
      <c r="F5" s="8" t="s">
        <v>7</v>
      </c>
    </row>
    <row r="6" spans="1:10" ht="51" x14ac:dyDescent="0.25">
      <c r="A6" s="2" t="s">
        <v>5</v>
      </c>
      <c r="B6" s="18" t="s">
        <v>12</v>
      </c>
      <c r="C6" s="9"/>
      <c r="D6" s="9"/>
      <c r="E6" s="9"/>
      <c r="F6" s="9"/>
    </row>
    <row r="7" spans="1:10" ht="16.5" customHeight="1" thickBot="1" x14ac:dyDescent="0.3">
      <c r="A7" s="3"/>
      <c r="B7" s="3"/>
      <c r="C7" s="10"/>
      <c r="D7" s="10"/>
      <c r="E7" s="10"/>
      <c r="F7" s="10"/>
    </row>
    <row r="8" spans="1:10" ht="32.25" customHeight="1" thickBot="1" x14ac:dyDescent="0.3">
      <c r="A8" s="4" t="s">
        <v>1</v>
      </c>
      <c r="B8" s="5">
        <f>SUM((6729821-6107931)+(7760657-7328318))</f>
        <v>1054229</v>
      </c>
      <c r="C8" s="5"/>
      <c r="D8" s="12">
        <f>SUM(C8+C9)</f>
        <v>0</v>
      </c>
      <c r="E8" s="5"/>
      <c r="F8" s="12"/>
    </row>
    <row r="9" spans="1:10" x14ac:dyDescent="0.25">
      <c r="A9" s="12" t="s">
        <v>2</v>
      </c>
      <c r="B9" s="12">
        <f>SUM((8893002-7918962)+(10513293-8747320))</f>
        <v>2740013</v>
      </c>
      <c r="C9" s="12"/>
      <c r="D9" s="13"/>
      <c r="E9" s="12"/>
      <c r="F9" s="13"/>
    </row>
    <row r="10" spans="1:10" ht="25.5" customHeight="1" thickBot="1" x14ac:dyDescent="0.3">
      <c r="A10" s="14"/>
      <c r="B10" s="17"/>
      <c r="C10" s="14"/>
      <c r="D10" s="14"/>
      <c r="E10" s="14"/>
      <c r="F10" s="14"/>
    </row>
    <row r="12" spans="1:10" x14ac:dyDescent="0.25">
      <c r="A12" s="6" t="s">
        <v>11</v>
      </c>
      <c r="B12" s="6"/>
    </row>
    <row r="13" spans="1:10" ht="15.75" thickBot="1" x14ac:dyDescent="0.3"/>
    <row r="14" spans="1:10" ht="15" customHeight="1" x14ac:dyDescent="0.25">
      <c r="A14" s="1"/>
      <c r="B14" s="1"/>
      <c r="C14" s="8" t="s">
        <v>9</v>
      </c>
      <c r="D14" s="8" t="s">
        <v>13</v>
      </c>
    </row>
    <row r="15" spans="1:10" ht="51" x14ac:dyDescent="0.25">
      <c r="A15" s="2" t="s">
        <v>8</v>
      </c>
      <c r="B15" s="18" t="s">
        <v>12</v>
      </c>
      <c r="C15" s="9"/>
      <c r="D15" s="9"/>
    </row>
    <row r="16" spans="1:10" ht="15.75" thickBot="1" x14ac:dyDescent="0.3">
      <c r="A16" s="3"/>
      <c r="B16" s="3"/>
      <c r="C16" s="10"/>
      <c r="D16" s="10"/>
    </row>
    <row r="17" spans="1:4" ht="34.5" customHeight="1" thickBot="1" x14ac:dyDescent="0.3">
      <c r="A17" s="4" t="s">
        <v>1</v>
      </c>
      <c r="B17" s="5">
        <f>SUM((737890-483878)+(536601-261832))</f>
        <v>528781</v>
      </c>
      <c r="C17" s="5"/>
      <c r="D17" s="12">
        <f>SUM(C17+C18+C19+C20)</f>
        <v>0</v>
      </c>
    </row>
    <row r="18" spans="1:4" ht="24.75" customHeight="1" thickBot="1" x14ac:dyDescent="0.3">
      <c r="A18" s="4" t="s">
        <v>3</v>
      </c>
      <c r="B18" s="5">
        <f>SUM((2065836-1346218)+(1812381-1034750))</f>
        <v>1497249</v>
      </c>
      <c r="C18" s="5"/>
      <c r="D18" s="13"/>
    </row>
    <row r="19" spans="1:4" ht="31.5" customHeight="1" thickBot="1" x14ac:dyDescent="0.3">
      <c r="A19" s="4" t="s">
        <v>2</v>
      </c>
      <c r="B19" s="5">
        <f>SUM((969623-520371)+(389351-279161))</f>
        <v>559442</v>
      </c>
      <c r="C19" s="5"/>
      <c r="D19" s="13"/>
    </row>
    <row r="20" spans="1:4" ht="21.75" customHeight="1" thickBot="1" x14ac:dyDescent="0.3">
      <c r="A20" s="4" t="s">
        <v>4</v>
      </c>
      <c r="B20" s="5">
        <f>SUM((1584015-962423)+(1284932-845940))</f>
        <v>1060584</v>
      </c>
      <c r="C20" s="5"/>
      <c r="D20" s="14"/>
    </row>
  </sheetData>
  <mergeCells count="15">
    <mergeCell ref="E5:E7"/>
    <mergeCell ref="F5:F7"/>
    <mergeCell ref="A1:J1"/>
    <mergeCell ref="D17:D20"/>
    <mergeCell ref="C5:C7"/>
    <mergeCell ref="A9:A10"/>
    <mergeCell ref="C9:C10"/>
    <mergeCell ref="D5:D7"/>
    <mergeCell ref="E9:E10"/>
    <mergeCell ref="F8:F10"/>
    <mergeCell ref="D8:D10"/>
    <mergeCell ref="C14:C16"/>
    <mergeCell ref="D14:D16"/>
    <mergeCell ref="A2:I2"/>
    <mergeCell ref="B9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OFFRES DE BASE</vt:lpstr>
      <vt:lpstr>'DQE OFFRES DE BASE'!_Hlk196839920</vt:lpstr>
    </vt:vector>
  </TitlesOfParts>
  <Company>Ecole polytechnique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Amine Raouj</dc:creator>
  <cp:lastModifiedBy>Amine Raouj</cp:lastModifiedBy>
  <dcterms:created xsi:type="dcterms:W3CDTF">2025-04-29T15:15:39Z</dcterms:created>
  <dcterms:modified xsi:type="dcterms:W3CDTF">2025-05-06T09:47:38Z</dcterms:modified>
</cp:coreProperties>
</file>