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ILNH\DirectionAchats\2-PMG\1. Dossiers Achats\TRANSPORTS SANITAIRES, GREFFES &amp; EQUIPES\PA 25000 Transports sanitaires 2026 - 2029\03-DCE\vHA 06052025\"/>
    </mc:Choice>
  </mc:AlternateContent>
  <bookViews>
    <workbookView xWindow="0" yWindow="0" windowWidth="16485" windowHeight="7065" tabRatio="881"/>
  </bookViews>
  <sheets>
    <sheet name="Lot 1 CHU TS" sheetId="19" r:id="rId1"/>
    <sheet name="Lot 2 CHU MAD" sheetId="20" r:id="rId2"/>
    <sheet name="Lot 3 CHU TPRM thérapeutique" sheetId="21" r:id="rId3"/>
    <sheet name="Lot 4 CHU HME PHU5" sheetId="22" r:id="rId4"/>
    <sheet name="Lot 5 GHT44 - 4 etb" sheetId="3" r:id="rId5"/>
    <sheet name="Lot 6 CHSN - HIPI" sheetId="1" r:id="rId6"/>
    <sheet name="Lot 7 EPSYLAN - SAVENAY" sheetId="4" r:id="rId7"/>
    <sheet name="Lot 8 ERDRE &amp; LOIRE" sheetId="5" r:id="rId8"/>
    <sheet name="Lot 9 CNP" sheetId="6" r:id="rId9"/>
    <sheet name="Lot 10 HIPR" sheetId="7" r:id="rId10"/>
    <sheet name="Lot 11 SEVRE &amp; LOIRE " sheetId="11" r:id="rId11"/>
    <sheet name="Lot 12 MAUBREUIL" sheetId="15" r:id="rId12"/>
    <sheet name="Lot 13 DAUMEZON AGGLO" sheetId="16" r:id="rId13"/>
    <sheet name="Lot 14 DAUMEZON HORS AGGLO" sheetId="17" r:id="rId14"/>
    <sheet name="Lot 15.1 GREFFONS CHU" sheetId="9" r:id="rId15"/>
    <sheet name="Lot 15.2 GREFFONS CHSN" sheetId="18" r:id="rId16"/>
    <sheet name="Lot 15.3 EX TEMPO ECMO CHU" sheetId="24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xlnm._FilterDatabase" localSheetId="0" hidden="1">'Lot 1 CHU TS'!$A$625:$J$625</definedName>
    <definedName name="_xlnm._FilterDatabase" localSheetId="9" hidden="1">'Lot 10 HIPR'!$B$42:$F$42</definedName>
    <definedName name="_xlnm._FilterDatabase" localSheetId="10" hidden="1">'Lot 11 SEVRE &amp; LOIRE '!$A$17:$G$17</definedName>
    <definedName name="_xlnm._FilterDatabase" localSheetId="11" hidden="1">'Lot 12 MAUBREUIL'!$A$9:$H$9</definedName>
    <definedName name="_xlnm._FilterDatabase" localSheetId="14" hidden="1">'Lot 15.1 GREFFONS CHU'!$A$8:$C$8</definedName>
    <definedName name="_xlnm._FilterDatabase" localSheetId="15" hidden="1">'Lot 15.2 GREFFONS CHSN'!$A$7:$D$19</definedName>
    <definedName name="_xlnm._FilterDatabase" localSheetId="16" hidden="1">'Lot 15.3 EX TEMPO ECMO CHU'!$A$6:$C$6</definedName>
    <definedName name="_xlnm._FilterDatabase" localSheetId="4" hidden="1">'Lot 5 GHT44 - 4 etb'!$B$175:$G$175</definedName>
    <definedName name="_xlnm._FilterDatabase" localSheetId="5" hidden="1">'Lot 6 CHSN - HIPI'!$B$77:$P$77</definedName>
    <definedName name="_xlnm._FilterDatabase" localSheetId="6" hidden="1">'Lot 7 EPSYLAN - SAVENAY'!$B$115:$P$115</definedName>
    <definedName name="_xlnm._FilterDatabase" localSheetId="7" hidden="1">'Lot 8 ERDRE &amp; LOIRE'!$A$65:$F$65</definedName>
    <definedName name="_xlnm._FilterDatabase" localSheetId="8" hidden="1">'Lot 9 CNP'!$B$210:$H$210</definedName>
    <definedName name="_xlnm.Print_Titles" localSheetId="5">'Lot 6 CHSN - HIPI'!$B:$B,'Lot 6 CHSN - HIPI'!$7:$7</definedName>
    <definedName name="_xlnm.Print_Area" localSheetId="0">'Lot 1 CHU TS'!$B$1:$G$632</definedName>
    <definedName name="_xlnm.Print_Area" localSheetId="1">'Lot 2 CHU MAD'!$A$1:$F$7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  <c r="V56" i="21" l="1"/>
  <c r="V48" i="21"/>
  <c r="U48" i="21"/>
  <c r="T48" i="21"/>
  <c r="S48" i="21"/>
  <c r="R48" i="21"/>
  <c r="Q48" i="21"/>
  <c r="P48" i="21"/>
  <c r="O48" i="21"/>
  <c r="N48" i="21"/>
  <c r="M48" i="21"/>
  <c r="L48" i="21"/>
  <c r="K48" i="21"/>
  <c r="K56" i="21" s="1"/>
  <c r="J48" i="21"/>
  <c r="I48" i="21"/>
  <c r="H48" i="21"/>
  <c r="G48" i="21"/>
  <c r="F48" i="21"/>
  <c r="E48" i="21"/>
  <c r="D48" i="21"/>
  <c r="C48" i="21"/>
  <c r="B48" i="21"/>
  <c r="V40" i="21"/>
  <c r="U40" i="21"/>
  <c r="T40" i="21"/>
  <c r="S40" i="21"/>
  <c r="S56" i="21" s="1"/>
  <c r="R40" i="21"/>
  <c r="Q40" i="21"/>
  <c r="P40" i="21"/>
  <c r="O40" i="21"/>
  <c r="O56" i="21" s="1"/>
  <c r="N40" i="21"/>
  <c r="M40" i="21"/>
  <c r="L40" i="21"/>
  <c r="K40" i="21"/>
  <c r="J40" i="21"/>
  <c r="I40" i="21"/>
  <c r="H40" i="21"/>
  <c r="G40" i="21"/>
  <c r="F40" i="21"/>
  <c r="E40" i="21"/>
  <c r="D40" i="21"/>
  <c r="C40" i="21"/>
  <c r="C56" i="21" s="1"/>
  <c r="B40" i="21"/>
  <c r="V32" i="21"/>
  <c r="U32" i="21"/>
  <c r="T32" i="21"/>
  <c r="S32" i="21"/>
  <c r="R32" i="21"/>
  <c r="Q32" i="21"/>
  <c r="P32" i="21"/>
  <c r="O32" i="21"/>
  <c r="N32" i="21"/>
  <c r="M32" i="21"/>
  <c r="L32" i="21"/>
  <c r="K32" i="21"/>
  <c r="J32" i="21"/>
  <c r="I32" i="21"/>
  <c r="H32" i="21"/>
  <c r="G32" i="21"/>
  <c r="F32" i="21"/>
  <c r="E32" i="21"/>
  <c r="D32" i="21"/>
  <c r="C32" i="21"/>
  <c r="B32" i="21"/>
  <c r="U56" i="21"/>
  <c r="T56" i="21"/>
  <c r="Q56" i="21"/>
  <c r="P56" i="21"/>
  <c r="M56" i="21"/>
  <c r="L56" i="21"/>
  <c r="I56" i="21"/>
  <c r="H56" i="21"/>
  <c r="G56" i="21"/>
  <c r="E56" i="21"/>
  <c r="D56" i="21"/>
  <c r="B56" i="21" l="1"/>
  <c r="R56" i="21"/>
  <c r="F56" i="21"/>
  <c r="J56" i="21"/>
  <c r="N56" i="21"/>
  <c r="D78" i="1" l="1"/>
  <c r="D82" i="1"/>
  <c r="D83" i="1"/>
  <c r="D84" i="1"/>
  <c r="D79" i="1"/>
  <c r="D80" i="1"/>
  <c r="D85" i="1"/>
  <c r="D81" i="1"/>
  <c r="D43" i="1"/>
  <c r="D42" i="1"/>
  <c r="D39" i="1"/>
  <c r="D38" i="1"/>
  <c r="D28" i="1"/>
  <c r="D33" i="1"/>
  <c r="D30" i="1"/>
  <c r="D32" i="1"/>
  <c r="D31" i="1"/>
  <c r="D35" i="1"/>
  <c r="D34" i="1"/>
  <c r="D29" i="1"/>
  <c r="D27" i="1"/>
  <c r="D25" i="1"/>
  <c r="D24" i="1"/>
  <c r="D22" i="1"/>
  <c r="D23" i="1"/>
  <c r="D20" i="1"/>
  <c r="D21" i="1"/>
  <c r="D19" i="1"/>
  <c r="D17" i="1"/>
  <c r="D15" i="1"/>
  <c r="D13" i="1"/>
  <c r="D14" i="1"/>
  <c r="D16" i="1"/>
  <c r="D11" i="1"/>
  <c r="C51" i="7" l="1"/>
  <c r="C54" i="7"/>
  <c r="C53" i="7"/>
  <c r="C46" i="7"/>
  <c r="C49" i="7"/>
  <c r="C47" i="7"/>
  <c r="C48" i="7"/>
  <c r="C44" i="7"/>
  <c r="C50" i="7"/>
  <c r="C52" i="7"/>
  <c r="C43" i="7"/>
  <c r="C45" i="7"/>
  <c r="C39" i="7"/>
  <c r="C36" i="7"/>
  <c r="C31" i="7"/>
  <c r="C38" i="7"/>
  <c r="C37" i="7"/>
  <c r="C33" i="7"/>
  <c r="C29" i="7"/>
  <c r="C35" i="7"/>
  <c r="C30" i="7"/>
  <c r="C34" i="7"/>
  <c r="C32" i="7"/>
  <c r="C22" i="7"/>
  <c r="C17" i="7"/>
  <c r="C20" i="7"/>
  <c r="C13" i="7"/>
  <c r="C16" i="7"/>
  <c r="C15" i="7"/>
  <c r="C12" i="7"/>
  <c r="C10" i="7"/>
  <c r="C11" i="7"/>
  <c r="E61" i="1" l="1"/>
</calcChain>
</file>

<file path=xl/sharedStrings.xml><?xml version="1.0" encoding="utf-8"?>
<sst xmlns="http://schemas.openxmlformats.org/spreadsheetml/2006/main" count="3210" uniqueCount="508">
  <si>
    <t>AMBULANCES</t>
  </si>
  <si>
    <t>ANCENIS</t>
  </si>
  <si>
    <t>NOZAY</t>
  </si>
  <si>
    <t>ANGERS</t>
  </si>
  <si>
    <t>CHATEAUBRIANT</t>
  </si>
  <si>
    <t>POUANCE</t>
  </si>
  <si>
    <t>BLAIN</t>
  </si>
  <si>
    <t>BAIN DE BRETAGNE</t>
  </si>
  <si>
    <t>BOUGUENAIS</t>
  </si>
  <si>
    <t>CESSON-SEVIGNE</t>
  </si>
  <si>
    <t>CHOLET</t>
  </si>
  <si>
    <t>CRAON</t>
  </si>
  <si>
    <t>FOUGERES</t>
  </si>
  <si>
    <t>GRAND FOUGERAY</t>
  </si>
  <si>
    <t>GUERCHE DE BRETAGNE</t>
  </si>
  <si>
    <t>JANZE</t>
  </si>
  <si>
    <t>LAVAL</t>
  </si>
  <si>
    <t>LE MANS</t>
  </si>
  <si>
    <t>NANTES</t>
  </si>
  <si>
    <t>PARIGNE L'EVEQUE</t>
  </si>
  <si>
    <t>PARIS-20E-ARRONDISSEMENT</t>
  </si>
  <si>
    <t>REDON</t>
  </si>
  <si>
    <t>RENAZE</t>
  </si>
  <si>
    <t>RENNES</t>
  </si>
  <si>
    <t>SAINT-GREGOIRE</t>
  </si>
  <si>
    <t>SAINT HERBLAIN</t>
  </si>
  <si>
    <t>SAINTE GEMMES SUR LOIRE</t>
  </si>
  <si>
    <t>SEGRE</t>
  </si>
  <si>
    <t>LA CHAPELLE SUR ERDRE</t>
  </si>
  <si>
    <t>HERIC</t>
  </si>
  <si>
    <t>SAINT SEBASTIEN</t>
  </si>
  <si>
    <t>SAVENAY</t>
  </si>
  <si>
    <t>CANDE</t>
  </si>
  <si>
    <t>GUERANDE</t>
  </si>
  <si>
    <t>VSL</t>
  </si>
  <si>
    <t>ORVAULT</t>
  </si>
  <si>
    <t>Préciser le lieu de départ : ………………….</t>
  </si>
  <si>
    <t xml:space="preserve">TPMR </t>
  </si>
  <si>
    <t xml:space="preserve">Transports bariatriques  </t>
  </si>
  <si>
    <t xml:space="preserve">SAINT NAZAIRE </t>
  </si>
  <si>
    <t>PORNIC</t>
  </si>
  <si>
    <t>PAIMBOEUF</t>
  </si>
  <si>
    <t>VERTOU</t>
  </si>
  <si>
    <t xml:space="preserve">CLISSON </t>
  </si>
  <si>
    <t>CARQUEFOU</t>
  </si>
  <si>
    <t xml:space="preserve">LE CROISIC </t>
  </si>
  <si>
    <t>REZE</t>
  </si>
  <si>
    <t>LA ROCHE SUR YON</t>
  </si>
  <si>
    <t>Préciser les lieux d'arrivée : ………………….</t>
  </si>
  <si>
    <t xml:space="preserve">Autre lieu d'arrivée : </t>
  </si>
  <si>
    <t>TAXIS</t>
  </si>
  <si>
    <t xml:space="preserve">HLI PRESQU ILE GUERANDE LE CROISIC  </t>
  </si>
  <si>
    <t>ST HERBLAIN</t>
  </si>
  <si>
    <t>LA BAULE</t>
  </si>
  <si>
    <t>PONCHATEAU</t>
  </si>
  <si>
    <t>NIVILLAC</t>
  </si>
  <si>
    <t xml:space="preserve">Pas de TPMR </t>
  </si>
  <si>
    <t xml:space="preserve">Pas de transport bariatrique </t>
  </si>
  <si>
    <t>ST NAZAIRE</t>
  </si>
  <si>
    <t>PONTCHATEAU</t>
  </si>
  <si>
    <t xml:space="preserve">NANTES  CENTRE MAUVOISIN </t>
  </si>
  <si>
    <t>NANTES CHU HOTEL DIEU</t>
  </si>
  <si>
    <t>NANTES CHU  ST JACQUES</t>
  </si>
  <si>
    <t xml:space="preserve">NANTES JULES VERNES </t>
  </si>
  <si>
    <t xml:space="preserve">NANTES  NCN </t>
  </si>
  <si>
    <t>ST SEBASTIEN</t>
  </si>
  <si>
    <t>NANTES BRETECHE</t>
  </si>
  <si>
    <t>NANTES CARDIOLOGIE</t>
  </si>
  <si>
    <t>NANTES ANGIOLOGIE</t>
  </si>
  <si>
    <t>NANTES CS</t>
  </si>
  <si>
    <t>VERTOU RADIOLOGIE</t>
  </si>
  <si>
    <t>REZE RADIOLOGIE</t>
  </si>
  <si>
    <t>NANTES CHU BELLIER</t>
  </si>
  <si>
    <t>NANTES ST JACQUES</t>
  </si>
  <si>
    <t>SAINT HERBLAIN LAENNEC</t>
  </si>
  <si>
    <t>VERTOU DERMATOLOGIE</t>
  </si>
  <si>
    <t>VERTOU DENTISTE</t>
  </si>
  <si>
    <t>NANTES LAENNEC</t>
  </si>
  <si>
    <t>LA MONTAGNE</t>
  </si>
  <si>
    <t>VERTOU ANGIOLOGIE</t>
  </si>
  <si>
    <t>NANTES CLINIQUE ST AUGUSTIN</t>
  </si>
  <si>
    <t>NANTES CLINIQUE BRETECHE</t>
  </si>
  <si>
    <t>NANTES CARDIOL</t>
  </si>
  <si>
    <t>NANTES RADIOL MOUTONNERIE</t>
  </si>
  <si>
    <t>NANTES SCANNER ILE FEYDEAU</t>
  </si>
  <si>
    <t>CLISSON CS</t>
  </si>
  <si>
    <t>CH CLISSON</t>
  </si>
  <si>
    <t>CH ROCHE S/YON</t>
  </si>
  <si>
    <t>NANTES  CHU BELLIER</t>
  </si>
  <si>
    <t>NANTES CHU ST JACQUES</t>
  </si>
  <si>
    <t>NANTES MAUVOISIN</t>
  </si>
  <si>
    <t>NANTES JULES TUTELLES</t>
  </si>
  <si>
    <t>NANTES CENTRE PASTEUR</t>
  </si>
  <si>
    <t>NANTES ESF</t>
  </si>
  <si>
    <t>NANTES RADIOLOG MAUVOISIN</t>
  </si>
  <si>
    <t>NANTES RADIOLOG MOUTONNERIE</t>
  </si>
  <si>
    <t>NANTES CLINIQUE SOURDILLES</t>
  </si>
  <si>
    <t>NANTES RADIOLO ERAUDIERE</t>
  </si>
  <si>
    <t>NANTES ST AUGUSTIN</t>
  </si>
  <si>
    <t>NANTES HOSP CIVIL DE BEAUNE</t>
  </si>
  <si>
    <t>CLISSON</t>
  </si>
  <si>
    <t>MONTAIGU CH GEORGES CLEMENCEAU</t>
  </si>
  <si>
    <t xml:space="preserve">LE LOROUX BOTTEREAU Maison Accueil Spécialisée </t>
  </si>
  <si>
    <t xml:space="preserve">LE LOROUX BOTTEREAU Site Loroux Bottereau </t>
  </si>
  <si>
    <r>
      <t xml:space="preserve">Nombre </t>
    </r>
    <r>
      <rPr>
        <b/>
        <u/>
        <sz val="11"/>
        <color theme="1"/>
        <rFont val="Calibri"/>
        <family val="2"/>
        <scheme val="minor"/>
      </rPr>
      <t xml:space="preserve">total </t>
    </r>
    <r>
      <rPr>
        <b/>
        <sz val="11"/>
        <color theme="1"/>
        <rFont val="Calibri"/>
        <family val="2"/>
        <scheme val="minor"/>
      </rPr>
      <t xml:space="preserve">de transports 
(trajet  simple) </t>
    </r>
  </si>
  <si>
    <r>
      <rPr>
        <b/>
        <u/>
        <sz val="11"/>
        <color theme="1"/>
        <rFont val="Calibri"/>
        <family val="2"/>
        <scheme val="minor"/>
      </rPr>
      <t>Dont</t>
    </r>
    <r>
      <rPr>
        <b/>
        <sz val="11"/>
        <color theme="1"/>
        <rFont val="Calibri"/>
        <family val="2"/>
        <scheme val="minor"/>
      </rPr>
      <t xml:space="preserve"> nombre de transports du lundi au dimanche de 8h à 20h 
(trajet  simple) </t>
    </r>
  </si>
  <si>
    <r>
      <rPr>
        <b/>
        <u/>
        <sz val="11"/>
        <color theme="1"/>
        <rFont val="Calibri"/>
        <family val="2"/>
        <scheme val="minor"/>
      </rPr>
      <t>Dont</t>
    </r>
    <r>
      <rPr>
        <b/>
        <sz val="11"/>
        <color theme="1"/>
        <rFont val="Calibri"/>
        <family val="2"/>
        <scheme val="minor"/>
      </rPr>
      <t xml:space="preserve"> nombre de transports du lundi au dimanche de 20h à 8h 
(trajet  simple) </t>
    </r>
  </si>
  <si>
    <t>PETIT MARS</t>
  </si>
  <si>
    <t>SAINT GILDAS DES BOIS</t>
  </si>
  <si>
    <t xml:space="preserve">NORT SUR ERDRE </t>
  </si>
  <si>
    <t xml:space="preserve">GUEMENE -PENFAO </t>
  </si>
  <si>
    <r>
      <t xml:space="preserve">Nombre </t>
    </r>
    <r>
      <rPr>
        <u/>
        <sz val="11"/>
        <color theme="1"/>
        <rFont val="Calibri"/>
        <family val="2"/>
        <scheme val="minor"/>
      </rPr>
      <t xml:space="preserve">total </t>
    </r>
    <r>
      <rPr>
        <sz val="11"/>
        <color theme="1"/>
        <rFont val="Calibri"/>
        <family val="2"/>
        <scheme val="minor"/>
      </rPr>
      <t xml:space="preserve">de transports 
(trajet  simple) </t>
    </r>
  </si>
  <si>
    <r>
      <rPr>
        <u/>
        <sz val="11"/>
        <color theme="1"/>
        <rFont val="Calibri"/>
        <family val="2"/>
        <scheme val="minor"/>
      </rPr>
      <t>dont</t>
    </r>
    <r>
      <rPr>
        <sz val="11"/>
        <color theme="1"/>
        <rFont val="Calibri"/>
        <family val="2"/>
        <scheme val="minor"/>
      </rPr>
      <t xml:space="preserve"> nombre de transports du lundi au dimanche</t>
    </r>
    <r>
      <rPr>
        <sz val="11"/>
        <color rgb="FF0070C0"/>
        <rFont val="Calibri"/>
        <family val="2"/>
        <scheme val="minor"/>
      </rPr>
      <t xml:space="preserve"> de 8h à 20h </t>
    </r>
    <r>
      <rPr>
        <sz val="11"/>
        <color theme="1"/>
        <rFont val="Calibri"/>
        <family val="2"/>
        <scheme val="minor"/>
      </rPr>
      <t xml:space="preserve">
(trajet  simple) </t>
    </r>
  </si>
  <si>
    <r>
      <rPr>
        <u/>
        <sz val="11"/>
        <color theme="1"/>
        <rFont val="Calibri"/>
        <family val="2"/>
        <scheme val="minor"/>
      </rPr>
      <t>dont</t>
    </r>
    <r>
      <rPr>
        <sz val="11"/>
        <color theme="1"/>
        <rFont val="Calibri"/>
        <family val="2"/>
        <scheme val="minor"/>
      </rPr>
      <t xml:space="preserve"> nombre de transports du lundi au dimanche de </t>
    </r>
    <r>
      <rPr>
        <sz val="11"/>
        <color rgb="FFFF0000"/>
        <rFont val="Calibri"/>
        <family val="2"/>
        <scheme val="minor"/>
      </rPr>
      <t xml:space="preserve">20h à 8h </t>
    </r>
    <r>
      <rPr>
        <sz val="11"/>
        <color theme="1"/>
        <rFont val="Calibri"/>
        <family val="2"/>
        <scheme val="minor"/>
      </rPr>
      <t xml:space="preserve">
(trajet  simple) </t>
    </r>
  </si>
  <si>
    <r>
      <rPr>
        <u/>
        <sz val="11"/>
        <color theme="1"/>
        <rFont val="Calibri"/>
        <family val="2"/>
        <scheme val="minor"/>
      </rPr>
      <t>Dont</t>
    </r>
    <r>
      <rPr>
        <sz val="11"/>
        <color theme="1"/>
        <rFont val="Calibri"/>
        <family val="2"/>
        <scheme val="minor"/>
      </rPr>
      <t xml:space="preserve"> nombre de transports du lundi au dimanche de 8h à 20h 
(trajet  simple) </t>
    </r>
  </si>
  <si>
    <r>
      <rPr>
        <u/>
        <sz val="11"/>
        <color theme="1"/>
        <rFont val="Calibri"/>
        <family val="2"/>
        <scheme val="minor"/>
      </rPr>
      <t>Dont</t>
    </r>
    <r>
      <rPr>
        <sz val="11"/>
        <color theme="1"/>
        <rFont val="Calibri"/>
        <family val="2"/>
        <scheme val="minor"/>
      </rPr>
      <t xml:space="preserve"> nombre de transports du lundi au dimanche de 20h à 8h 
(trajet  simple) </t>
    </r>
  </si>
  <si>
    <t>VALLET</t>
  </si>
  <si>
    <r>
      <t xml:space="preserve">Nombre </t>
    </r>
    <r>
      <rPr>
        <u/>
        <sz val="11"/>
        <color rgb="FF000000"/>
        <rFont val="Calibri"/>
        <family val="2"/>
        <scheme val="minor"/>
      </rPr>
      <t xml:space="preserve">total </t>
    </r>
    <r>
      <rPr>
        <sz val="11"/>
        <color rgb="FF000000"/>
        <rFont val="Calibri"/>
        <family val="2"/>
        <scheme val="minor"/>
      </rPr>
      <t xml:space="preserve">de transports 
(trajet  simple) </t>
    </r>
  </si>
  <si>
    <t>BAIN-DE-BRETAGNE</t>
  </si>
  <si>
    <t>CHATEAU-GONTIER</t>
  </si>
  <si>
    <t>SAINT-HERBLAIN</t>
  </si>
  <si>
    <t>TAXI</t>
  </si>
  <si>
    <t>PONT PEAN</t>
  </si>
  <si>
    <t>ROYAN</t>
  </si>
  <si>
    <t>NORT-SUR-ERDRE</t>
  </si>
  <si>
    <t>NOYANT LA GRAVOYERE</t>
  </si>
  <si>
    <t>LOUROUX BECONNAIS</t>
  </si>
  <si>
    <t>SAINT NAZAIRE</t>
  </si>
  <si>
    <r>
      <rPr>
        <u/>
        <sz val="11"/>
        <color theme="1"/>
        <rFont val="Calibri"/>
        <family val="2"/>
        <scheme val="minor"/>
      </rPr>
      <t>dont</t>
    </r>
    <r>
      <rPr>
        <sz val="11"/>
        <color theme="1"/>
        <rFont val="Calibri"/>
        <family val="2"/>
        <scheme val="minor"/>
      </rPr>
      <t xml:space="preserve"> nombre de transports du lundi au dimanche</t>
    </r>
    <r>
      <rPr>
        <sz val="11"/>
        <color rgb="FF0070C0"/>
        <rFont val="Calibri"/>
        <family val="2"/>
        <scheme val="minor"/>
      </rPr>
      <t xml:space="preserve"> de 20 h à 8h </t>
    </r>
    <r>
      <rPr>
        <sz val="11"/>
        <color theme="1"/>
        <rFont val="Calibri"/>
        <family val="2"/>
        <scheme val="minor"/>
      </rPr>
      <t xml:space="preserve">
(trajet  simple) </t>
    </r>
  </si>
  <si>
    <t xml:space="preserve">VALLET </t>
  </si>
  <si>
    <t>MONTAIGU</t>
  </si>
  <si>
    <t xml:space="preserve">LANDREAU </t>
  </si>
  <si>
    <t>LANDREAU</t>
  </si>
  <si>
    <t xml:space="preserve">CH Erdre et Loire (ANCENIS CANDE)  </t>
  </si>
  <si>
    <t xml:space="preserve">NON APPLICABLE </t>
  </si>
  <si>
    <t xml:space="preserve">CH SAVENAY </t>
  </si>
  <si>
    <t>CHS EPSYLAN (BLAIN)</t>
  </si>
  <si>
    <t xml:space="preserve">CH ST NAZAIRE </t>
  </si>
  <si>
    <t>Pas de TPMR</t>
  </si>
  <si>
    <t>Pas de transport bariatrique</t>
  </si>
  <si>
    <t>CLINIQUE JEANNE D'ARC</t>
  </si>
  <si>
    <t>BVD DE LINZ - PORNIC</t>
  </si>
  <si>
    <t>CITE SANITAIRE  SAINT NAZAIRE</t>
  </si>
  <si>
    <t>NANTES CHU</t>
  </si>
  <si>
    <t>NOUVELLES CLINIQUES NANTAISES</t>
  </si>
  <si>
    <t>PAIMBOEUF SSR</t>
  </si>
  <si>
    <t>POLYCLINIQUE EUROPE</t>
  </si>
  <si>
    <t>POLYCLINIQUE OCEAN</t>
  </si>
  <si>
    <t>SAINT BREVIN</t>
  </si>
  <si>
    <t>SAINT MICHEL CHEF CHEF</t>
  </si>
  <si>
    <t>CITE SANITAIRE SAINT NAZAIRE</t>
  </si>
  <si>
    <r>
      <rPr>
        <u/>
        <sz val="11"/>
        <color theme="1"/>
        <rFont val="Calibri"/>
        <family val="2"/>
        <scheme val="minor"/>
      </rPr>
      <t>dont</t>
    </r>
    <r>
      <rPr>
        <sz val="11"/>
        <color theme="1"/>
        <rFont val="Calibri"/>
        <family val="2"/>
        <scheme val="minor"/>
      </rPr>
      <t xml:space="preserve"> nombre de transports du lundi au dimanche</t>
    </r>
    <r>
      <rPr>
        <sz val="11"/>
        <color rgb="FF0070C0"/>
        <rFont val="Calibri"/>
        <family val="2"/>
        <scheme val="minor"/>
      </rPr>
      <t xml:space="preserve"> de 8h à 20h </t>
    </r>
    <r>
      <rPr>
        <sz val="11"/>
        <color theme="1"/>
        <rFont val="Calibri"/>
        <family val="2"/>
        <scheme val="minor"/>
      </rPr>
      <t xml:space="preserve">
(trajet  simple) </t>
    </r>
  </si>
  <si>
    <r>
      <rPr>
        <u/>
        <sz val="11"/>
        <color theme="1"/>
        <rFont val="Calibri"/>
        <family val="2"/>
        <scheme val="minor"/>
      </rPr>
      <t>dont</t>
    </r>
    <r>
      <rPr>
        <sz val="11"/>
        <color theme="1"/>
        <rFont val="Calibri"/>
        <family val="2"/>
        <scheme val="minor"/>
      </rPr>
      <t xml:space="preserve"> nombre de transports du lundi au dimanche de </t>
    </r>
    <r>
      <rPr>
        <sz val="11"/>
        <color rgb="FFFF0000"/>
        <rFont val="Calibri"/>
        <family val="2"/>
        <scheme val="minor"/>
      </rPr>
      <t xml:space="preserve">20h à 8h </t>
    </r>
    <r>
      <rPr>
        <sz val="11"/>
        <color theme="1"/>
        <rFont val="Calibri"/>
        <family val="2"/>
        <scheme val="minor"/>
      </rPr>
      <t xml:space="preserve">
(trajet  simple) </t>
    </r>
  </si>
  <si>
    <r>
      <rPr>
        <u/>
        <sz val="11"/>
        <color theme="1"/>
        <rFont val="Calibri"/>
        <family val="2"/>
        <scheme val="minor"/>
      </rPr>
      <t>Dont</t>
    </r>
    <r>
      <rPr>
        <sz val="11"/>
        <color theme="1"/>
        <rFont val="Calibri"/>
        <family val="2"/>
        <scheme val="minor"/>
      </rPr>
      <t xml:space="preserve"> nombre de transports du lundi au dimanche de 8h à 20h 
(trajet  simple) </t>
    </r>
  </si>
  <si>
    <r>
      <rPr>
        <u/>
        <sz val="11"/>
        <color theme="1"/>
        <rFont val="Calibri"/>
        <family val="2"/>
        <scheme val="minor"/>
      </rPr>
      <t>Dont</t>
    </r>
    <r>
      <rPr>
        <sz val="11"/>
        <color theme="1"/>
        <rFont val="Calibri"/>
        <family val="2"/>
        <scheme val="minor"/>
      </rPr>
      <t xml:space="preserve"> nombre de transports du lundi au dimanche de 20h à 8h 
(trajet  simple) </t>
    </r>
  </si>
  <si>
    <t>Hôpital Intercommunal du Pays de Retz PORNIC</t>
  </si>
  <si>
    <t>TPMR</t>
  </si>
  <si>
    <t>TRANSPORT BARIATRIQUE</t>
  </si>
  <si>
    <t xml:space="preserve">Points de départ </t>
  </si>
  <si>
    <t>Groupement de commandes du GHT 44</t>
  </si>
  <si>
    <t xml:space="preserve">Prestation de transports sanitaires terrestres </t>
  </si>
  <si>
    <t>LE LOROUX BOTTEREAU</t>
  </si>
  <si>
    <t>1 transport bariatrique</t>
  </si>
  <si>
    <t>CORCOUE SUR LOGNE</t>
  </si>
  <si>
    <t xml:space="preserve">CORCOUE SUR LOGNE </t>
  </si>
  <si>
    <t>HAUTE GOULAINE</t>
  </si>
  <si>
    <t>BARBECHAT</t>
  </si>
  <si>
    <t xml:space="preserve">Points d'arrivée </t>
  </si>
  <si>
    <t>LE LOROUX BOTTEREAU MAISON ACCUEIL SPECIALISEE</t>
  </si>
  <si>
    <t>LE LOROUX BOTTEREAU MAISON ACCUEIL SPECIALISEE
ACCUEIL DE JOUR</t>
  </si>
  <si>
    <t xml:space="preserve">LE LOROUX BOTTEREAU SITE LE LOROUX BOTTEREAU </t>
  </si>
  <si>
    <t>LA ROCHELLE</t>
  </si>
  <si>
    <t>LORIENT</t>
  </si>
  <si>
    <t>BORDEAUX</t>
  </si>
  <si>
    <t>BREST</t>
  </si>
  <si>
    <t>POITIERS</t>
  </si>
  <si>
    <t>TOURS</t>
  </si>
  <si>
    <t>CAEN</t>
  </si>
  <si>
    <t>Accueils de jour temporaires (Loire-Atlantique et départements limitrophes)</t>
  </si>
  <si>
    <t xml:space="preserve">ANNEXE N° 2 AU CCTP </t>
  </si>
  <si>
    <t>Ambulance</t>
  </si>
  <si>
    <t xml:space="preserve">Points d'arrivée  </t>
  </si>
  <si>
    <t>CARTOGRAPHIE DES TRANSPORTS SANITAIRES 2025 PAR ETABLISSEMENT DU GHT 44</t>
  </si>
  <si>
    <t>Ville départ</t>
  </si>
  <si>
    <t>Ville arrivée</t>
  </si>
  <si>
    <t>AVRANCHES</t>
  </si>
  <si>
    <t>SAINT-JACQUES-DE-LA-LANDE</t>
  </si>
  <si>
    <t>LA ROCHE-SUR-YON</t>
  </si>
  <si>
    <t>INDRE</t>
  </si>
  <si>
    <t>SAINT-NAZAIRE</t>
  </si>
  <si>
    <t>TALENCE</t>
  </si>
  <si>
    <t>CHAMBRAY-LES-TOURS</t>
  </si>
  <si>
    <t>CARTOGRAPHIE DES TRANSPORTS SANITAIRES 2024 PAR ETABLISSEMENT DU GHT 44</t>
  </si>
  <si>
    <t>CLINIQUE JULES VERNE</t>
  </si>
  <si>
    <t>Hôpital Intercommunal Sèvre et Loire (VERTOU, LOROUX BOTTEREAU)</t>
  </si>
  <si>
    <t>CHS DAUMEZON (BOUGUENAIS)</t>
  </si>
  <si>
    <t>CH BEL AIR CORCOUE SUR LOGNE</t>
  </si>
  <si>
    <r>
      <rPr>
        <u/>
        <sz val="10"/>
        <color theme="1"/>
        <rFont val="Calibri"/>
        <family val="2"/>
        <scheme val="minor"/>
      </rPr>
      <t>Dont</t>
    </r>
    <r>
      <rPr>
        <sz val="10"/>
        <color theme="1"/>
        <rFont val="Calibri"/>
        <family val="2"/>
        <scheme val="minor"/>
      </rPr>
      <t xml:space="preserve"> nombre de transports du lundi au dimanche de 8h à 20h 
(trajet  simple) </t>
    </r>
  </si>
  <si>
    <r>
      <rPr>
        <u/>
        <sz val="10"/>
        <color theme="1"/>
        <rFont val="Calibri"/>
        <family val="2"/>
        <scheme val="minor"/>
      </rPr>
      <t>Dont</t>
    </r>
    <r>
      <rPr>
        <sz val="10"/>
        <color theme="1"/>
        <rFont val="Calibri"/>
        <family val="2"/>
        <scheme val="minor"/>
      </rPr>
      <t xml:space="preserve"> nombre de transports du lundi au dimanche de 20h à 8h 
(trajet  simple) </t>
    </r>
  </si>
  <si>
    <t>MACHECOUL</t>
  </si>
  <si>
    <t>CLINIQUE UROLOGIQUE NANTES ATLANTIS</t>
  </si>
  <si>
    <t>CH DE MAUBREUIL</t>
  </si>
  <si>
    <t>HGRL</t>
  </si>
  <si>
    <t>CH CHATEAUBRIANT NOZAY POUANCE</t>
  </si>
  <si>
    <t>Pas de transport TPMR</t>
  </si>
  <si>
    <t xml:space="preserve">Hôpital Intercommunal Sèvre et Loire 
(VERTOU, LOROUX BOTTEREAU) </t>
  </si>
  <si>
    <t>Point de départ</t>
  </si>
  <si>
    <t>Point d'arrivée</t>
  </si>
  <si>
    <t>Greffon</t>
  </si>
  <si>
    <t xml:space="preserve">NANTES HOTEL DIEU </t>
  </si>
  <si>
    <t>MONTOIR</t>
  </si>
  <si>
    <t>NANTES GARE</t>
  </si>
  <si>
    <t>NANTES CHU MONNET</t>
  </si>
  <si>
    <t>NANTES HOTEL DIEU</t>
  </si>
  <si>
    <t>ECMO</t>
  </si>
  <si>
    <t xml:space="preserve">ST HERBLAIN </t>
  </si>
  <si>
    <t>NANTES AEROPORT</t>
  </si>
  <si>
    <t>Objet</t>
  </si>
  <si>
    <t>Ville Arrivée</t>
  </si>
  <si>
    <t>Ville Départ</t>
  </si>
  <si>
    <t>CHU DE NANTES</t>
  </si>
  <si>
    <t>AMBULANCE</t>
  </si>
  <si>
    <t>BEAUSEJOUR</t>
  </si>
  <si>
    <t>BELLIER</t>
  </si>
  <si>
    <t>HOPITAL G. ET R. LAENNEC</t>
  </si>
  <si>
    <t>HOPITAL SAINT JACQUES</t>
  </si>
  <si>
    <t>HOTEL DIEU</t>
  </si>
  <si>
    <t>PIRMIL</t>
  </si>
  <si>
    <t>CENTRE RENE GAUDUCHEAU</t>
  </si>
  <si>
    <t>CH BEL AIR</t>
  </si>
  <si>
    <t>CH DE SAVENAY</t>
  </si>
  <si>
    <t>CH ERDRE ET LOIRE</t>
  </si>
  <si>
    <t>CH PIERRE DELAROCHE</t>
  </si>
  <si>
    <t xml:space="preserve">HOPITAL FEMME ENFANT </t>
  </si>
  <si>
    <t xml:space="preserve">PSYCHIATRIE HOPITAL ST JACQUES </t>
  </si>
  <si>
    <t>SANTE ATLANTIQUE</t>
  </si>
  <si>
    <t>SEILLERAYE</t>
  </si>
  <si>
    <t>SSR DE MONTFAUCON MONTIGNE</t>
  </si>
  <si>
    <t>SSR JULES VERNE</t>
  </si>
  <si>
    <t>SSR L ESTUAIRE</t>
  </si>
  <si>
    <t>SSR LA CHIMOTAIE</t>
  </si>
  <si>
    <t>SSR LE BOIS RIGNOUX</t>
  </si>
  <si>
    <t>SSR ROZ ARVOR</t>
  </si>
  <si>
    <t>PSYCHIATRIE HOPITAL ST JACQUES</t>
  </si>
  <si>
    <t>C.H.  GUILLAUME REGNIER RENNES</t>
  </si>
  <si>
    <t>C.H. DES PAYS DE MORLAIX</t>
  </si>
  <si>
    <t>CENTRE DE SOINS DE SUITE KORN-ER-HOUET</t>
  </si>
  <si>
    <t>CENTRE HOSPITALIER COTE DE LUMI¿RE</t>
  </si>
  <si>
    <t>CENTRE HOSPITALIER DE LAVAL</t>
  </si>
  <si>
    <t>CENTRE HOSPITALIER DE NIORT</t>
  </si>
  <si>
    <t>CENTRE HOSPITALIER G. MAZURELLE</t>
  </si>
  <si>
    <t>CENTRE HOSPITALIER GRAND-FOUGERAY</t>
  </si>
  <si>
    <t>CESAME CHS STE GEMMES SUR LOIRE</t>
  </si>
  <si>
    <t>CH CNP SITE CHATEAUBRIANT</t>
  </si>
  <si>
    <t>CH CNP SITE NOZAY</t>
  </si>
  <si>
    <t>CH DE CANDE</t>
  </si>
  <si>
    <t>CH DE CHOLET</t>
  </si>
  <si>
    <t>CH DE SAINT NAZAIRE</t>
  </si>
  <si>
    <t>CH DE SAUMUR</t>
  </si>
  <si>
    <t>CH DES COLLINES VENDEENNES</t>
  </si>
  <si>
    <t>CH FONTENAY SITE POLE SANTE SUD VENDEE</t>
  </si>
  <si>
    <t>CH GEORGES DAUMEZON</t>
  </si>
  <si>
    <t>CH HAUT VAL SEVRE &amp; MELLOIS - ST MAIX.</t>
  </si>
  <si>
    <t>CH LVO - SITE DE  CHALLANS</t>
  </si>
  <si>
    <t>CH LVO SITE DE MACHECOUL</t>
  </si>
  <si>
    <t>CH REDON SITE UNITE D HOSPIT LANRUA</t>
  </si>
  <si>
    <t>CH REEDAPTATION DE MAUBREUIL</t>
  </si>
  <si>
    <t>CH SEVRE ET LOIRE - VERTOU</t>
  </si>
  <si>
    <t>CH SEVRE ET LOIRE- LOROUX BOTTEREAU</t>
  </si>
  <si>
    <t>CH ST NAZAIRE HEINLEX</t>
  </si>
  <si>
    <t>CHBA SITE DE VANNES</t>
  </si>
  <si>
    <t>CHD - SITE DE MONTAIGU</t>
  </si>
  <si>
    <t>CHD SITE LA ROCHE SUR YON</t>
  </si>
  <si>
    <t>CHD-SITE DE LUCON</t>
  </si>
  <si>
    <t>CHIRC SITE REDON</t>
  </si>
  <si>
    <t>CHR ANGERS SITE LARREY</t>
  </si>
  <si>
    <t>CHRU RENNES SITE PONTCHAILLOU</t>
  </si>
  <si>
    <t>CHS EPSYLAN BLAIN</t>
  </si>
  <si>
    <t>CHU DE NANTES SITE HOPITAL BELLIER</t>
  </si>
  <si>
    <t>CHU DE NANTES SITE LAENNEC</t>
  </si>
  <si>
    <t>CLINIQUE BRETECHE VIAUD</t>
  </si>
  <si>
    <t>CLINIQUE DES AUGUSTINES</t>
  </si>
  <si>
    <t>CLINIQUE DU PARC</t>
  </si>
  <si>
    <t>CLINIQUE MUTUALISTE JULES VERNE</t>
  </si>
  <si>
    <t>CLINIQUE SAINT CHARLES</t>
  </si>
  <si>
    <t>CLINIQUE SAINTE MARIE</t>
  </si>
  <si>
    <t>CRF LA TOURMALINE</t>
  </si>
  <si>
    <t>CTRE DE REED.FONCTIONNELLE DE KERPAPE</t>
  </si>
  <si>
    <t>ESEAN</t>
  </si>
  <si>
    <t>HIC PAYS DE RETZ - PORNIC</t>
  </si>
  <si>
    <t>HOPITAL DE ST-GILLES- CROIX- DE- VIE</t>
  </si>
  <si>
    <t>HOPITAL PRIVE DU CONFLUENT</t>
  </si>
  <si>
    <t>ICO - SITE GAUDUCHEAU</t>
  </si>
  <si>
    <t>MAISON DE NICODEME</t>
  </si>
  <si>
    <t>MELIORIS LE GRAND FEU</t>
  </si>
  <si>
    <t>PSY HEINLEX CH ST NAZAIRE</t>
  </si>
  <si>
    <t>PSY-BLANCHARD</t>
  </si>
  <si>
    <t>PSY-MARGUERITE</t>
  </si>
  <si>
    <t>PSY-ORVAULT</t>
  </si>
  <si>
    <t>SHIP - SITE CH DAUMEZON</t>
  </si>
  <si>
    <t>SSR CMPR COTE D AMOUR</t>
  </si>
  <si>
    <t>SSR CONFLUENT LNA</t>
  </si>
  <si>
    <t>SSR LE BODIO</t>
  </si>
  <si>
    <t>SSR LE CLOUSIS</t>
  </si>
  <si>
    <t>SSR PIRMIL CHU NANTES</t>
  </si>
  <si>
    <t>SSR VILLA NOTRE DAME</t>
  </si>
  <si>
    <t>SSR VIVALTO CONFLUENT</t>
  </si>
  <si>
    <t>TRIBUNAL GRANDE INSTANCE NANTES</t>
  </si>
  <si>
    <t>SSR LES CAPUCINS</t>
  </si>
  <si>
    <t>CENTRE HOSPITALIER DU MANS</t>
  </si>
  <si>
    <t>CENTRE HOSPITALIER YVES LE FOLL</t>
  </si>
  <si>
    <t>CHRU BREST SITE HOPITAL MORVAN</t>
  </si>
  <si>
    <t>CHRU RENNES SITE HOPITAL SUD</t>
  </si>
  <si>
    <t>HDJ SAMOTHRACE CHU NANTES</t>
  </si>
  <si>
    <t>PSYCHATRIE ST JACQUES</t>
  </si>
  <si>
    <t>LNA ES - SITE GUERANDE</t>
  </si>
  <si>
    <t xml:space="preserve">VSL </t>
  </si>
  <si>
    <t>PSY-BRUNEL</t>
  </si>
  <si>
    <t>CH FONTENAY LE COMTE-SITE RABELAIS</t>
  </si>
  <si>
    <t>CHU RENNES SITE SAINT LAURENT</t>
  </si>
  <si>
    <t>CLINIQUE MUTUALISTE DE L ESTUAIRE</t>
  </si>
  <si>
    <t>EHPAD LE CLOS DE L ¿LE MAC¿</t>
  </si>
  <si>
    <t>HDJ CMP CATTP EPSYLAN BLAIN</t>
  </si>
  <si>
    <t>HIC DE LA PRESQU ILE - SITE DU CROISIC</t>
  </si>
  <si>
    <t>HOPITAL LA  MUSSE ST SEBASTIEN/MORSENT</t>
  </si>
  <si>
    <t>HOPITAL PRIVE ST MARTIN</t>
  </si>
  <si>
    <t>HOPITAL S.O. MAYENNAIS :SITE DE RENAZE</t>
  </si>
  <si>
    <t>HOPITAL ST THOMAS DE VILLENEUVE BAIN</t>
  </si>
  <si>
    <t>MELIORIS LE LOGIS DES FRANCS</t>
  </si>
  <si>
    <t>PSYCHIATRIE LA PEROUSE</t>
  </si>
  <si>
    <t xml:space="preserve">PSYCHIATRIE ORVAUL </t>
  </si>
  <si>
    <t>SITE HOSPITALIER DE PARTHENAY</t>
  </si>
  <si>
    <t>SSR ARCOLE</t>
  </si>
  <si>
    <t>SSR HOPITAL NOIRMOUTIER</t>
  </si>
  <si>
    <t>SSR LES METIVES LES SABLES D OLONNE</t>
  </si>
  <si>
    <t>CARDIOCEAN - PUILBOREAU</t>
  </si>
  <si>
    <t>CENTRE HOSPITALIER GUEMENE SUR SCORFF</t>
  </si>
  <si>
    <t>FONDATION ILDYS SITE DE PERHARIDY</t>
  </si>
  <si>
    <t>PSYCHIATRIE SAMOTHRACE</t>
  </si>
  <si>
    <t>PSY-BLANCH</t>
  </si>
  <si>
    <t>PSY-BOUILL</t>
  </si>
  <si>
    <t>PSY-JVERNE</t>
  </si>
  <si>
    <t>PSY-MALAKO</t>
  </si>
  <si>
    <t>PSY-MARGUE</t>
  </si>
  <si>
    <t>PSY-SHUMAN</t>
  </si>
  <si>
    <t>PSY-THIBER</t>
  </si>
  <si>
    <t>TGI</t>
  </si>
  <si>
    <t>PSY RUE BOUILLE NANTES</t>
  </si>
  <si>
    <t>PSY SAINT JACQUES</t>
  </si>
  <si>
    <t>PSYCHIATRE HOPITALST JACQUES</t>
  </si>
  <si>
    <t>HOPITAL ST JACQUES</t>
  </si>
  <si>
    <t xml:space="preserve">HOPITAL MERE ET ENFANT </t>
  </si>
  <si>
    <t xml:space="preserve">SEILLERAYE </t>
  </si>
  <si>
    <t xml:space="preserve">HOTEL DIEU </t>
  </si>
  <si>
    <t>0-15</t>
  </si>
  <si>
    <t>16-30</t>
  </si>
  <si>
    <t>30-50</t>
  </si>
  <si>
    <t>50-70</t>
  </si>
  <si>
    <t>70-100</t>
  </si>
  <si>
    <t>&gt;100</t>
  </si>
  <si>
    <t>Total général</t>
  </si>
  <si>
    <t>0h</t>
  </si>
  <si>
    <t>5h</t>
  </si>
  <si>
    <t>6h</t>
  </si>
  <si>
    <t>7h</t>
  </si>
  <si>
    <t>8h</t>
  </si>
  <si>
    <t>9h</t>
  </si>
  <si>
    <t>10h</t>
  </si>
  <si>
    <t>11h</t>
  </si>
  <si>
    <t>12h</t>
  </si>
  <si>
    <t>13h</t>
  </si>
  <si>
    <t>14h</t>
  </si>
  <si>
    <t>15h</t>
  </si>
  <si>
    <t>16h</t>
  </si>
  <si>
    <t>17h</t>
  </si>
  <si>
    <t>18h</t>
  </si>
  <si>
    <t>19h</t>
  </si>
  <si>
    <t>20h</t>
  </si>
  <si>
    <t>21h</t>
  </si>
  <si>
    <t>22h</t>
  </si>
  <si>
    <t>23h</t>
  </si>
  <si>
    <t>dimanche</t>
  </si>
  <si>
    <t>jeudi</t>
  </si>
  <si>
    <t>mardi</t>
  </si>
  <si>
    <t>mercredi</t>
  </si>
  <si>
    <t>samedi</t>
  </si>
  <si>
    <t>vendredi</t>
  </si>
  <si>
    <t>lundi</t>
  </si>
  <si>
    <t>HME - bloc obstetrical</t>
  </si>
  <si>
    <t>HME - néonat</t>
  </si>
  <si>
    <t>FONDATION ILDYS SITE DE TY-YANN</t>
  </si>
  <si>
    <t>HDJ-CMP LES OLIVETTES</t>
  </si>
  <si>
    <t>CHRU BREST SITE HOPITAL CAVALE BLANCHE</t>
  </si>
  <si>
    <t>SSR CENTRE DE L ARCHE</t>
  </si>
  <si>
    <t>GHBS- HOPITAL DU SCORFF</t>
  </si>
  <si>
    <t>HOPITAL PRIVE DE L OUEST PARISIEN</t>
  </si>
  <si>
    <t>CENTRE HOSPITALIER SAINT-MALO</t>
  </si>
  <si>
    <t>POLYCLINIQUE DE KERAUDREN</t>
  </si>
  <si>
    <t>CLINIQUE MUTUALISTE DE LA SAGESSE</t>
  </si>
  <si>
    <t>CENTRE DE READAPTATION D OLERON</t>
  </si>
  <si>
    <t>CHU DE NANTES SITE HOTEL DIEU HME</t>
  </si>
  <si>
    <t>Clinique Urologique Nantes Atlantis</t>
  </si>
  <si>
    <t>HME</t>
  </si>
  <si>
    <t>HOPITAL DE PORNIC LA CHAUSSEE</t>
  </si>
  <si>
    <t>Lot 3 : Prestations de transports pour les sorties thérapeutiques le WE des patients MPR du CHU de Nantes</t>
  </si>
  <si>
    <t>Lot 4 : Prestations de transports sanitaires terrestres pour les besoins spécifiques du PHU5-HME</t>
  </si>
  <si>
    <t xml:space="preserve">Lot 5 : Prestations de transports sanitaires terrestres pour les CH Georges Daumezon / Hôpital Intercommunal Sèvre et Loire / Hôpital Bel Air / Hôpital Pierre Delaroche (Ambulances, TAP : VSL &amp; taxis) </t>
  </si>
  <si>
    <t xml:space="preserve">Lot 6 : Prestations de transports sanitaires terrestres pour le CH de Saint Nazaire/Hôpital Intercommunal de la Presqu’île de Guérande le Croisic (Ambulances, TAP : VSL &amp; taxis) </t>
  </si>
  <si>
    <t xml:space="preserve">  Lot 15.1 : Prestations de transports terrestres en urgence 7 jours/7 et 24 h/24 de prélèvements d’organes ou sans accompagnement médical pour le CHU de Nantes et le CH de Saint-Nazaire. Transport d’ex-tempo et d’ECMO pour le CHU de Nantes. </t>
  </si>
  <si>
    <t xml:space="preserve">  Lot 15.2 : Prestations de transports terrestres en urgence 7 jours/7 et 24 h/24 de prélèvements d’organes ou sans accompagnement médical pour le CHU de Nantes et le CH de Saint-Nazaire. Transport d’ex-tempo et d’ECMO pour le CHU de Nantes. </t>
  </si>
  <si>
    <t xml:space="preserve">  Lot 15.3 : Prestations de transports terrestres en urgence 7 jours/7 et 24 h/24 de prélèvements d’organes ou sans accompagnement médical pour le CHU de Nantes et le CH de Saint-Nazaire. Transport d’ex-tempo et d’ECMO pour le CHU de Nantes.  </t>
  </si>
  <si>
    <t>Le Mans</t>
  </si>
  <si>
    <t>Brest</t>
  </si>
  <si>
    <t>Rennes</t>
  </si>
  <si>
    <t>Type de transport</t>
  </si>
  <si>
    <t>Laenec</t>
  </si>
  <si>
    <t>HD</t>
  </si>
  <si>
    <t>EX TEMPO</t>
  </si>
  <si>
    <r>
      <t xml:space="preserve">Lot 14 : Prestations de transports en VSL d’enfants placés en famille d’accueil (AFTE) pour le CH Georges Daumezon </t>
    </r>
    <r>
      <rPr>
        <b/>
        <sz val="14"/>
        <color theme="4"/>
        <rFont val="Calibri"/>
        <family val="2"/>
        <scheme val="minor"/>
      </rPr>
      <t>HORS</t>
    </r>
    <r>
      <rPr>
        <sz val="14"/>
        <color theme="4"/>
        <rFont val="Calibri"/>
        <family val="2"/>
        <scheme val="minor"/>
      </rPr>
      <t xml:space="preserve"> communauté d’agglomération de la région nazairienne et de l’estuaire </t>
    </r>
  </si>
  <si>
    <r>
      <t xml:space="preserve">Lot 13 : Prestations de transports en VSL d’enfants placés en famille d’accueil (AFTE) pour le CH Georges Daumezon </t>
    </r>
    <r>
      <rPr>
        <b/>
        <sz val="14"/>
        <color theme="4"/>
        <rFont val="Calibri"/>
        <family val="2"/>
        <scheme val="minor"/>
      </rPr>
      <t>SUR</t>
    </r>
    <r>
      <rPr>
        <sz val="14"/>
        <color theme="4"/>
        <rFont val="Calibri"/>
        <family val="2"/>
        <scheme val="minor"/>
      </rPr>
      <t xml:space="preserve"> la communauté d’agglomération de la région nazairienne et de l’estuaire </t>
    </r>
  </si>
  <si>
    <t>Lot 12 : Prestations de transports sanitaires pour le Pôle de Réadaptation Maubreuil</t>
  </si>
  <si>
    <t xml:space="preserve">Lot 11 : Prestations de transports en TPMR  pour l’Hôpital Intercommunal Sèvre et Loire  </t>
  </si>
  <si>
    <t xml:space="preserve"> Lot 10 : Prestations de transports sanitaires terrestres pour l’Hôpital Intercommunal du Pays de Retz  (Ambulances, TAP : VSL &amp; taxis)  </t>
  </si>
  <si>
    <t xml:space="preserve"> Lot 9 : Prestations de transports sanitaires terrestres pour le CH de Chateaubriant-Nozay-Pouancé (Ambulances, TAP : VSL &amp; taxis)  </t>
  </si>
  <si>
    <t>Lot 8 : Prestations de transports sanitaires terrestres pour le CH Erdre et Loire (Ambulances, TAP : VSL &amp; taxis)</t>
  </si>
  <si>
    <t xml:space="preserve">Lot 7 : Prestations de transports sanitaires terrestres pour Epsylan/CH de Savenay (Ambulances, TAP : VSL &amp; taxis)  </t>
  </si>
  <si>
    <t>Nombre de transport / an</t>
  </si>
  <si>
    <t>Nombre de transports / an</t>
  </si>
  <si>
    <t>EPSYLAN - BLAIN</t>
  </si>
  <si>
    <t>TRELAZE</t>
  </si>
  <si>
    <t>CHAUDRON EN MAUGE</t>
  </si>
  <si>
    <t>CHALONNES SUR LOIRE</t>
  </si>
  <si>
    <t>CLINIQUE SAINT JOSEPH TRELAZE</t>
  </si>
  <si>
    <t xml:space="preserve">ANGERS </t>
  </si>
  <si>
    <t>CHALLANS</t>
  </si>
  <si>
    <t xml:space="preserve">ST SEBASTIEN  SUR LOIRE </t>
  </si>
  <si>
    <t>ST ADRIEN</t>
  </si>
  <si>
    <t xml:space="preserve">HAUTE GOULAINE </t>
  </si>
  <si>
    <t>ST JULIEN DE CONCELLE</t>
  </si>
  <si>
    <t>ST LAURENT DES AUTELS</t>
  </si>
  <si>
    <t>LIMOUZINIERE</t>
  </si>
  <si>
    <t xml:space="preserve">REZE </t>
  </si>
  <si>
    <t xml:space="preserve">PONT ST MARTIN </t>
  </si>
  <si>
    <t xml:space="preserve">GUERANDE </t>
  </si>
  <si>
    <t xml:space="preserve">LA CHAPELLE BASSE MER </t>
  </si>
  <si>
    <t xml:space="preserve">ST SEBASTIEN SUR LOIRE </t>
  </si>
  <si>
    <t>ROCHE SUR YON</t>
  </si>
  <si>
    <t>LES SABLES D'OLONNE</t>
  </si>
  <si>
    <t xml:space="preserve">NANTES HOPITAL SAINT JACQUES </t>
  </si>
  <si>
    <t xml:space="preserve">PONT PEAN (Département 35) </t>
  </si>
  <si>
    <t>Nombre de transports estimatif / an</t>
  </si>
  <si>
    <t>ESTIMATION EVOLUTION DU NOMBRE DE TRANSPORTS PAR PALIERS KILOMETRIQUES 
ENTRE MPR SAINT JACQUES ET LIEU DE DEPOSE DES PATIENTS</t>
  </si>
  <si>
    <t>ESTIMATION EVOLUTION DU NOMBRE DE TRANPORTS PAR JOURS ET CRENEAUX HORAIRES DE PRISE EN CHARGE
ENTRE MPR SAINT JACQUES ET LIEU DE DEPOSE DES PATIENTS</t>
  </si>
  <si>
    <r>
      <t>Nombre estimatif</t>
    </r>
    <r>
      <rPr>
        <u/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 xml:space="preserve">de transports / an
(trajet  simple) </t>
    </r>
  </si>
  <si>
    <r>
      <t>Nombre estimatif</t>
    </r>
    <r>
      <rPr>
        <b/>
        <u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de transports 
(trajet simple) </t>
    </r>
  </si>
  <si>
    <r>
      <t xml:space="preserve">Nombre </t>
    </r>
    <r>
      <rPr>
        <u/>
        <sz val="11"/>
        <color theme="1"/>
        <rFont val="Calibri"/>
        <family val="2"/>
        <scheme val="minor"/>
      </rPr>
      <t>estimatif</t>
    </r>
    <r>
      <rPr>
        <sz val="11"/>
        <color theme="1"/>
        <rFont val="Calibri"/>
        <family val="2"/>
        <scheme val="minor"/>
      </rPr>
      <t xml:space="preserve"> de transports 
(trajet  simple) </t>
    </r>
  </si>
  <si>
    <t xml:space="preserve">Nombre estimatif de transports du lundi au dimanche de 8h à 20h
(trajet  simple) </t>
  </si>
  <si>
    <r>
      <t>Nombre estimatif</t>
    </r>
    <r>
      <rPr>
        <u/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de transports annuel</t>
    </r>
  </si>
  <si>
    <t>Nombre de transports estimatif</t>
  </si>
  <si>
    <t>CHU Nantes</t>
  </si>
  <si>
    <t>Lot 1 : Prestations de transports sanitaires terrestres pour le CHU de Nantes (Ambulances, TAP : VSL et taxis, TPMR, bariatrique)</t>
  </si>
  <si>
    <t>Ambulance - MAD avec équipage prestataire
avec engagement de 12 mois</t>
  </si>
  <si>
    <t>Lot 2 : Prestations de transports sanitaires terrestres en ambulances par la mise à disposition d’une ambulance avec équipages - 2 équipiers dont au moins un titulaire du diplôme d’Etat d’ambulancier (DEA) et 1 deuxième titulaire de l’attestation de formation d’auxiliaire ambulancier ou titre équivalent pour le CHU de Nantes</t>
  </si>
  <si>
    <t>1 véhicule / jour 
du lundi au vendredi 
(plage de 8 heures continues et modulable)</t>
  </si>
  <si>
    <t>Ambulance - MAD ponctuelle avec équipage prestataire</t>
  </si>
  <si>
    <t>Angers</t>
  </si>
  <si>
    <t>CHU de Nantes : HGRL</t>
  </si>
  <si>
    <t>CHU de Nantes : HME, HD</t>
  </si>
  <si>
    <t>POLYCLINIQUE DE ST HERBLAIN SANTE ATLANTIQUE</t>
  </si>
  <si>
    <t>CLINIQUE BRETECHE</t>
  </si>
  <si>
    <t>CHU DE NANTES HOTEL DIEU</t>
  </si>
  <si>
    <t>PSY - HOPITAL SAINT JACQUES</t>
  </si>
  <si>
    <t>CLINIQUE ST AUGUSTIN</t>
  </si>
  <si>
    <t>CLINIQUE UROLOGIQUE</t>
  </si>
  <si>
    <t>CLINIQUE CONFLUENT</t>
  </si>
  <si>
    <t>SANTÉ ALTANTIQUE</t>
  </si>
  <si>
    <t>CLINIQUE BRÉTÉCHÉ</t>
  </si>
  <si>
    <t>CLINI MAIN</t>
  </si>
  <si>
    <t>CLINI PARC</t>
  </si>
  <si>
    <t xml:space="preserve">LE LOROUX </t>
  </si>
  <si>
    <t xml:space="preserve">MAISON BEAUSEJOUR </t>
  </si>
  <si>
    <t xml:space="preserve">VIEILLEVIGNE </t>
  </si>
  <si>
    <t xml:space="preserve">CHEVROLIERE </t>
  </si>
  <si>
    <t xml:space="preserve">VERTOU </t>
  </si>
  <si>
    <t xml:space="preserve">CUGAND </t>
  </si>
  <si>
    <t xml:space="preserve">ST JULIEN </t>
  </si>
  <si>
    <t xml:space="preserve">LES SORINIERES </t>
  </si>
  <si>
    <t xml:space="preserve">NANTES LES HIRONDELLES </t>
  </si>
  <si>
    <t xml:space="preserve">ST MACAIRE </t>
  </si>
  <si>
    <t>DAUMEZON</t>
  </si>
  <si>
    <t>ROUANS</t>
  </si>
  <si>
    <t>BRUFFIERE</t>
  </si>
  <si>
    <t>SAINT JEAN DE BOISEAU</t>
  </si>
  <si>
    <t>SAINT FIACRE SUR MAINE</t>
  </si>
  <si>
    <t>HAIE FOUASSIERE</t>
  </si>
  <si>
    <t>SAINT JULIEN DE CONCELLES</t>
  </si>
  <si>
    <t>NORT SUR ERDRE</t>
  </si>
  <si>
    <t>PLESSE</t>
  </si>
  <si>
    <t>CHAPELLE SUR ERDRE</t>
  </si>
  <si>
    <t>GETIGNE</t>
  </si>
  <si>
    <t>CHAUDRON EN MAUVES</t>
  </si>
  <si>
    <t>LA ROCHES /YON</t>
  </si>
  <si>
    <t>CH CHATEAUBRAINT - NOZAY - POUANCE</t>
  </si>
  <si>
    <t>CHÂTEAU GONTIER</t>
  </si>
  <si>
    <t>CHU DE NANTES : HOPITAL SAINT JACQUES</t>
  </si>
  <si>
    <t>CENTRE DE READAPTATION DE L'ESTUAIRE</t>
  </si>
  <si>
    <t xml:space="preserve">Lieux de départ </t>
  </si>
  <si>
    <t xml:space="preserve">Lieux d'arrivée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</si>
</sst>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mmmm\-yy;@"/>
  </numFmts>
  <fonts count="5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rgb="FF00206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0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8"/>
      <name val="Arial"/>
      <family val="2"/>
    </font>
    <font>
      <sz val="14"/>
      <color theme="8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18"/>
      <color theme="4"/>
      <name val="Calibri"/>
      <family val="2"/>
      <scheme val="minor"/>
    </font>
    <font>
      <sz val="14"/>
      <color theme="4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color indexed="63"/>
      <name val="Calibri Light"/>
      <family val="2"/>
      <scheme val="major"/>
    </font>
    <font>
      <b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333333"/>
      <name val="Arial"/>
      <family val="2"/>
    </font>
    <font>
      <b/>
      <sz val="11"/>
      <color theme="8"/>
      <name val="Arial"/>
      <family val="2"/>
    </font>
    <font>
      <sz val="11"/>
      <color theme="8"/>
      <name val="Calibri"/>
      <family val="2"/>
      <scheme val="minor"/>
    </font>
    <font>
      <sz val="1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E0C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8CBAD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FF66CC"/>
        <bgColor rgb="FF000000"/>
      </patternFill>
    </fill>
    <fill>
      <patternFill patternType="solid">
        <fgColor rgb="FF00FF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rgb="FFCCCCFF"/>
      </patternFill>
    </fill>
    <fill>
      <patternFill patternType="solid">
        <fgColor indexed="9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FFFFFF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5" fillId="0" borderId="0"/>
    <xf numFmtId="0" fontId="24" fillId="0" borderId="0"/>
  </cellStyleXfs>
  <cellXfs count="454">
    <xf numFmtId="0" fontId="0" fillId="0" borderId="0" xfId="0"/>
    <xf numFmtId="0" fontId="4" fillId="0" borderId="0" xfId="0" applyFont="1"/>
    <xf numFmtId="0" fontId="1" fillId="0" borderId="0" xfId="0" applyFont="1" applyAlignment="1">
      <alignment wrapText="1"/>
    </xf>
    <xf numFmtId="0" fontId="0" fillId="0" borderId="0" xfId="0" applyFill="1"/>
    <xf numFmtId="0" fontId="0" fillId="0" borderId="0" xfId="0" applyBorder="1"/>
    <xf numFmtId="0" fontId="5" fillId="2" borderId="3" xfId="0" applyFont="1" applyFill="1" applyBorder="1" applyAlignment="1">
      <alignment horizontal="left" indent="1"/>
    </xf>
    <xf numFmtId="0" fontId="0" fillId="0" borderId="0" xfId="0" applyBorder="1" applyAlignment="1">
      <alignment horizontal="left" vertical="center"/>
    </xf>
    <xf numFmtId="0" fontId="4" fillId="0" borderId="3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0" fillId="0" borderId="0" xfId="0" applyAlignment="1">
      <alignment vertical="center"/>
    </xf>
    <xf numFmtId="0" fontId="4" fillId="0" borderId="3" xfId="0" applyFont="1" applyBorder="1" applyAlignment="1">
      <alignment horizontal="left" vertical="center"/>
    </xf>
    <xf numFmtId="0" fontId="7" fillId="0" borderId="0" xfId="0" applyFont="1" applyAlignment="1">
      <alignment horizontal="centerContinuous" vertical="center" wrapText="1"/>
    </xf>
    <xf numFmtId="0" fontId="0" fillId="0" borderId="0" xfId="0" applyFont="1" applyAlignment="1">
      <alignment vertical="center"/>
    </xf>
    <xf numFmtId="0" fontId="0" fillId="0" borderId="0" xfId="0" applyFont="1"/>
    <xf numFmtId="0" fontId="2" fillId="0" borderId="3" xfId="0" applyFont="1" applyFill="1" applyBorder="1" applyAlignment="1">
      <alignment horizontal="right" vertical="center" wrapText="1"/>
    </xf>
    <xf numFmtId="0" fontId="0" fillId="0" borderId="3" xfId="0" applyFont="1" applyBorder="1" applyAlignment="1">
      <alignment horizontal="left" vertical="center"/>
    </xf>
    <xf numFmtId="0" fontId="7" fillId="0" borderId="3" xfId="0" applyNumberFormat="1" applyFont="1" applyFill="1" applyBorder="1" applyAlignment="1">
      <alignment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64" fontId="7" fillId="0" borderId="3" xfId="0" applyNumberFormat="1" applyFont="1" applyBorder="1" applyAlignment="1">
      <alignment horizontal="center" wrapText="1"/>
    </xf>
    <xf numFmtId="0" fontId="0" fillId="0" borderId="3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8" xfId="0" applyFont="1" applyBorder="1" applyAlignment="1">
      <alignment horizontal="left" vertical="center"/>
    </xf>
    <xf numFmtId="0" fontId="7" fillId="0" borderId="3" xfId="0" applyFont="1" applyFill="1" applyBorder="1" applyAlignment="1">
      <alignment wrapText="1"/>
    </xf>
    <xf numFmtId="0" fontId="0" fillId="0" borderId="0" xfId="0" applyFont="1" applyBorder="1" applyAlignment="1">
      <alignment horizontal="left" vertical="center"/>
    </xf>
    <xf numFmtId="0" fontId="7" fillId="0" borderId="0" xfId="0" applyFont="1" applyFill="1" applyBorder="1" applyAlignment="1">
      <alignment wrapText="1"/>
    </xf>
    <xf numFmtId="0" fontId="0" fillId="0" borderId="0" xfId="0" applyFont="1" applyAlignment="1">
      <alignment horizontal="left" indent="2"/>
    </xf>
    <xf numFmtId="0" fontId="0" fillId="0" borderId="3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7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horizontal="right" wrapText="1"/>
    </xf>
    <xf numFmtId="0" fontId="0" fillId="0" borderId="3" xfId="0" applyFont="1" applyBorder="1" applyAlignment="1">
      <alignment horizontal="left" indent="2"/>
    </xf>
    <xf numFmtId="0" fontId="7" fillId="0" borderId="3" xfId="0" applyNumberFormat="1" applyFont="1" applyFill="1" applyBorder="1" applyAlignment="1">
      <alignment wrapText="1"/>
    </xf>
    <xf numFmtId="0" fontId="0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3" xfId="0" applyFont="1" applyFill="1" applyBorder="1" applyAlignment="1">
      <alignment horizontal="right" vertical="center" wrapText="1"/>
    </xf>
    <xf numFmtId="0" fontId="0" fillId="0" borderId="3" xfId="0" applyNumberFormat="1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3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horizontal="right" vertical="center" wrapText="1"/>
    </xf>
    <xf numFmtId="0" fontId="0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right" vertical="center" wrapText="1"/>
    </xf>
    <xf numFmtId="0" fontId="0" fillId="0" borderId="5" xfId="0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/>
    </xf>
    <xf numFmtId="0" fontId="13" fillId="0" borderId="3" xfId="0" applyNumberFormat="1" applyFont="1" applyFill="1" applyBorder="1" applyAlignment="1">
      <alignment vertical="center" wrapText="1"/>
    </xf>
    <xf numFmtId="0" fontId="14" fillId="0" borderId="3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14" fillId="0" borderId="0" xfId="0" applyNumberFormat="1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164" fontId="14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left" vertical="center"/>
    </xf>
    <xf numFmtId="1" fontId="6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center"/>
    </xf>
    <xf numFmtId="0" fontId="0" fillId="0" borderId="8" xfId="0" applyFont="1" applyBorder="1" applyAlignment="1">
      <alignment horizontal="left" indent="2"/>
    </xf>
    <xf numFmtId="0" fontId="0" fillId="0" borderId="0" xfId="0" applyFont="1" applyBorder="1" applyAlignment="1">
      <alignment horizontal="left" indent="2"/>
    </xf>
    <xf numFmtId="0" fontId="7" fillId="0" borderId="0" xfId="0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left" indent="1"/>
    </xf>
    <xf numFmtId="0" fontId="2" fillId="0" borderId="4" xfId="0" applyFont="1" applyFill="1" applyBorder="1" applyAlignment="1">
      <alignment horizontal="right" wrapText="1"/>
    </xf>
    <xf numFmtId="0" fontId="7" fillId="0" borderId="8" xfId="0" applyFont="1" applyFill="1" applyBorder="1" applyAlignment="1">
      <alignment wrapText="1"/>
    </xf>
    <xf numFmtId="0" fontId="6" fillId="0" borderId="8" xfId="0" applyNumberFormat="1" applyFont="1" applyFill="1" applyBorder="1" applyAlignment="1">
      <alignment vertical="center" wrapText="1"/>
    </xf>
    <xf numFmtId="0" fontId="0" fillId="0" borderId="14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17" fillId="0" borderId="0" xfId="0" applyFont="1" applyAlignment="1">
      <alignment vertical="center" wrapText="1"/>
    </xf>
    <xf numFmtId="0" fontId="5" fillId="4" borderId="5" xfId="0" applyFont="1" applyFill="1" applyBorder="1" applyAlignment="1">
      <alignment horizontal="left"/>
    </xf>
    <xf numFmtId="0" fontId="6" fillId="7" borderId="5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0" fontId="20" fillId="0" borderId="3" xfId="0" applyFont="1" applyFill="1" applyBorder="1" applyAlignment="1">
      <alignment horizontal="right" vertical="center" wrapText="1"/>
    </xf>
    <xf numFmtId="0" fontId="17" fillId="0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centerContinuous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1" fontId="0" fillId="0" borderId="0" xfId="0" applyNumberFormat="1" applyAlignment="1">
      <alignment vertical="center"/>
    </xf>
    <xf numFmtId="0" fontId="13" fillId="0" borderId="3" xfId="0" applyFont="1" applyFill="1" applyBorder="1" applyAlignment="1">
      <alignment vertical="center"/>
    </xf>
    <xf numFmtId="0" fontId="0" fillId="0" borderId="12" xfId="0" applyFont="1" applyBorder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0" fillId="4" borderId="5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3" xfId="0" applyFont="1" applyFill="1" applyBorder="1" applyAlignment="1">
      <alignment vertical="center"/>
    </xf>
    <xf numFmtId="0" fontId="24" fillId="3" borderId="3" xfId="0" applyFont="1" applyFill="1" applyBorder="1" applyAlignment="1">
      <alignment vertical="center"/>
    </xf>
    <xf numFmtId="0" fontId="22" fillId="0" borderId="3" xfId="0" applyFont="1" applyBorder="1" applyAlignment="1">
      <alignment horizontal="left" vertical="center" indent="2"/>
    </xf>
    <xf numFmtId="0" fontId="24" fillId="0" borderId="3" xfId="0" applyFont="1" applyBorder="1" applyAlignment="1">
      <alignment vertical="center"/>
    </xf>
    <xf numFmtId="0" fontId="4" fillId="6" borderId="3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10" borderId="3" xfId="0" applyFont="1" applyFill="1" applyBorder="1" applyAlignment="1">
      <alignment horizontal="left" vertical="center"/>
    </xf>
    <xf numFmtId="0" fontId="9" fillId="10" borderId="3" xfId="0" applyFont="1" applyFill="1" applyBorder="1" applyAlignment="1">
      <alignment horizontal="left" vertical="center"/>
    </xf>
    <xf numFmtId="0" fontId="4" fillId="9" borderId="3" xfId="0" applyFont="1" applyFill="1" applyBorder="1" applyAlignment="1">
      <alignment horizontal="left" vertical="center"/>
    </xf>
    <xf numFmtId="0" fontId="4" fillId="9" borderId="4" xfId="0" applyFont="1" applyFill="1" applyBorder="1" applyAlignment="1">
      <alignment horizontal="left" vertical="center"/>
    </xf>
    <xf numFmtId="0" fontId="9" fillId="9" borderId="3" xfId="0" applyFont="1" applyFill="1" applyBorder="1" applyAlignment="1">
      <alignment horizontal="left" vertical="center"/>
    </xf>
    <xf numFmtId="0" fontId="23" fillId="8" borderId="5" xfId="0" applyFont="1" applyFill="1" applyBorder="1" applyAlignment="1">
      <alignment horizontal="center" vertical="center"/>
    </xf>
    <xf numFmtId="0" fontId="9" fillId="10" borderId="0" xfId="0" applyFont="1" applyFill="1" applyAlignment="1">
      <alignment horizontal="left" vertical="center"/>
    </xf>
    <xf numFmtId="0" fontId="9" fillId="10" borderId="0" xfId="0" applyFont="1" applyFill="1" applyAlignment="1">
      <alignment horizontal="center" vertical="center"/>
    </xf>
    <xf numFmtId="0" fontId="9" fillId="10" borderId="12" xfId="0" applyFont="1" applyFill="1" applyBorder="1" applyAlignment="1">
      <alignment horizontal="left" vertical="center"/>
    </xf>
    <xf numFmtId="0" fontId="9" fillId="10" borderId="0" xfId="0" applyFont="1" applyFill="1" applyBorder="1" applyAlignment="1">
      <alignment horizontal="left" vertical="center"/>
    </xf>
    <xf numFmtId="0" fontId="9" fillId="10" borderId="13" xfId="0" applyFont="1" applyFill="1" applyBorder="1" applyAlignment="1">
      <alignment horizontal="left" vertical="center"/>
    </xf>
    <xf numFmtId="0" fontId="9" fillId="8" borderId="9" xfId="0" applyFont="1" applyFill="1" applyBorder="1" applyAlignment="1">
      <alignment horizontal="left" vertical="center"/>
    </xf>
    <xf numFmtId="0" fontId="9" fillId="8" borderId="5" xfId="0" applyFont="1" applyFill="1" applyBorder="1" applyAlignment="1">
      <alignment horizontal="left" vertical="center"/>
    </xf>
    <xf numFmtId="0" fontId="9" fillId="8" borderId="11" xfId="0" applyFont="1" applyFill="1" applyBorder="1" applyAlignment="1">
      <alignment horizontal="left" vertical="center"/>
    </xf>
    <xf numFmtId="0" fontId="9" fillId="10" borderId="8" xfId="0" applyFont="1" applyFill="1" applyBorder="1" applyAlignment="1">
      <alignment horizontal="left" vertical="center"/>
    </xf>
    <xf numFmtId="0" fontId="9" fillId="10" borderId="9" xfId="0" applyFont="1" applyFill="1" applyBorder="1" applyAlignment="1">
      <alignment horizontal="left" vertical="center"/>
    </xf>
    <xf numFmtId="0" fontId="9" fillId="9" borderId="5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left" vertical="center"/>
    </xf>
    <xf numFmtId="0" fontId="6" fillId="11" borderId="5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left" vertical="center"/>
    </xf>
    <xf numFmtId="0" fontId="4" fillId="5" borderId="12" xfId="0" applyFont="1" applyFill="1" applyBorder="1" applyAlignment="1">
      <alignment horizontal="left" vertical="center"/>
    </xf>
    <xf numFmtId="0" fontId="4" fillId="10" borderId="12" xfId="0" applyFont="1" applyFill="1" applyBorder="1" applyAlignment="1">
      <alignment horizontal="left" vertical="center"/>
    </xf>
    <xf numFmtId="0" fontId="5" fillId="11" borderId="5" xfId="0" applyFont="1" applyFill="1" applyBorder="1" applyAlignment="1">
      <alignment horizontal="left" vertical="center"/>
    </xf>
    <xf numFmtId="0" fontId="0" fillId="11" borderId="5" xfId="0" applyFill="1" applyBorder="1" applyAlignment="1">
      <alignment vertical="center"/>
    </xf>
    <xf numFmtId="0" fontId="4" fillId="11" borderId="3" xfId="0" applyFont="1" applyFill="1" applyBorder="1" applyAlignment="1">
      <alignment vertical="center"/>
    </xf>
    <xf numFmtId="3" fontId="22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12" borderId="0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164" fontId="7" fillId="0" borderId="3" xfId="0" applyNumberFormat="1" applyFont="1" applyBorder="1" applyAlignment="1">
      <alignment horizontal="center" vertical="center" wrapText="1"/>
    </xf>
    <xf numFmtId="164" fontId="22" fillId="0" borderId="3" xfId="0" applyNumberFormat="1" applyFont="1" applyBorder="1" applyAlignment="1">
      <alignment horizontal="center" vertical="center" wrapText="1"/>
    </xf>
    <xf numFmtId="3" fontId="9" fillId="8" borderId="3" xfId="0" applyNumberFormat="1" applyFont="1" applyFill="1" applyBorder="1" applyAlignment="1">
      <alignment horizontal="right"/>
    </xf>
    <xf numFmtId="0" fontId="9" fillId="9" borderId="3" xfId="0" applyFont="1" applyFill="1" applyBorder="1" applyAlignment="1">
      <alignment vertical="top"/>
    </xf>
    <xf numFmtId="164" fontId="0" fillId="0" borderId="3" xfId="0" applyNumberFormat="1" applyFont="1" applyBorder="1" applyAlignment="1">
      <alignment horizontal="center" vertical="center" wrapText="1"/>
    </xf>
    <xf numFmtId="0" fontId="0" fillId="15" borderId="0" xfId="0" applyFill="1" applyAlignment="1">
      <alignment vertical="center"/>
    </xf>
    <xf numFmtId="0" fontId="26" fillId="16" borderId="3" xfId="1" applyFont="1" applyFill="1" applyBorder="1" applyAlignment="1" applyProtection="1">
      <alignment horizontal="center" vertical="center" wrapText="1"/>
    </xf>
    <xf numFmtId="0" fontId="26" fillId="16" borderId="3" xfId="1" applyFont="1" applyFill="1" applyBorder="1" applyAlignment="1" applyProtection="1">
      <alignment horizontal="center" vertical="center"/>
    </xf>
    <xf numFmtId="0" fontId="4" fillId="0" borderId="3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1" fontId="6" fillId="0" borderId="3" xfId="0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/>
    <xf numFmtId="0" fontId="4" fillId="0" borderId="3" xfId="0" applyFont="1" applyFill="1" applyBorder="1" applyAlignment="1">
      <alignment wrapText="1"/>
    </xf>
    <xf numFmtId="0" fontId="4" fillId="0" borderId="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4" fillId="0" borderId="1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0" fontId="31" fillId="0" borderId="7" xfId="0" applyFont="1" applyFill="1" applyBorder="1" applyAlignment="1">
      <alignment horizontal="right" vertical="center" wrapText="1"/>
    </xf>
    <xf numFmtId="0" fontId="31" fillId="0" borderId="3" xfId="0" applyFont="1" applyFill="1" applyBorder="1" applyAlignment="1">
      <alignment horizontal="right" vertical="center" wrapText="1"/>
    </xf>
    <xf numFmtId="0" fontId="31" fillId="0" borderId="3" xfId="0" applyNumberFormat="1" applyFont="1" applyFill="1" applyBorder="1" applyAlignment="1">
      <alignment vertical="center" wrapText="1"/>
    </xf>
    <xf numFmtId="1" fontId="5" fillId="9" borderId="10" xfId="0" applyNumberFormat="1" applyFont="1" applyFill="1" applyBorder="1" applyAlignment="1">
      <alignment horizontal="left" vertical="center" wrapText="1"/>
    </xf>
    <xf numFmtId="0" fontId="31" fillId="0" borderId="3" xfId="0" applyFont="1" applyFill="1" applyBorder="1" applyAlignment="1">
      <alignment vertical="center" wrapText="1"/>
    </xf>
    <xf numFmtId="1" fontId="4" fillId="5" borderId="3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vertical="center"/>
    </xf>
    <xf numFmtId="0" fontId="4" fillId="9" borderId="3" xfId="0" applyFont="1" applyFill="1" applyBorder="1" applyAlignment="1">
      <alignment vertical="center"/>
    </xf>
    <xf numFmtId="0" fontId="9" fillId="5" borderId="5" xfId="0" applyFont="1" applyFill="1" applyBorder="1" applyAlignment="1">
      <alignment horizontal="left" vertical="center"/>
    </xf>
    <xf numFmtId="0" fontId="9" fillId="10" borderId="5" xfId="0" applyFont="1" applyFill="1" applyBorder="1" applyAlignment="1">
      <alignment horizontal="left" vertical="center"/>
    </xf>
    <xf numFmtId="0" fontId="9" fillId="9" borderId="3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11" borderId="5" xfId="0" applyFont="1" applyFill="1" applyBorder="1" applyAlignment="1">
      <alignment horizontal="left" vertical="center"/>
    </xf>
    <xf numFmtId="0" fontId="9" fillId="11" borderId="5" xfId="0" applyFont="1" applyFill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9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horizontal="center" vertical="center" wrapText="1"/>
    </xf>
    <xf numFmtId="0" fontId="23" fillId="11" borderId="10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" fontId="9" fillId="11" borderId="6" xfId="0" applyNumberFormat="1" applyFont="1" applyFill="1" applyBorder="1" applyAlignment="1">
      <alignment horizontal="center" wrapText="1"/>
    </xf>
    <xf numFmtId="1" fontId="5" fillId="4" borderId="6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4" fillId="15" borderId="3" xfId="0" applyFont="1" applyFill="1" applyBorder="1" applyAlignment="1">
      <alignment horizontal="right" vertical="center" wrapText="1"/>
    </xf>
    <xf numFmtId="164" fontId="0" fillId="15" borderId="3" xfId="0" applyNumberFormat="1" applyFont="1" applyFill="1" applyBorder="1" applyAlignment="1">
      <alignment horizontal="center" vertical="center" wrapText="1"/>
    </xf>
    <xf numFmtId="0" fontId="13" fillId="15" borderId="3" xfId="0" applyFont="1" applyFill="1" applyBorder="1" applyAlignment="1">
      <alignment horizontal="right" vertical="center" wrapText="1"/>
    </xf>
    <xf numFmtId="0" fontId="4" fillId="15" borderId="3" xfId="0" applyNumberFormat="1" applyFont="1" applyFill="1" applyBorder="1" applyAlignment="1">
      <alignment vertical="center" wrapText="1"/>
    </xf>
    <xf numFmtId="0" fontId="13" fillId="15" borderId="0" xfId="0" applyFont="1" applyFill="1" applyBorder="1" applyAlignment="1">
      <alignment horizontal="right" vertical="center" wrapText="1"/>
    </xf>
    <xf numFmtId="0" fontId="0" fillId="15" borderId="0" xfId="0" applyFont="1" applyFill="1" applyBorder="1" applyAlignment="1">
      <alignment vertical="center" wrapText="1"/>
    </xf>
    <xf numFmtId="0" fontId="0" fillId="15" borderId="3" xfId="0" applyFont="1" applyFill="1" applyBorder="1" applyAlignment="1">
      <alignment vertical="center" wrapText="1"/>
    </xf>
    <xf numFmtId="0" fontId="0" fillId="15" borderId="0" xfId="0" applyNumberFormat="1" applyFont="1" applyFill="1" applyBorder="1" applyAlignment="1">
      <alignment vertical="center" wrapText="1"/>
    </xf>
    <xf numFmtId="0" fontId="13" fillId="15" borderId="4" xfId="0" applyFont="1" applyFill="1" applyBorder="1" applyAlignment="1">
      <alignment horizontal="right" vertical="center" wrapText="1"/>
    </xf>
    <xf numFmtId="0" fontId="0" fillId="15" borderId="3" xfId="0" applyNumberFormat="1" applyFont="1" applyFill="1" applyBorder="1" applyAlignment="1">
      <alignment vertical="center" wrapText="1"/>
    </xf>
    <xf numFmtId="0" fontId="0" fillId="15" borderId="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14" borderId="3" xfId="0" applyFont="1" applyFill="1" applyBorder="1" applyAlignment="1">
      <alignment horizontal="center" vertical="center"/>
    </xf>
    <xf numFmtId="1" fontId="6" fillId="7" borderId="3" xfId="0" applyNumberFormat="1" applyFont="1" applyFill="1" applyBorder="1" applyAlignment="1">
      <alignment horizontal="center" vertical="center" wrapText="1"/>
    </xf>
    <xf numFmtId="1" fontId="9" fillId="9" borderId="12" xfId="0" applyNumberFormat="1" applyFont="1" applyFill="1" applyBorder="1" applyAlignment="1">
      <alignment horizontal="center" vertical="center" wrapText="1"/>
    </xf>
    <xf numFmtId="1" fontId="9" fillId="9" borderId="12" xfId="0" applyNumberFormat="1" applyFont="1" applyFill="1" applyBorder="1" applyAlignment="1">
      <alignment horizontal="left" vertical="center" wrapText="1"/>
    </xf>
    <xf numFmtId="1" fontId="9" fillId="9" borderId="0" xfId="0" applyNumberFormat="1" applyFont="1" applyFill="1" applyBorder="1" applyAlignment="1">
      <alignment horizontal="left" vertical="center" wrapText="1"/>
    </xf>
    <xf numFmtId="1" fontId="9" fillId="9" borderId="13" xfId="0" applyNumberFormat="1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/>
    </xf>
    <xf numFmtId="1" fontId="4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23" fillId="11" borderId="3" xfId="0" applyFont="1" applyFill="1" applyBorder="1" applyAlignment="1">
      <alignment vertical="center"/>
    </xf>
    <xf numFmtId="0" fontId="27" fillId="11" borderId="3" xfId="0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24" fillId="15" borderId="3" xfId="0" applyFont="1" applyFill="1" applyBorder="1" applyAlignment="1">
      <alignment vertical="center"/>
    </xf>
    <xf numFmtId="0" fontId="24" fillId="8" borderId="3" xfId="0" applyFont="1" applyFill="1" applyBorder="1" applyAlignment="1">
      <alignment vertical="center"/>
    </xf>
    <xf numFmtId="0" fontId="24" fillId="10" borderId="3" xfId="0" applyFont="1" applyFill="1" applyBorder="1" applyAlignment="1">
      <alignment vertical="center"/>
    </xf>
    <xf numFmtId="0" fontId="24" fillId="9" borderId="3" xfId="0" applyFont="1" applyFill="1" applyBorder="1" applyAlignment="1">
      <alignment vertical="center"/>
    </xf>
    <xf numFmtId="164" fontId="14" fillId="0" borderId="8" xfId="0" applyNumberFormat="1" applyFont="1" applyFill="1" applyBorder="1" applyAlignment="1">
      <alignment horizontal="center" vertical="center" wrapText="1"/>
    </xf>
    <xf numFmtId="0" fontId="23" fillId="8" borderId="3" xfId="0" applyFont="1" applyFill="1" applyBorder="1" applyAlignment="1">
      <alignment vertical="center"/>
    </xf>
    <xf numFmtId="0" fontId="0" fillId="8" borderId="3" xfId="0" applyFill="1" applyBorder="1" applyAlignment="1">
      <alignment vertical="center"/>
    </xf>
    <xf numFmtId="0" fontId="22" fillId="8" borderId="3" xfId="0" applyFont="1" applyFill="1" applyBorder="1" applyAlignment="1">
      <alignment vertical="center"/>
    </xf>
    <xf numFmtId="0" fontId="0" fillId="10" borderId="3" xfId="0" applyFill="1" applyBorder="1" applyAlignment="1">
      <alignment vertical="center"/>
    </xf>
    <xf numFmtId="0" fontId="0" fillId="9" borderId="3" xfId="0" applyFill="1" applyBorder="1" applyAlignment="1">
      <alignment vertical="center"/>
    </xf>
    <xf numFmtId="0" fontId="40" fillId="16" borderId="3" xfId="1" applyFont="1" applyFill="1" applyBorder="1" applyAlignment="1" applyProtection="1">
      <alignment horizontal="center" vertical="center" wrapText="1"/>
    </xf>
    <xf numFmtId="0" fontId="42" fillId="17" borderId="3" xfId="2" applyFont="1" applyFill="1" applyBorder="1" applyAlignment="1">
      <alignment horizontal="center" vertical="center"/>
    </xf>
    <xf numFmtId="14" fontId="42" fillId="17" borderId="3" xfId="2" applyNumberFormat="1" applyFont="1" applyFill="1" applyBorder="1" applyAlignment="1">
      <alignment horizontal="center" vertical="center"/>
    </xf>
    <xf numFmtId="0" fontId="42" fillId="17" borderId="0" xfId="2" applyFont="1" applyFill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3" xfId="0" applyFont="1" applyFill="1" applyBorder="1" applyAlignment="1">
      <alignment horizontal="right" vertical="center" wrapText="1"/>
    </xf>
    <xf numFmtId="0" fontId="0" fillId="15" borderId="3" xfId="0" applyFont="1" applyFill="1" applyBorder="1" applyAlignment="1">
      <alignment horizontal="right" vertical="center" wrapText="1"/>
    </xf>
    <xf numFmtId="0" fontId="0" fillId="9" borderId="3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45" fillId="0" borderId="0" xfId="0" applyFont="1" applyFill="1" applyBorder="1" applyAlignment="1">
      <alignment vertical="center"/>
    </xf>
    <xf numFmtId="0" fontId="22" fillId="0" borderId="0" xfId="0" applyFont="1" applyBorder="1" applyAlignment="1">
      <alignment horizontal="center" vertical="center" wrapText="1"/>
    </xf>
    <xf numFmtId="3" fontId="22" fillId="18" borderId="3" xfId="0" applyNumberFormat="1" applyFont="1" applyFill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4" fillId="0" borderId="3" xfId="0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 wrapText="1"/>
    </xf>
    <xf numFmtId="0" fontId="22" fillId="15" borderId="3" xfId="0" applyFont="1" applyFill="1" applyBorder="1" applyAlignment="1">
      <alignment horizontal="left" vertical="center" indent="2"/>
    </xf>
    <xf numFmtId="0" fontId="22" fillId="15" borderId="0" xfId="0" applyFont="1" applyFill="1" applyBorder="1" applyAlignment="1">
      <alignment vertical="center" wrapText="1"/>
    </xf>
    <xf numFmtId="0" fontId="22" fillId="15" borderId="0" xfId="0" applyFont="1" applyFill="1" applyBorder="1" applyAlignment="1">
      <alignment vertical="center"/>
    </xf>
    <xf numFmtId="0" fontId="22" fillId="15" borderId="0" xfId="0" applyFont="1" applyFill="1" applyAlignment="1">
      <alignment vertical="center"/>
    </xf>
    <xf numFmtId="0" fontId="22" fillId="0" borderId="3" xfId="0" applyFont="1" applyBorder="1" applyAlignment="1">
      <alignment horizontal="left" vertical="center" indent="1"/>
    </xf>
    <xf numFmtId="3" fontId="22" fillId="0" borderId="0" xfId="0" applyNumberFormat="1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7" fillId="15" borderId="0" xfId="0" applyFont="1" applyFill="1" applyAlignment="1">
      <alignment vertical="center"/>
    </xf>
    <xf numFmtId="0" fontId="7" fillId="15" borderId="0" xfId="0" applyFont="1" applyFill="1" applyAlignment="1">
      <alignment horizontal="center" vertical="center"/>
    </xf>
    <xf numFmtId="0" fontId="7" fillId="15" borderId="3" xfId="0" applyFont="1" applyFill="1" applyBorder="1" applyAlignment="1">
      <alignment horizontal="center" vertical="center"/>
    </xf>
    <xf numFmtId="0" fontId="7" fillId="15" borderId="3" xfId="0" applyFont="1" applyFill="1" applyBorder="1" applyAlignment="1">
      <alignment horizontal="center" vertical="center" wrapText="1"/>
    </xf>
    <xf numFmtId="0" fontId="7" fillId="19" borderId="0" xfId="0" applyFont="1" applyFill="1" applyAlignment="1">
      <alignment vertical="center"/>
    </xf>
    <xf numFmtId="3" fontId="7" fillId="19" borderId="3" xfId="0" applyNumberFormat="1" applyFont="1" applyFill="1" applyBorder="1" applyAlignment="1">
      <alignment horizontal="center" vertical="center"/>
    </xf>
    <xf numFmtId="3" fontId="7" fillId="15" borderId="3" xfId="0" applyNumberFormat="1" applyFont="1" applyFill="1" applyBorder="1" applyAlignment="1">
      <alignment horizontal="center" vertical="center"/>
    </xf>
    <xf numFmtId="0" fontId="0" fillId="20" borderId="0" xfId="0" applyFill="1" applyAlignment="1">
      <alignment vertical="center"/>
    </xf>
    <xf numFmtId="3" fontId="0" fillId="20" borderId="3" xfId="0" applyNumberFormat="1" applyFont="1" applyFill="1" applyBorder="1" applyAlignment="1">
      <alignment horizontal="center" vertical="center"/>
    </xf>
    <xf numFmtId="3" fontId="0" fillId="15" borderId="3" xfId="0" applyNumberFormat="1" applyFont="1" applyFill="1" applyBorder="1" applyAlignment="1">
      <alignment horizontal="center" vertical="center"/>
    </xf>
    <xf numFmtId="0" fontId="0" fillId="21" borderId="0" xfId="0" applyFill="1" applyAlignment="1">
      <alignment vertical="center"/>
    </xf>
    <xf numFmtId="3" fontId="0" fillId="21" borderId="3" xfId="0" applyNumberFormat="1" applyFont="1" applyFill="1" applyBorder="1" applyAlignment="1">
      <alignment horizontal="center" vertical="center"/>
    </xf>
    <xf numFmtId="0" fontId="0" fillId="22" borderId="0" xfId="0" applyFill="1" applyAlignment="1">
      <alignment vertical="center"/>
    </xf>
    <xf numFmtId="3" fontId="0" fillId="22" borderId="3" xfId="0" applyNumberFormat="1" applyFont="1" applyFill="1" applyBorder="1" applyAlignment="1">
      <alignment horizontal="center" vertical="center"/>
    </xf>
    <xf numFmtId="0" fontId="0" fillId="24" borderId="0" xfId="0" applyFill="1" applyAlignment="1">
      <alignment vertical="center"/>
    </xf>
    <xf numFmtId="3" fontId="0" fillId="24" borderId="3" xfId="0" applyNumberFormat="1" applyFont="1" applyFill="1" applyBorder="1" applyAlignment="1">
      <alignment horizontal="center" vertical="center"/>
    </xf>
    <xf numFmtId="0" fontId="0" fillId="26" borderId="0" xfId="0" applyFill="1" applyAlignment="1">
      <alignment vertical="center"/>
    </xf>
    <xf numFmtId="3" fontId="0" fillId="26" borderId="3" xfId="0" applyNumberFormat="1" applyFont="1" applyFill="1" applyBorder="1" applyAlignment="1">
      <alignment horizontal="center" vertical="center"/>
    </xf>
    <xf numFmtId="0" fontId="0" fillId="28" borderId="0" xfId="0" applyFill="1" applyAlignment="1">
      <alignment vertical="center"/>
    </xf>
    <xf numFmtId="3" fontId="0" fillId="28" borderId="3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7" fillId="0" borderId="3" xfId="0" applyNumberFormat="1" applyFont="1" applyBorder="1" applyAlignment="1">
      <alignment horizontal="center" vertical="center"/>
    </xf>
    <xf numFmtId="0" fontId="23" fillId="8" borderId="5" xfId="0" applyFont="1" applyFill="1" applyBorder="1" applyAlignment="1">
      <alignment vertical="center"/>
    </xf>
    <xf numFmtId="0" fontId="22" fillId="8" borderId="7" xfId="0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/>
    </xf>
    <xf numFmtId="0" fontId="7" fillId="27" borderId="0" xfId="0" applyFont="1" applyFill="1" applyAlignment="1">
      <alignment vertical="center"/>
    </xf>
    <xf numFmtId="3" fontId="7" fillId="27" borderId="3" xfId="0" applyNumberFormat="1" applyFont="1" applyFill="1" applyBorder="1" applyAlignment="1">
      <alignment horizontal="center" vertical="center"/>
    </xf>
    <xf numFmtId="0" fontId="7" fillId="25" borderId="0" xfId="0" applyFont="1" applyFill="1" applyAlignment="1">
      <alignment vertical="center"/>
    </xf>
    <xf numFmtId="3" fontId="7" fillId="25" borderId="3" xfId="0" applyNumberFormat="1" applyFont="1" applyFill="1" applyBorder="1" applyAlignment="1">
      <alignment horizontal="center" vertical="center"/>
    </xf>
    <xf numFmtId="0" fontId="7" fillId="23" borderId="0" xfId="0" applyFont="1" applyFill="1" applyAlignment="1">
      <alignment vertical="center"/>
    </xf>
    <xf numFmtId="3" fontId="7" fillId="23" borderId="3" xfId="0" applyNumberFormat="1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" fontId="3" fillId="15" borderId="3" xfId="0" applyNumberFormat="1" applyFont="1" applyFill="1" applyBorder="1" applyAlignment="1">
      <alignment horizontal="center" vertical="center" wrapText="1"/>
    </xf>
    <xf numFmtId="0" fontId="0" fillId="15" borderId="5" xfId="0" applyFill="1" applyBorder="1" applyAlignment="1">
      <alignment horizontal="left" vertical="center"/>
    </xf>
    <xf numFmtId="0" fontId="0" fillId="15" borderId="3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 wrapText="1"/>
    </xf>
    <xf numFmtId="0" fontId="38" fillId="15" borderId="0" xfId="0" applyFont="1" applyFill="1" applyAlignment="1">
      <alignment vertical="center"/>
    </xf>
    <xf numFmtId="0" fontId="35" fillId="15" borderId="0" xfId="0" applyFont="1" applyFill="1" applyAlignment="1">
      <alignment vertical="center"/>
    </xf>
    <xf numFmtId="0" fontId="0" fillId="15" borderId="0" xfId="0" applyFill="1" applyAlignment="1">
      <alignment vertical="center" wrapText="1"/>
    </xf>
    <xf numFmtId="0" fontId="16" fillId="15" borderId="0" xfId="0" applyFont="1" applyFill="1" applyAlignment="1">
      <alignment vertical="center"/>
    </xf>
    <xf numFmtId="0" fontId="7" fillId="15" borderId="0" xfId="0" applyFont="1" applyFill="1" applyAlignment="1">
      <alignment horizontal="centerContinuous" vertical="center"/>
    </xf>
    <xf numFmtId="0" fontId="7" fillId="15" borderId="0" xfId="0" applyFont="1" applyFill="1" applyAlignment="1">
      <alignment horizontal="centerContinuous" vertical="center" wrapText="1"/>
    </xf>
    <xf numFmtId="0" fontId="0" fillId="15" borderId="0" xfId="0" applyFont="1" applyFill="1" applyAlignment="1">
      <alignment vertical="center"/>
    </xf>
    <xf numFmtId="0" fontId="0" fillId="15" borderId="0" xfId="0" applyFill="1"/>
    <xf numFmtId="0" fontId="29" fillId="15" borderId="0" xfId="0" applyFont="1" applyFill="1" applyAlignment="1">
      <alignment vertical="center"/>
    </xf>
    <xf numFmtId="0" fontId="0" fillId="0" borderId="3" xfId="0" applyBorder="1" applyAlignment="1">
      <alignment horizontal="center" vertical="center"/>
    </xf>
    <xf numFmtId="1" fontId="45" fillId="0" borderId="0" xfId="0" applyNumberFormat="1" applyFont="1" applyFill="1" applyBorder="1" applyAlignment="1">
      <alignment vertical="center"/>
    </xf>
    <xf numFmtId="0" fontId="22" fillId="15" borderId="0" xfId="0" applyFont="1" applyFill="1" applyBorder="1" applyAlignment="1">
      <alignment horizontal="center" vertical="center" wrapText="1"/>
    </xf>
    <xf numFmtId="3" fontId="45" fillId="15" borderId="3" xfId="0" applyNumberFormat="1" applyFont="1" applyFill="1" applyBorder="1" applyAlignment="1">
      <alignment horizontal="center" vertical="center" wrapText="1"/>
    </xf>
    <xf numFmtId="3" fontId="22" fillId="15" borderId="3" xfId="0" applyNumberFormat="1" applyFont="1" applyFill="1" applyBorder="1" applyAlignment="1">
      <alignment vertical="center" wrapText="1"/>
    </xf>
    <xf numFmtId="0" fontId="46" fillId="29" borderId="3" xfId="0" applyFont="1" applyFill="1" applyBorder="1" applyAlignment="1">
      <alignment horizontal="right"/>
    </xf>
    <xf numFmtId="3" fontId="24" fillId="15" borderId="3" xfId="0" applyNumberFormat="1" applyFont="1" applyFill="1" applyBorder="1" applyAlignment="1">
      <alignment vertical="center" wrapText="1"/>
    </xf>
    <xf numFmtId="3" fontId="24" fillId="15" borderId="0" xfId="0" applyNumberFormat="1" applyFont="1" applyFill="1" applyBorder="1" applyAlignment="1">
      <alignment vertical="center"/>
    </xf>
    <xf numFmtId="3" fontId="22" fillId="15" borderId="0" xfId="0" applyNumberFormat="1" applyFont="1" applyFill="1" applyAlignment="1">
      <alignment vertical="center"/>
    </xf>
    <xf numFmtId="3" fontId="22" fillId="15" borderId="0" xfId="0" applyNumberFormat="1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26" borderId="5" xfId="0" applyFont="1" applyFill="1" applyBorder="1" applyAlignment="1">
      <alignment horizontal="left" vertical="center"/>
    </xf>
    <xf numFmtId="0" fontId="4" fillId="15" borderId="5" xfId="0" applyFont="1" applyFill="1" applyBorder="1" applyAlignment="1">
      <alignment horizontal="left" vertical="center"/>
    </xf>
    <xf numFmtId="0" fontId="13" fillId="15" borderId="3" xfId="0" applyNumberFormat="1" applyFont="1" applyFill="1" applyBorder="1" applyAlignment="1">
      <alignment vertical="center" wrapText="1"/>
    </xf>
    <xf numFmtId="0" fontId="0" fillId="15" borderId="3" xfId="0" applyFont="1" applyFill="1" applyBorder="1" applyAlignment="1">
      <alignment vertical="center"/>
    </xf>
    <xf numFmtId="0" fontId="49" fillId="0" borderId="3" xfId="0" applyFont="1" applyFill="1" applyBorder="1" applyAlignment="1">
      <alignment horizontal="right" vertical="center" wrapText="1"/>
    </xf>
    <xf numFmtId="3" fontId="22" fillId="15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15" borderId="0" xfId="0" applyFill="1" applyAlignment="1">
      <alignment vertical="center"/>
    </xf>
    <xf numFmtId="0" fontId="0" fillId="0" borderId="3" xfId="0" applyBorder="1" applyAlignment="1">
      <alignment horizontal="left" vertical="center" indent="1"/>
    </xf>
    <xf numFmtId="1" fontId="46" fillId="29" borderId="3" xfId="0" applyNumberFormat="1" applyFont="1" applyFill="1" applyBorder="1" applyAlignment="1">
      <alignment horizontal="right"/>
    </xf>
    <xf numFmtId="3" fontId="22" fillId="15" borderId="3" xfId="0" applyNumberFormat="1" applyFont="1" applyFill="1" applyBorder="1" applyAlignment="1">
      <alignment vertical="center"/>
    </xf>
    <xf numFmtId="0" fontId="4" fillId="15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0" fillId="15" borderId="3" xfId="0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15" borderId="5" xfId="0" applyFont="1" applyFill="1" applyBorder="1" applyAlignment="1">
      <alignment horizontal="left" vertical="center"/>
    </xf>
    <xf numFmtId="0" fontId="31" fillId="0" borderId="7" xfId="0" applyFont="1" applyFill="1" applyBorder="1" applyAlignment="1">
      <alignment vertical="center" wrapText="1"/>
    </xf>
    <xf numFmtId="0" fontId="4" fillId="0" borderId="4" xfId="0" applyNumberFormat="1" applyFont="1" applyFill="1" applyBorder="1" applyAlignment="1">
      <alignment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45" fillId="11" borderId="13" xfId="0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/>
    </xf>
    <xf numFmtId="0" fontId="23" fillId="11" borderId="7" xfId="0" applyFont="1" applyFill="1" applyBorder="1" applyAlignment="1">
      <alignment horizontal="center" vertical="center"/>
    </xf>
    <xf numFmtId="0" fontId="23" fillId="9" borderId="5" xfId="0" applyFont="1" applyFill="1" applyBorder="1" applyAlignment="1">
      <alignment horizontal="center" vertical="center"/>
    </xf>
    <xf numFmtId="0" fontId="23" fillId="9" borderId="7" xfId="0" applyFont="1" applyFill="1" applyBorder="1" applyAlignment="1">
      <alignment horizontal="center" vertical="center"/>
    </xf>
    <xf numFmtId="0" fontId="45" fillId="10" borderId="13" xfId="0" applyFont="1" applyFill="1" applyBorder="1" applyAlignment="1">
      <alignment horizontal="center" vertical="center"/>
    </xf>
    <xf numFmtId="0" fontId="23" fillId="10" borderId="5" xfId="0" applyFont="1" applyFill="1" applyBorder="1" applyAlignment="1">
      <alignment horizontal="center" vertical="center"/>
    </xf>
    <xf numFmtId="0" fontId="23" fillId="10" borderId="7" xfId="0" applyFont="1" applyFill="1" applyBorder="1" applyAlignment="1">
      <alignment horizontal="center" vertical="center"/>
    </xf>
    <xf numFmtId="0" fontId="45" fillId="9" borderId="13" xfId="0" applyFont="1" applyFill="1" applyBorder="1" applyAlignment="1">
      <alignment horizontal="center" vertical="center"/>
    </xf>
    <xf numFmtId="0" fontId="45" fillId="8" borderId="8" xfId="0" applyFont="1" applyFill="1" applyBorder="1" applyAlignment="1">
      <alignment horizontal="center" vertical="center"/>
    </xf>
    <xf numFmtId="0" fontId="45" fillId="8" borderId="14" xfId="0" applyFont="1" applyFill="1" applyBorder="1" applyAlignment="1">
      <alignment horizontal="center" vertical="center"/>
    </xf>
    <xf numFmtId="0" fontId="45" fillId="8" borderId="4" xfId="0" applyFont="1" applyFill="1" applyBorder="1" applyAlignment="1">
      <alignment horizontal="center" vertical="center"/>
    </xf>
    <xf numFmtId="0" fontId="23" fillId="8" borderId="5" xfId="0" applyFont="1" applyFill="1" applyBorder="1" applyAlignment="1">
      <alignment horizontal="center" vertical="center"/>
    </xf>
    <xf numFmtId="0" fontId="23" fillId="8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23" fillId="8" borderId="5" xfId="0" applyFont="1" applyFill="1" applyBorder="1" applyAlignment="1">
      <alignment horizontal="center" vertical="center" wrapText="1"/>
    </xf>
    <xf numFmtId="0" fontId="23" fillId="8" borderId="6" xfId="0" applyFont="1" applyFill="1" applyBorder="1" applyAlignment="1">
      <alignment horizontal="center" vertical="center" wrapText="1"/>
    </xf>
    <xf numFmtId="0" fontId="23" fillId="8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6" fillId="15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7" fillId="15" borderId="0" xfId="0" applyFont="1" applyFill="1" applyAlignment="1">
      <alignment horizontal="center" vertical="center" wrapText="1"/>
    </xf>
    <xf numFmtId="0" fontId="4" fillId="13" borderId="3" xfId="0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164" fontId="14" fillId="0" borderId="5" xfId="0" applyNumberFormat="1" applyFont="1" applyFill="1" applyBorder="1" applyAlignment="1">
      <alignment horizontal="center" vertical="center" wrapText="1"/>
    </xf>
    <xf numFmtId="164" fontId="14" fillId="0" borderId="6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" fontId="5" fillId="4" borderId="6" xfId="0" applyNumberFormat="1" applyFont="1" applyFill="1" applyBorder="1" applyAlignment="1">
      <alignment horizontal="center" wrapText="1"/>
    </xf>
    <xf numFmtId="0" fontId="0" fillId="4" borderId="6" xfId="0" applyFont="1" applyFill="1" applyBorder="1" applyAlignment="1">
      <alignment horizontal="center" wrapText="1"/>
    </xf>
    <xf numFmtId="0" fontId="0" fillId="4" borderId="7" xfId="0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/>
    <xf numFmtId="0" fontId="18" fillId="0" borderId="0" xfId="0" applyFont="1" applyAlignment="1">
      <alignment horizont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1" fontId="9" fillId="11" borderId="6" xfId="0" applyNumberFormat="1" applyFont="1" applyFill="1" applyBorder="1" applyAlignment="1">
      <alignment horizontal="center" wrapText="1"/>
    </xf>
    <xf numFmtId="0" fontId="4" fillId="11" borderId="6" xfId="0" applyFont="1" applyFill="1" applyBorder="1" applyAlignment="1">
      <alignment horizontal="center" wrapText="1"/>
    </xf>
    <xf numFmtId="0" fontId="4" fillId="11" borderId="7" xfId="0" applyFont="1" applyFill="1" applyBorder="1" applyAlignment="1">
      <alignment horizontal="center" wrapText="1"/>
    </xf>
    <xf numFmtId="0" fontId="29" fillId="15" borderId="0" xfId="0" applyFont="1" applyFill="1" applyAlignment="1">
      <alignment horizontal="center" wrapText="1"/>
    </xf>
    <xf numFmtId="0" fontId="36" fillId="15" borderId="0" xfId="0" applyFont="1" applyFill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15" borderId="0" xfId="0" applyFill="1" applyAlignment="1">
      <alignment vertical="center"/>
    </xf>
    <xf numFmtId="1" fontId="6" fillId="4" borderId="5" xfId="0" applyNumberFormat="1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/>
    </xf>
    <xf numFmtId="1" fontId="6" fillId="11" borderId="5" xfId="0" applyNumberFormat="1" applyFont="1" applyFill="1" applyBorder="1" applyAlignment="1">
      <alignment horizontal="center" vertical="center" wrapText="1"/>
    </xf>
    <xf numFmtId="0" fontId="0" fillId="11" borderId="6" xfId="0" applyFill="1" applyBorder="1" applyAlignment="1">
      <alignment horizontal="center" vertical="center" wrapText="1"/>
    </xf>
    <xf numFmtId="0" fontId="0" fillId="11" borderId="7" xfId="0" applyFill="1" applyBorder="1" applyAlignment="1">
      <alignment horizontal="center" vertical="center" wrapText="1"/>
    </xf>
    <xf numFmtId="0" fontId="0" fillId="11" borderId="6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0" fillId="11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15" borderId="0" xfId="0" applyFill="1" applyAlignment="1">
      <alignment horizontal="center" vertical="center"/>
    </xf>
    <xf numFmtId="0" fontId="35" fillId="15" borderId="0" xfId="0" applyFont="1" applyFill="1" applyAlignment="1">
      <alignment horizontal="center" vertical="center" wrapText="1"/>
    </xf>
    <xf numFmtId="0" fontId="47" fillId="15" borderId="0" xfId="0" applyFont="1" applyFill="1" applyAlignment="1">
      <alignment horizontal="center" vertical="center" wrapText="1"/>
    </xf>
    <xf numFmtId="0" fontId="48" fillId="15" borderId="0" xfId="0" applyFont="1" applyFill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30" fillId="0" borderId="0" xfId="0" applyFont="1" applyAlignment="1">
      <alignment horizontal="center" vertical="center" wrapText="1"/>
    </xf>
    <xf numFmtId="0" fontId="39" fillId="15" borderId="15" xfId="0" applyFont="1" applyFill="1" applyBorder="1" applyAlignment="1">
      <alignment horizontal="center" vertical="center"/>
    </xf>
    <xf numFmtId="0" fontId="42" fillId="17" borderId="8" xfId="2" applyFont="1" applyFill="1" applyBorder="1" applyAlignment="1">
      <alignment horizontal="center" vertical="center"/>
    </xf>
    <xf numFmtId="0" fontId="42" fillId="17" borderId="14" xfId="2" applyFont="1" applyFill="1" applyBorder="1" applyAlignment="1">
      <alignment horizontal="center" vertical="center"/>
    </xf>
    <xf numFmtId="0" fontId="42" fillId="17" borderId="4" xfId="2" applyFont="1" applyFill="1" applyBorder="1" applyAlignment="1">
      <alignment horizontal="center" vertical="center"/>
    </xf>
    <xf numFmtId="0" fontId="32" fillId="15" borderId="0" xfId="0" applyFont="1" applyFill="1" applyAlignment="1">
      <alignment horizontal="center" vertical="center" wrapText="1"/>
    </xf>
    <xf numFmtId="0" fontId="33" fillId="15" borderId="0" xfId="0" applyFont="1" applyFill="1" applyAlignment="1">
      <alignment vertical="center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00FF00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GYGNS59U\CHSL%20Cartographie%20affin&#233;e%20transports%20sanitaires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BNCLQ4XG\Copie%20de%20Cartographie%20affin&#233;e%20transports%20sanitaires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3OD9MU5M\Copie%20de%20Cartographie%20affin&#233;e%20transports%20sanitaires%20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CRRC9RFF\Cartographie%20affin&#233;e%20transports%20sanitaires%20201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VVTPBXUU\Copie%20de%20Cartographie%20affin&#233;e%20transports%20sanitaires%20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VVTPBXUU\Cartographie%20affin&#233;e%20transports%20sanitaires%20201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ZC8GTNTV\Copie%20de%20Cartographie%20affin&#233;e%20transports%20sanitaires%202019%20CHEL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MR1LNQKL\HIPR%20-%20Cartographie%20affin&#233;e%20transports%20sanitaires%202019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CQGGXFKX\CHSL%20Cartographie%20affin&#233;e%20transports%20sanitaire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EPS 160421"/>
      <sheetName val="CARTO EPS RETRAVAILLEE 230421"/>
    </sheetNames>
    <sheetDataSet>
      <sheetData sheetId="0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par EPS 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par EPS 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par EPS 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par EPS "/>
    </sheetNames>
    <sheetDataSet>
      <sheetData sheetId="0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par EPS 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par EPS "/>
    </sheetNames>
    <sheetDataSet>
      <sheetData sheetId="0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par EPS 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EPS 160421"/>
      <sheetName val="CARTO EPS RETRAVAILLEE 230421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2"/>
  <sheetViews>
    <sheetView tabSelected="1" zoomScaleNormal="100" zoomScalePageLayoutView="90" workbookViewId="0">
      <selection activeCell="N6" sqref="N6"/>
    </sheetView>
  </sheetViews>
  <sheetFormatPr baseColWidth="10" defaultColWidth="11.5703125" defaultRowHeight="12.75" x14ac:dyDescent="0.25"/>
  <cols>
    <col min="1" max="1" width="11.5703125" style="255"/>
    <col min="2" max="2" width="20.42578125" style="255" customWidth="1"/>
    <col min="3" max="3" width="40.42578125" style="255" customWidth="1"/>
    <col min="4" max="4" width="29" style="334" customWidth="1"/>
    <col min="5" max="5" width="19.42578125" style="257" customWidth="1"/>
    <col min="6" max="6" width="29.5703125" style="261" customWidth="1"/>
    <col min="7" max="7" width="7.5703125" style="257" customWidth="1"/>
    <col min="8" max="9" width="19.85546875" style="255" customWidth="1"/>
    <col min="10" max="10" width="4.5703125" style="255" customWidth="1"/>
    <col min="11" max="16384" width="11.5703125" style="255"/>
  </cols>
  <sheetData>
    <row r="1" spans="1:10" ht="30" customHeight="1" x14ac:dyDescent="0.25">
      <c r="B1" s="376" t="s">
        <v>159</v>
      </c>
      <c r="C1" s="376"/>
      <c r="D1" s="376"/>
      <c r="E1" s="376"/>
      <c r="F1" s="376"/>
      <c r="G1" s="376"/>
    </row>
    <row r="2" spans="1:10" ht="36.75" customHeight="1" x14ac:dyDescent="0.25">
      <c r="B2" s="376" t="s">
        <v>160</v>
      </c>
      <c r="C2" s="376"/>
      <c r="D2" s="376"/>
      <c r="E2" s="376"/>
      <c r="F2" s="376"/>
      <c r="G2" s="376"/>
      <c r="J2" s="256"/>
    </row>
    <row r="3" spans="1:10" s="250" customFormat="1" ht="14.45" customHeight="1" x14ac:dyDescent="0.25">
      <c r="A3" s="347"/>
      <c r="B3" s="377" t="s">
        <v>192</v>
      </c>
      <c r="C3" s="377"/>
      <c r="D3" s="377"/>
      <c r="E3" s="377"/>
      <c r="F3" s="347"/>
      <c r="G3" s="347"/>
    </row>
    <row r="4" spans="1:10" ht="15.75" x14ac:dyDescent="0.25">
      <c r="B4" s="378" t="s">
        <v>460</v>
      </c>
      <c r="C4" s="378"/>
      <c r="D4" s="378"/>
      <c r="E4" s="378"/>
      <c r="F4" s="378"/>
    </row>
    <row r="5" spans="1:10" x14ac:dyDescent="0.25">
      <c r="D5" s="328"/>
    </row>
    <row r="6" spans="1:10" ht="30.6" customHeight="1" x14ac:dyDescent="0.25">
      <c r="A6" s="261"/>
      <c r="B6" s="261"/>
      <c r="C6" s="261"/>
      <c r="D6" s="280" t="s">
        <v>220</v>
      </c>
      <c r="E6" s="258"/>
      <c r="F6" s="258"/>
      <c r="G6" s="258"/>
    </row>
    <row r="7" spans="1:10" ht="71.45" customHeight="1" x14ac:dyDescent="0.25">
      <c r="A7" s="379" t="s">
        <v>464</v>
      </c>
      <c r="B7" s="380"/>
      <c r="C7" s="381"/>
      <c r="D7" s="343" t="s">
        <v>463</v>
      </c>
      <c r="E7" s="259"/>
      <c r="F7" s="259"/>
      <c r="G7" s="255"/>
    </row>
    <row r="8" spans="1:10" x14ac:dyDescent="0.25">
      <c r="D8" s="328"/>
    </row>
    <row r="9" spans="1:10" ht="30.6" customHeight="1" x14ac:dyDescent="0.25">
      <c r="B9" s="360"/>
      <c r="C9" s="361"/>
      <c r="D9" s="280" t="s">
        <v>220</v>
      </c>
      <c r="E9" s="258"/>
      <c r="F9" s="258"/>
      <c r="G9" s="258"/>
      <c r="H9" s="258"/>
    </row>
    <row r="10" spans="1:10" ht="26.45" customHeight="1" x14ac:dyDescent="0.25">
      <c r="A10" s="371" t="s">
        <v>221</v>
      </c>
      <c r="B10" s="374" t="s">
        <v>180</v>
      </c>
      <c r="C10" s="375"/>
      <c r="D10" s="329" t="s">
        <v>450</v>
      </c>
      <c r="E10" s="258"/>
      <c r="F10" s="259"/>
      <c r="G10" s="259"/>
    </row>
    <row r="11" spans="1:10" x14ac:dyDescent="0.25">
      <c r="A11" s="372"/>
      <c r="B11" s="116" t="s">
        <v>158</v>
      </c>
      <c r="C11" s="117" t="s">
        <v>222</v>
      </c>
      <c r="D11" s="330"/>
      <c r="E11" s="258"/>
      <c r="G11" s="261"/>
    </row>
    <row r="12" spans="1:10" x14ac:dyDescent="0.25">
      <c r="A12" s="372"/>
      <c r="B12" s="118" t="s">
        <v>181</v>
      </c>
      <c r="C12" s="119" t="s">
        <v>226</v>
      </c>
      <c r="D12" s="330">
        <v>37.5</v>
      </c>
      <c r="E12" s="327"/>
      <c r="G12" s="261"/>
    </row>
    <row r="13" spans="1:10" x14ac:dyDescent="0.25">
      <c r="A13" s="372"/>
      <c r="B13" s="118" t="s">
        <v>181</v>
      </c>
      <c r="C13" s="119" t="s">
        <v>223</v>
      </c>
      <c r="D13" s="330">
        <v>11.5</v>
      </c>
      <c r="E13" s="327"/>
      <c r="G13" s="261"/>
    </row>
    <row r="14" spans="1:10" x14ac:dyDescent="0.25">
      <c r="A14" s="372"/>
      <c r="B14" s="118" t="s">
        <v>181</v>
      </c>
      <c r="C14" s="119" t="s">
        <v>224</v>
      </c>
      <c r="D14" s="330">
        <v>10.5</v>
      </c>
      <c r="E14" s="327"/>
      <c r="G14" s="261"/>
      <c r="H14" s="262"/>
    </row>
    <row r="15" spans="1:10" x14ac:dyDescent="0.25">
      <c r="A15" s="372"/>
      <c r="B15" s="118" t="s">
        <v>181</v>
      </c>
      <c r="C15" s="119" t="s">
        <v>225</v>
      </c>
      <c r="D15" s="330">
        <v>1</v>
      </c>
      <c r="E15" s="327"/>
      <c r="G15" s="261"/>
      <c r="H15" s="262"/>
    </row>
    <row r="16" spans="1:10" x14ac:dyDescent="0.25">
      <c r="A16" s="372"/>
      <c r="B16" s="118" t="s">
        <v>181</v>
      </c>
      <c r="C16" s="119" t="s">
        <v>227</v>
      </c>
      <c r="D16" s="330">
        <v>1</v>
      </c>
      <c r="E16" s="327"/>
      <c r="G16" s="261"/>
      <c r="H16" s="262"/>
    </row>
    <row r="17" spans="1:8" x14ac:dyDescent="0.25">
      <c r="A17" s="372"/>
      <c r="B17" s="263"/>
      <c r="C17" s="119"/>
      <c r="D17" s="330"/>
      <c r="E17" s="327"/>
      <c r="G17" s="261"/>
      <c r="H17" s="262"/>
    </row>
    <row r="18" spans="1:8" x14ac:dyDescent="0.25">
      <c r="A18" s="372"/>
      <c r="B18" s="263" t="s">
        <v>158</v>
      </c>
      <c r="C18" s="117" t="s">
        <v>223</v>
      </c>
      <c r="D18" s="330">
        <v>0</v>
      </c>
      <c r="E18" s="327"/>
      <c r="G18" s="261"/>
      <c r="H18" s="262"/>
    </row>
    <row r="19" spans="1:8" x14ac:dyDescent="0.25">
      <c r="A19" s="372"/>
      <c r="B19" s="118" t="s">
        <v>181</v>
      </c>
      <c r="C19" s="119" t="s">
        <v>226</v>
      </c>
      <c r="D19" s="330">
        <v>710.5</v>
      </c>
      <c r="E19" s="327"/>
      <c r="G19" s="261"/>
      <c r="H19" s="262"/>
    </row>
    <row r="20" spans="1:8" x14ac:dyDescent="0.25">
      <c r="A20" s="372"/>
      <c r="B20" s="118" t="s">
        <v>181</v>
      </c>
      <c r="C20" s="119" t="s">
        <v>224</v>
      </c>
      <c r="D20" s="330">
        <v>71.5</v>
      </c>
      <c r="E20" s="327"/>
      <c r="G20" s="261"/>
      <c r="H20" s="262"/>
    </row>
    <row r="21" spans="1:8" x14ac:dyDescent="0.25">
      <c r="A21" s="372"/>
      <c r="B21" s="118" t="s">
        <v>181</v>
      </c>
      <c r="C21" s="119" t="s">
        <v>225</v>
      </c>
      <c r="D21" s="330">
        <v>42</v>
      </c>
      <c r="E21" s="327"/>
      <c r="G21" s="261"/>
      <c r="H21" s="262"/>
    </row>
    <row r="22" spans="1:8" x14ac:dyDescent="0.25">
      <c r="A22" s="372"/>
      <c r="B22" s="118" t="s">
        <v>181</v>
      </c>
      <c r="C22" s="119" t="s">
        <v>222</v>
      </c>
      <c r="D22" s="330">
        <v>17</v>
      </c>
      <c r="E22" s="327"/>
      <c r="G22" s="261"/>
      <c r="H22" s="262"/>
    </row>
    <row r="23" spans="1:8" x14ac:dyDescent="0.25">
      <c r="A23" s="372"/>
      <c r="B23" s="118" t="s">
        <v>181</v>
      </c>
      <c r="C23" s="119" t="s">
        <v>227</v>
      </c>
      <c r="D23" s="330">
        <v>16</v>
      </c>
      <c r="E23" s="327"/>
      <c r="G23" s="261"/>
      <c r="H23" s="262"/>
    </row>
    <row r="24" spans="1:8" x14ac:dyDescent="0.25">
      <c r="A24" s="372"/>
      <c r="B24" s="118" t="s">
        <v>181</v>
      </c>
      <c r="C24" s="119" t="s">
        <v>239</v>
      </c>
      <c r="D24" s="330">
        <v>14</v>
      </c>
      <c r="E24" s="327"/>
      <c r="G24" s="261"/>
      <c r="H24" s="262"/>
    </row>
    <row r="25" spans="1:8" x14ac:dyDescent="0.25">
      <c r="A25" s="372"/>
      <c r="B25" s="118" t="s">
        <v>181</v>
      </c>
      <c r="C25" s="119" t="s">
        <v>228</v>
      </c>
      <c r="D25" s="330">
        <v>12.5</v>
      </c>
      <c r="E25" s="327"/>
      <c r="G25" s="261"/>
      <c r="H25" s="262"/>
    </row>
    <row r="26" spans="1:8" x14ac:dyDescent="0.25">
      <c r="A26" s="372"/>
      <c r="B26" s="118" t="s">
        <v>181</v>
      </c>
      <c r="C26" s="119" t="s">
        <v>238</v>
      </c>
      <c r="D26" s="330">
        <v>8</v>
      </c>
      <c r="E26" s="327"/>
      <c r="G26" s="261"/>
      <c r="H26" s="262"/>
    </row>
    <row r="27" spans="1:8" x14ac:dyDescent="0.25">
      <c r="A27" s="372"/>
      <c r="B27" s="118" t="s">
        <v>181</v>
      </c>
      <c r="C27" s="119" t="s">
        <v>235</v>
      </c>
      <c r="D27" s="330">
        <v>5.5</v>
      </c>
      <c r="E27" s="327"/>
      <c r="G27" s="261"/>
      <c r="H27" s="262"/>
    </row>
    <row r="28" spans="1:8" x14ac:dyDescent="0.25">
      <c r="A28" s="372"/>
      <c r="B28" s="118" t="s">
        <v>181</v>
      </c>
      <c r="C28" s="119" t="s">
        <v>474</v>
      </c>
      <c r="D28" s="330">
        <v>5</v>
      </c>
      <c r="E28" s="327"/>
      <c r="G28" s="261"/>
      <c r="H28" s="262"/>
    </row>
    <row r="29" spans="1:8" x14ac:dyDescent="0.25">
      <c r="A29" s="372"/>
      <c r="B29" s="118" t="s">
        <v>181</v>
      </c>
      <c r="C29" s="119" t="s">
        <v>242</v>
      </c>
      <c r="D29" s="330">
        <v>4.5</v>
      </c>
      <c r="E29" s="327"/>
      <c r="G29" s="261"/>
      <c r="H29" s="262"/>
    </row>
    <row r="30" spans="1:8" x14ac:dyDescent="0.25">
      <c r="A30" s="372"/>
      <c r="B30" s="118" t="s">
        <v>181</v>
      </c>
      <c r="C30" s="119" t="s">
        <v>230</v>
      </c>
      <c r="D30" s="330">
        <v>3.5</v>
      </c>
      <c r="E30" s="327"/>
      <c r="G30" s="261"/>
      <c r="H30" s="262"/>
    </row>
    <row r="31" spans="1:8" x14ac:dyDescent="0.25">
      <c r="A31" s="372"/>
      <c r="B31" s="118" t="s">
        <v>181</v>
      </c>
      <c r="C31" s="119" t="s">
        <v>232</v>
      </c>
      <c r="D31" s="330">
        <v>3</v>
      </c>
      <c r="E31" s="327"/>
      <c r="G31" s="261"/>
      <c r="H31" s="262"/>
    </row>
    <row r="32" spans="1:8" x14ac:dyDescent="0.25">
      <c r="A32" s="372"/>
      <c r="B32" s="118" t="s">
        <v>181</v>
      </c>
      <c r="C32" s="119" t="s">
        <v>193</v>
      </c>
      <c r="D32" s="330">
        <v>3</v>
      </c>
      <c r="E32" s="327"/>
      <c r="G32" s="261"/>
      <c r="H32" s="262"/>
    </row>
    <row r="33" spans="1:8" x14ac:dyDescent="0.25">
      <c r="A33" s="372"/>
      <c r="B33" s="118" t="s">
        <v>181</v>
      </c>
      <c r="C33" s="119" t="s">
        <v>237</v>
      </c>
      <c r="D33" s="330">
        <v>3</v>
      </c>
      <c r="E33" s="327"/>
      <c r="G33" s="261"/>
      <c r="H33" s="262"/>
    </row>
    <row r="34" spans="1:8" x14ac:dyDescent="0.25">
      <c r="A34" s="372"/>
      <c r="B34" s="118" t="s">
        <v>181</v>
      </c>
      <c r="C34" s="119" t="s">
        <v>241</v>
      </c>
      <c r="D34" s="330">
        <v>3</v>
      </c>
      <c r="E34" s="327"/>
      <c r="G34" s="261"/>
      <c r="H34" s="262"/>
    </row>
    <row r="35" spans="1:8" x14ac:dyDescent="0.25">
      <c r="A35" s="372"/>
      <c r="B35" s="118" t="s">
        <v>181</v>
      </c>
      <c r="C35" s="119" t="s">
        <v>240</v>
      </c>
      <c r="D35" s="330">
        <v>2.5</v>
      </c>
      <c r="E35" s="327"/>
      <c r="G35" s="261"/>
      <c r="H35" s="262"/>
    </row>
    <row r="36" spans="1:8" x14ac:dyDescent="0.25">
      <c r="A36" s="372"/>
      <c r="B36" s="118" t="s">
        <v>181</v>
      </c>
      <c r="C36" s="119" t="s">
        <v>229</v>
      </c>
      <c r="D36" s="330">
        <v>2</v>
      </c>
      <c r="E36" s="327"/>
      <c r="G36" s="261"/>
      <c r="H36" s="262"/>
    </row>
    <row r="37" spans="1:8" x14ac:dyDescent="0.25">
      <c r="A37" s="372"/>
      <c r="B37" s="118" t="s">
        <v>181</v>
      </c>
      <c r="C37" s="119" t="s">
        <v>234</v>
      </c>
      <c r="D37" s="330">
        <v>1.5</v>
      </c>
      <c r="E37" s="327"/>
      <c r="G37" s="261"/>
      <c r="H37" s="262"/>
    </row>
    <row r="38" spans="1:8" x14ac:dyDescent="0.25">
      <c r="A38" s="372"/>
      <c r="B38" s="118" t="s">
        <v>181</v>
      </c>
      <c r="C38" s="119" t="s">
        <v>231</v>
      </c>
      <c r="D38" s="330">
        <v>1</v>
      </c>
      <c r="E38" s="327"/>
      <c r="G38" s="261"/>
      <c r="H38" s="262"/>
    </row>
    <row r="39" spans="1:8" x14ac:dyDescent="0.25">
      <c r="A39" s="372"/>
      <c r="B39" s="118" t="s">
        <v>181</v>
      </c>
      <c r="C39" s="119" t="s">
        <v>236</v>
      </c>
      <c r="D39" s="330">
        <v>1</v>
      </c>
      <c r="E39" s="327"/>
      <c r="G39" s="261"/>
      <c r="H39" s="262"/>
    </row>
    <row r="40" spans="1:8" x14ac:dyDescent="0.25">
      <c r="A40" s="372"/>
      <c r="B40" s="118" t="s">
        <v>181</v>
      </c>
      <c r="C40" s="119" t="s">
        <v>472</v>
      </c>
      <c r="D40" s="330">
        <v>0.5</v>
      </c>
      <c r="E40" s="327"/>
      <c r="G40" s="261"/>
      <c r="H40" s="262"/>
    </row>
    <row r="41" spans="1:8" x14ac:dyDescent="0.25">
      <c r="A41" s="372"/>
      <c r="B41" s="118" t="s">
        <v>181</v>
      </c>
      <c r="C41" s="119" t="s">
        <v>473</v>
      </c>
      <c r="D41" s="330">
        <v>0.5</v>
      </c>
      <c r="E41" s="327"/>
      <c r="G41" s="261"/>
      <c r="H41" s="262"/>
    </row>
    <row r="42" spans="1:8" x14ac:dyDescent="0.25">
      <c r="A42" s="372"/>
      <c r="B42" s="118" t="s">
        <v>181</v>
      </c>
      <c r="C42" s="119" t="s">
        <v>233</v>
      </c>
      <c r="D42" s="330">
        <v>0.5</v>
      </c>
      <c r="E42" s="327"/>
      <c r="G42" s="261"/>
      <c r="H42" s="262"/>
    </row>
    <row r="43" spans="1:8" x14ac:dyDescent="0.25">
      <c r="A43" s="372"/>
      <c r="B43" s="263"/>
      <c r="C43" s="119"/>
      <c r="D43" s="330"/>
      <c r="E43" s="327"/>
      <c r="G43" s="261"/>
      <c r="H43" s="262"/>
    </row>
    <row r="44" spans="1:8" x14ac:dyDescent="0.25">
      <c r="A44" s="372"/>
      <c r="B44" s="263" t="s">
        <v>158</v>
      </c>
      <c r="C44" s="117" t="s">
        <v>475</v>
      </c>
      <c r="D44" s="330"/>
      <c r="E44" s="327"/>
      <c r="G44" s="261"/>
      <c r="H44" s="262"/>
    </row>
    <row r="45" spans="1:8" x14ac:dyDescent="0.25">
      <c r="A45" s="372"/>
      <c r="B45" s="118" t="s">
        <v>181</v>
      </c>
      <c r="C45" s="119" t="s">
        <v>228</v>
      </c>
      <c r="D45" s="330">
        <v>0.5</v>
      </c>
      <c r="E45" s="327"/>
      <c r="G45" s="261"/>
      <c r="H45" s="262"/>
    </row>
    <row r="46" spans="1:8" x14ac:dyDescent="0.25">
      <c r="A46" s="372"/>
      <c r="B46" s="118" t="s">
        <v>181</v>
      </c>
      <c r="C46" s="119" t="s">
        <v>243</v>
      </c>
      <c r="D46" s="330">
        <v>0.5</v>
      </c>
      <c r="E46" s="327"/>
      <c r="G46" s="261"/>
      <c r="H46" s="262"/>
    </row>
    <row r="47" spans="1:8" x14ac:dyDescent="0.25">
      <c r="A47" s="372"/>
      <c r="B47" s="118" t="s">
        <v>181</v>
      </c>
      <c r="C47" s="119" t="s">
        <v>225</v>
      </c>
      <c r="D47" s="330">
        <v>1</v>
      </c>
      <c r="E47" s="327"/>
      <c r="G47" s="261"/>
      <c r="H47" s="262"/>
    </row>
    <row r="48" spans="1:8" x14ac:dyDescent="0.25">
      <c r="A48" s="372"/>
      <c r="B48" s="263"/>
      <c r="C48" s="119"/>
      <c r="D48" s="330"/>
      <c r="E48" s="327"/>
      <c r="G48" s="261"/>
      <c r="H48" s="262"/>
    </row>
    <row r="49" spans="1:8" x14ac:dyDescent="0.25">
      <c r="A49" s="372"/>
      <c r="B49" s="263" t="s">
        <v>158</v>
      </c>
      <c r="C49" s="117" t="s">
        <v>472</v>
      </c>
      <c r="D49" s="330"/>
      <c r="E49" s="327"/>
      <c r="G49" s="261"/>
      <c r="H49" s="262"/>
    </row>
    <row r="50" spans="1:8" x14ac:dyDescent="0.25">
      <c r="A50" s="372"/>
      <c r="B50" s="118" t="s">
        <v>181</v>
      </c>
      <c r="C50" s="119" t="s">
        <v>223</v>
      </c>
      <c r="D50" s="330">
        <v>0.5</v>
      </c>
      <c r="E50" s="327"/>
      <c r="G50" s="261"/>
      <c r="H50" s="262"/>
    </row>
    <row r="51" spans="1:8" x14ac:dyDescent="0.25">
      <c r="A51" s="372"/>
      <c r="B51" s="118" t="s">
        <v>181</v>
      </c>
      <c r="C51" s="119" t="s">
        <v>225</v>
      </c>
      <c r="D51" s="330">
        <v>0.5</v>
      </c>
      <c r="E51" s="327"/>
      <c r="G51" s="261"/>
      <c r="H51" s="262"/>
    </row>
    <row r="52" spans="1:8" x14ac:dyDescent="0.25">
      <c r="A52" s="372"/>
      <c r="B52" s="263"/>
      <c r="C52" s="119"/>
      <c r="D52" s="330"/>
      <c r="E52" s="327"/>
      <c r="G52" s="261"/>
      <c r="H52" s="262"/>
    </row>
    <row r="53" spans="1:8" x14ac:dyDescent="0.25">
      <c r="A53" s="372"/>
      <c r="B53" s="263" t="s">
        <v>158</v>
      </c>
      <c r="C53" s="117" t="s">
        <v>476</v>
      </c>
      <c r="D53" s="330"/>
      <c r="G53" s="261"/>
      <c r="H53" s="262"/>
    </row>
    <row r="54" spans="1:8" x14ac:dyDescent="0.25">
      <c r="A54" s="372"/>
      <c r="B54" s="118" t="s">
        <v>181</v>
      </c>
      <c r="C54" s="119" t="s">
        <v>225</v>
      </c>
      <c r="D54" s="330">
        <v>0.5</v>
      </c>
      <c r="E54" s="327"/>
      <c r="G54" s="261"/>
      <c r="H54" s="262"/>
    </row>
    <row r="55" spans="1:8" x14ac:dyDescent="0.25">
      <c r="A55" s="372"/>
      <c r="B55" s="263"/>
      <c r="C55" s="119"/>
      <c r="D55" s="330"/>
      <c r="E55" s="327"/>
      <c r="G55" s="261"/>
      <c r="H55" s="262"/>
    </row>
    <row r="56" spans="1:8" x14ac:dyDescent="0.25">
      <c r="A56" s="372"/>
      <c r="B56" s="263" t="s">
        <v>158</v>
      </c>
      <c r="C56" s="117" t="s">
        <v>474</v>
      </c>
      <c r="D56" s="330"/>
      <c r="E56" s="327"/>
      <c r="G56" s="261"/>
      <c r="H56" s="262"/>
    </row>
    <row r="57" spans="1:8" x14ac:dyDescent="0.25">
      <c r="A57" s="372"/>
      <c r="B57" s="118" t="s">
        <v>181</v>
      </c>
      <c r="C57" s="119" t="s">
        <v>225</v>
      </c>
      <c r="D57" s="330">
        <v>6</v>
      </c>
      <c r="E57" s="327"/>
      <c r="G57" s="261"/>
      <c r="H57" s="262"/>
    </row>
    <row r="58" spans="1:8" x14ac:dyDescent="0.25">
      <c r="A58" s="372"/>
      <c r="B58" s="118" t="s">
        <v>181</v>
      </c>
      <c r="C58" s="119" t="s">
        <v>226</v>
      </c>
      <c r="D58" s="330">
        <v>1</v>
      </c>
      <c r="E58" s="327"/>
      <c r="G58" s="261"/>
      <c r="H58" s="262"/>
    </row>
    <row r="59" spans="1:8" x14ac:dyDescent="0.25">
      <c r="A59" s="372"/>
      <c r="B59" s="118" t="s">
        <v>181</v>
      </c>
      <c r="C59" s="119" t="s">
        <v>223</v>
      </c>
      <c r="D59" s="330">
        <v>0.5</v>
      </c>
      <c r="E59" s="327"/>
      <c r="G59" s="261"/>
      <c r="H59" s="262"/>
    </row>
    <row r="60" spans="1:8" x14ac:dyDescent="0.25">
      <c r="A60" s="372"/>
      <c r="B60" s="118" t="s">
        <v>181</v>
      </c>
      <c r="C60" s="119" t="s">
        <v>224</v>
      </c>
      <c r="D60" s="330">
        <v>0.5</v>
      </c>
      <c r="E60" s="327"/>
      <c r="G60" s="261"/>
      <c r="H60" s="262"/>
    </row>
    <row r="61" spans="1:8" x14ac:dyDescent="0.25">
      <c r="A61" s="372"/>
      <c r="B61" s="118" t="s">
        <v>181</v>
      </c>
      <c r="C61" s="119" t="s">
        <v>236</v>
      </c>
      <c r="D61" s="330">
        <v>0.5</v>
      </c>
      <c r="E61" s="327"/>
      <c r="G61" s="261"/>
      <c r="H61" s="262"/>
    </row>
    <row r="62" spans="1:8" x14ac:dyDescent="0.25">
      <c r="A62" s="372"/>
      <c r="B62" s="263"/>
      <c r="C62" s="119"/>
      <c r="D62" s="330"/>
      <c r="E62" s="327"/>
      <c r="G62" s="261"/>
      <c r="H62" s="262"/>
    </row>
    <row r="63" spans="1:8" x14ac:dyDescent="0.25">
      <c r="A63" s="372"/>
      <c r="B63" s="263" t="s">
        <v>158</v>
      </c>
      <c r="C63" s="117" t="s">
        <v>477</v>
      </c>
      <c r="D63" s="330"/>
      <c r="E63" s="327"/>
      <c r="G63" s="261"/>
      <c r="H63" s="262"/>
    </row>
    <row r="64" spans="1:8" x14ac:dyDescent="0.25">
      <c r="A64" s="372"/>
      <c r="B64" s="118" t="s">
        <v>181</v>
      </c>
      <c r="C64" s="119" t="s">
        <v>226</v>
      </c>
      <c r="D64" s="330">
        <v>1</v>
      </c>
      <c r="E64" s="327"/>
      <c r="G64" s="261"/>
      <c r="H64" s="262"/>
    </row>
    <row r="65" spans="1:8" x14ac:dyDescent="0.25">
      <c r="A65" s="372"/>
      <c r="B65" s="118" t="s">
        <v>181</v>
      </c>
      <c r="C65" s="119" t="s">
        <v>236</v>
      </c>
      <c r="D65" s="330">
        <v>1</v>
      </c>
      <c r="E65" s="327"/>
      <c r="G65" s="261"/>
      <c r="H65" s="262"/>
    </row>
    <row r="66" spans="1:8" x14ac:dyDescent="0.25">
      <c r="A66" s="372"/>
      <c r="B66" s="118" t="s">
        <v>181</v>
      </c>
      <c r="C66" s="119" t="s">
        <v>225</v>
      </c>
      <c r="D66" s="330">
        <v>0.5</v>
      </c>
      <c r="E66" s="327"/>
      <c r="G66" s="261"/>
      <c r="H66" s="262"/>
    </row>
    <row r="67" spans="1:8" x14ac:dyDescent="0.25">
      <c r="A67" s="372"/>
      <c r="B67" s="263"/>
      <c r="C67" s="119"/>
      <c r="D67" s="330"/>
      <c r="E67" s="327"/>
      <c r="G67" s="261"/>
      <c r="H67" s="262"/>
    </row>
    <row r="68" spans="1:8" x14ac:dyDescent="0.25">
      <c r="A68" s="372"/>
      <c r="B68" s="263" t="s">
        <v>158</v>
      </c>
      <c r="C68" s="117" t="s">
        <v>473</v>
      </c>
      <c r="D68" s="330"/>
      <c r="E68" s="327"/>
      <c r="G68" s="261"/>
      <c r="H68" s="262"/>
    </row>
    <row r="69" spans="1:8" x14ac:dyDescent="0.25">
      <c r="A69" s="372"/>
      <c r="B69" s="118" t="s">
        <v>181</v>
      </c>
      <c r="C69" s="119" t="s">
        <v>223</v>
      </c>
      <c r="D69" s="330">
        <v>0.5</v>
      </c>
      <c r="E69" s="327"/>
      <c r="G69" s="261"/>
      <c r="H69" s="262"/>
    </row>
    <row r="70" spans="1:8" x14ac:dyDescent="0.25">
      <c r="A70" s="372"/>
      <c r="B70" s="263"/>
      <c r="C70" s="263"/>
      <c r="D70" s="330"/>
      <c r="E70" s="327"/>
      <c r="G70" s="261"/>
      <c r="H70" s="262"/>
    </row>
    <row r="71" spans="1:8" x14ac:dyDescent="0.25">
      <c r="A71" s="372"/>
      <c r="B71" s="263" t="s">
        <v>158</v>
      </c>
      <c r="C71" s="117" t="s">
        <v>228</v>
      </c>
      <c r="D71" s="330"/>
      <c r="E71" s="327"/>
      <c r="G71" s="261"/>
      <c r="H71" s="262"/>
    </row>
    <row r="72" spans="1:8" x14ac:dyDescent="0.25">
      <c r="A72" s="372"/>
      <c r="B72" s="118" t="s">
        <v>181</v>
      </c>
      <c r="C72" s="119" t="s">
        <v>226</v>
      </c>
      <c r="D72" s="330">
        <v>45.5</v>
      </c>
      <c r="E72" s="327"/>
      <c r="G72" s="261"/>
      <c r="H72" s="262"/>
    </row>
    <row r="73" spans="1:8" x14ac:dyDescent="0.25">
      <c r="A73" s="372"/>
      <c r="B73" s="118" t="s">
        <v>181</v>
      </c>
      <c r="C73" s="119" t="s">
        <v>225</v>
      </c>
      <c r="D73" s="330">
        <v>9.5</v>
      </c>
      <c r="E73" s="327"/>
      <c r="G73" s="261"/>
      <c r="H73" s="262"/>
    </row>
    <row r="74" spans="1:8" x14ac:dyDescent="0.25">
      <c r="A74" s="372"/>
      <c r="B74" s="118" t="s">
        <v>181</v>
      </c>
      <c r="C74" s="119" t="s">
        <v>223</v>
      </c>
      <c r="D74" s="330">
        <v>5</v>
      </c>
      <c r="E74" s="327"/>
      <c r="G74" s="261"/>
      <c r="H74" s="262"/>
    </row>
    <row r="75" spans="1:8" x14ac:dyDescent="0.25">
      <c r="A75" s="372"/>
      <c r="B75" s="118" t="s">
        <v>181</v>
      </c>
      <c r="C75" s="119" t="s">
        <v>233</v>
      </c>
      <c r="D75" s="330">
        <v>3</v>
      </c>
      <c r="E75" s="327"/>
      <c r="G75" s="261"/>
      <c r="H75" s="262"/>
    </row>
    <row r="76" spans="1:8" x14ac:dyDescent="0.25">
      <c r="A76" s="372"/>
      <c r="B76" s="263"/>
      <c r="C76" s="119"/>
      <c r="D76" s="330"/>
      <c r="E76" s="327"/>
      <c r="G76" s="261"/>
      <c r="H76" s="262"/>
    </row>
    <row r="77" spans="1:8" x14ac:dyDescent="0.25">
      <c r="A77" s="372"/>
      <c r="B77" s="263" t="s">
        <v>158</v>
      </c>
      <c r="C77" s="117" t="s">
        <v>226</v>
      </c>
      <c r="D77" s="330"/>
      <c r="E77" s="327"/>
      <c r="G77" s="261"/>
      <c r="H77" s="262"/>
    </row>
    <row r="78" spans="1:8" x14ac:dyDescent="0.25">
      <c r="A78" s="372"/>
      <c r="B78" s="118" t="s">
        <v>181</v>
      </c>
      <c r="C78" s="119" t="s">
        <v>224</v>
      </c>
      <c r="D78" s="330">
        <v>2397</v>
      </c>
      <c r="E78" s="327"/>
      <c r="G78" s="261"/>
      <c r="H78" s="262"/>
    </row>
    <row r="79" spans="1:8" x14ac:dyDescent="0.25">
      <c r="A79" s="372"/>
      <c r="B79" s="118" t="s">
        <v>181</v>
      </c>
      <c r="C79" s="119" t="s">
        <v>243</v>
      </c>
      <c r="D79" s="330">
        <v>1328.5</v>
      </c>
      <c r="E79" s="327"/>
      <c r="G79" s="261"/>
      <c r="H79" s="262"/>
    </row>
    <row r="80" spans="1:8" x14ac:dyDescent="0.25">
      <c r="A80" s="372"/>
      <c r="B80" s="118" t="s">
        <v>181</v>
      </c>
      <c r="C80" s="119" t="s">
        <v>225</v>
      </c>
      <c r="D80" s="330">
        <v>1155</v>
      </c>
      <c r="E80" s="327"/>
      <c r="G80" s="261"/>
      <c r="H80" s="262"/>
    </row>
    <row r="81" spans="1:8" x14ac:dyDescent="0.25">
      <c r="A81" s="372"/>
      <c r="B81" s="118" t="s">
        <v>181</v>
      </c>
      <c r="C81" s="119" t="s">
        <v>223</v>
      </c>
      <c r="D81" s="330">
        <v>977.5</v>
      </c>
      <c r="E81" s="327"/>
      <c r="G81" s="261"/>
      <c r="H81" s="262"/>
    </row>
    <row r="82" spans="1:8" x14ac:dyDescent="0.25">
      <c r="A82" s="372"/>
      <c r="B82" s="118" t="s">
        <v>181</v>
      </c>
      <c r="C82" s="119" t="s">
        <v>261</v>
      </c>
      <c r="D82" s="330">
        <v>378</v>
      </c>
      <c r="E82" s="327"/>
      <c r="G82" s="261"/>
      <c r="H82" s="262"/>
    </row>
    <row r="83" spans="1:8" x14ac:dyDescent="0.25">
      <c r="A83" s="372"/>
      <c r="B83" s="118" t="s">
        <v>181</v>
      </c>
      <c r="C83" s="119" t="s">
        <v>241</v>
      </c>
      <c r="D83" s="330">
        <v>215</v>
      </c>
      <c r="E83" s="327"/>
      <c r="G83" s="261"/>
      <c r="H83" s="262"/>
    </row>
    <row r="84" spans="1:8" x14ac:dyDescent="0.25">
      <c r="A84" s="372"/>
      <c r="B84" s="118" t="s">
        <v>181</v>
      </c>
      <c r="C84" s="119" t="s">
        <v>277</v>
      </c>
      <c r="D84" s="330">
        <v>134</v>
      </c>
      <c r="E84" s="327"/>
      <c r="G84" s="261"/>
      <c r="H84" s="262"/>
    </row>
    <row r="85" spans="1:8" x14ac:dyDescent="0.25">
      <c r="A85" s="372"/>
      <c r="B85" s="118" t="s">
        <v>181</v>
      </c>
      <c r="C85" s="119" t="s">
        <v>292</v>
      </c>
      <c r="D85" s="330">
        <v>115</v>
      </c>
      <c r="E85" s="327"/>
      <c r="G85" s="261"/>
      <c r="H85" s="262"/>
    </row>
    <row r="86" spans="1:8" x14ac:dyDescent="0.25">
      <c r="A86" s="372"/>
      <c r="B86" s="118" t="s">
        <v>181</v>
      </c>
      <c r="C86" s="119" t="s">
        <v>239</v>
      </c>
      <c r="D86" s="330">
        <v>115</v>
      </c>
      <c r="E86" s="327"/>
      <c r="G86" s="261"/>
      <c r="H86" s="262"/>
    </row>
    <row r="87" spans="1:8" x14ac:dyDescent="0.25">
      <c r="A87" s="372"/>
      <c r="B87" s="118" t="s">
        <v>181</v>
      </c>
      <c r="C87" s="119" t="s">
        <v>242</v>
      </c>
      <c r="D87" s="330">
        <v>108</v>
      </c>
      <c r="E87" s="327"/>
      <c r="G87" s="261"/>
      <c r="H87" s="262"/>
    </row>
    <row r="88" spans="1:8" x14ac:dyDescent="0.25">
      <c r="A88" s="372"/>
      <c r="B88" s="118" t="s">
        <v>181</v>
      </c>
      <c r="C88" s="119" t="s">
        <v>227</v>
      </c>
      <c r="D88" s="330">
        <v>89</v>
      </c>
      <c r="E88" s="327"/>
      <c r="G88" s="261"/>
      <c r="H88" s="262"/>
    </row>
    <row r="89" spans="1:8" x14ac:dyDescent="0.25">
      <c r="A89" s="372"/>
      <c r="B89" s="118" t="s">
        <v>181</v>
      </c>
      <c r="C89" s="119" t="s">
        <v>291</v>
      </c>
      <c r="D89" s="330">
        <v>88.5</v>
      </c>
      <c r="E89" s="327"/>
      <c r="G89" s="261"/>
      <c r="H89" s="262"/>
    </row>
    <row r="90" spans="1:8" x14ac:dyDescent="0.25">
      <c r="A90" s="372"/>
      <c r="B90" s="118" t="s">
        <v>181</v>
      </c>
      <c r="C90" s="119" t="s">
        <v>193</v>
      </c>
      <c r="D90" s="330">
        <v>80</v>
      </c>
      <c r="E90" s="327"/>
      <c r="G90" s="261"/>
      <c r="H90" s="262"/>
    </row>
    <row r="91" spans="1:8" x14ac:dyDescent="0.25">
      <c r="A91" s="372"/>
      <c r="B91" s="118" t="s">
        <v>181</v>
      </c>
      <c r="C91" s="119" t="s">
        <v>240</v>
      </c>
      <c r="D91" s="330">
        <v>70.5</v>
      </c>
      <c r="E91" s="327"/>
      <c r="G91" s="261"/>
      <c r="H91" s="262"/>
    </row>
    <row r="92" spans="1:8" x14ac:dyDescent="0.25">
      <c r="A92" s="372"/>
      <c r="B92" s="118" t="s">
        <v>181</v>
      </c>
      <c r="C92" s="119" t="s">
        <v>226</v>
      </c>
      <c r="D92" s="330">
        <v>56</v>
      </c>
      <c r="E92" s="327"/>
      <c r="G92" s="261"/>
      <c r="H92" s="262"/>
    </row>
    <row r="93" spans="1:8" x14ac:dyDescent="0.25">
      <c r="A93" s="372"/>
      <c r="B93" s="118" t="s">
        <v>181</v>
      </c>
      <c r="C93" s="119" t="s">
        <v>228</v>
      </c>
      <c r="D93" s="330">
        <v>54.5</v>
      </c>
      <c r="E93" s="327"/>
      <c r="G93" s="261"/>
      <c r="H93" s="262"/>
    </row>
    <row r="94" spans="1:8" x14ac:dyDescent="0.25">
      <c r="A94" s="372"/>
      <c r="B94" s="118" t="s">
        <v>181</v>
      </c>
      <c r="C94" s="119" t="s">
        <v>235</v>
      </c>
      <c r="D94" s="330">
        <v>51</v>
      </c>
      <c r="E94" s="327"/>
      <c r="G94" s="261"/>
      <c r="H94" s="262"/>
    </row>
    <row r="95" spans="1:8" x14ac:dyDescent="0.25">
      <c r="A95" s="372"/>
      <c r="B95" s="118" t="s">
        <v>181</v>
      </c>
      <c r="C95" s="119" t="s">
        <v>267</v>
      </c>
      <c r="D95" s="330">
        <v>45</v>
      </c>
      <c r="E95" s="327"/>
      <c r="G95" s="261"/>
      <c r="H95" s="262"/>
    </row>
    <row r="96" spans="1:8" x14ac:dyDescent="0.25">
      <c r="A96" s="372"/>
      <c r="B96" s="118" t="s">
        <v>181</v>
      </c>
      <c r="C96" s="119" t="s">
        <v>301</v>
      </c>
      <c r="D96" s="330">
        <v>45</v>
      </c>
      <c r="E96" s="327"/>
      <c r="G96" s="261"/>
      <c r="H96" s="262"/>
    </row>
    <row r="97" spans="1:8" x14ac:dyDescent="0.25">
      <c r="A97" s="372"/>
      <c r="B97" s="118" t="s">
        <v>181</v>
      </c>
      <c r="C97" s="119" t="s">
        <v>253</v>
      </c>
      <c r="D97" s="330">
        <v>42.5</v>
      </c>
      <c r="E97" s="327"/>
      <c r="G97" s="261"/>
      <c r="H97" s="262"/>
    </row>
    <row r="98" spans="1:8" x14ac:dyDescent="0.25">
      <c r="A98" s="372"/>
      <c r="B98" s="118" t="s">
        <v>181</v>
      </c>
      <c r="C98" s="119" t="s">
        <v>232</v>
      </c>
      <c r="D98" s="330">
        <v>37.5</v>
      </c>
      <c r="E98" s="327"/>
      <c r="G98" s="261"/>
      <c r="H98" s="262"/>
    </row>
    <row r="99" spans="1:8" x14ac:dyDescent="0.25">
      <c r="A99" s="372"/>
      <c r="B99" s="118" t="s">
        <v>181</v>
      </c>
      <c r="C99" s="119" t="s">
        <v>272</v>
      </c>
      <c r="D99" s="330">
        <v>37</v>
      </c>
      <c r="E99" s="327"/>
      <c r="G99" s="261"/>
      <c r="H99" s="262"/>
    </row>
    <row r="100" spans="1:8" x14ac:dyDescent="0.25">
      <c r="A100" s="372"/>
      <c r="B100" s="118" t="s">
        <v>181</v>
      </c>
      <c r="C100" s="119" t="s">
        <v>268</v>
      </c>
      <c r="D100" s="330">
        <v>34</v>
      </c>
      <c r="E100" s="327"/>
      <c r="G100" s="261"/>
      <c r="H100" s="262"/>
    </row>
    <row r="101" spans="1:8" x14ac:dyDescent="0.25">
      <c r="A101" s="372"/>
      <c r="B101" s="118" t="s">
        <v>181</v>
      </c>
      <c r="C101" s="119" t="s">
        <v>254</v>
      </c>
      <c r="D101" s="330">
        <v>32.5</v>
      </c>
      <c r="E101" s="327"/>
      <c r="G101" s="261"/>
      <c r="H101" s="262"/>
    </row>
    <row r="102" spans="1:8" x14ac:dyDescent="0.25">
      <c r="A102" s="372"/>
      <c r="B102" s="118" t="s">
        <v>181</v>
      </c>
      <c r="C102" s="119" t="s">
        <v>222</v>
      </c>
      <c r="D102" s="330">
        <v>31.5</v>
      </c>
      <c r="E102" s="327"/>
      <c r="G102" s="261"/>
      <c r="H102" s="262"/>
    </row>
    <row r="103" spans="1:8" x14ac:dyDescent="0.25">
      <c r="A103" s="372"/>
      <c r="B103" s="118" t="s">
        <v>181</v>
      </c>
      <c r="C103" s="119" t="s">
        <v>257</v>
      </c>
      <c r="D103" s="330">
        <v>31.5</v>
      </c>
      <c r="E103" s="327"/>
      <c r="G103" s="261"/>
      <c r="H103" s="262"/>
    </row>
    <row r="104" spans="1:8" x14ac:dyDescent="0.25">
      <c r="A104" s="372"/>
      <c r="B104" s="118" t="s">
        <v>181</v>
      </c>
      <c r="C104" s="119" t="s">
        <v>280</v>
      </c>
      <c r="D104" s="330">
        <v>31</v>
      </c>
      <c r="E104" s="327"/>
      <c r="G104" s="261"/>
      <c r="H104" s="262"/>
    </row>
    <row r="105" spans="1:8" x14ac:dyDescent="0.25">
      <c r="A105" s="372"/>
      <c r="B105" s="118" t="s">
        <v>181</v>
      </c>
      <c r="C105" s="119" t="s">
        <v>231</v>
      </c>
      <c r="D105" s="330">
        <v>30.5</v>
      </c>
      <c r="E105" s="327"/>
      <c r="G105" s="261"/>
      <c r="H105" s="262"/>
    </row>
    <row r="106" spans="1:8" x14ac:dyDescent="0.25">
      <c r="A106" s="372"/>
      <c r="B106" s="118" t="s">
        <v>181</v>
      </c>
      <c r="C106" s="119" t="s">
        <v>286</v>
      </c>
      <c r="D106" s="330">
        <v>30</v>
      </c>
      <c r="E106" s="327"/>
      <c r="G106" s="261"/>
      <c r="H106" s="262"/>
    </row>
    <row r="107" spans="1:8" x14ac:dyDescent="0.25">
      <c r="A107" s="372"/>
      <c r="B107" s="118" t="s">
        <v>181</v>
      </c>
      <c r="C107" s="119" t="s">
        <v>238</v>
      </c>
      <c r="D107" s="330">
        <v>30</v>
      </c>
      <c r="E107" s="327"/>
      <c r="G107" s="261"/>
      <c r="H107" s="262"/>
    </row>
    <row r="108" spans="1:8" x14ac:dyDescent="0.25">
      <c r="A108" s="372"/>
      <c r="B108" s="118" t="s">
        <v>181</v>
      </c>
      <c r="C108" s="119" t="s">
        <v>293</v>
      </c>
      <c r="D108" s="330">
        <v>26.5</v>
      </c>
      <c r="E108" s="327"/>
      <c r="G108" s="261"/>
      <c r="H108" s="262"/>
    </row>
    <row r="109" spans="1:8" x14ac:dyDescent="0.25">
      <c r="A109" s="372"/>
      <c r="B109" s="118" t="s">
        <v>181</v>
      </c>
      <c r="C109" s="119" t="s">
        <v>250</v>
      </c>
      <c r="D109" s="330">
        <v>24.5</v>
      </c>
      <c r="E109" s="327"/>
      <c r="G109" s="261"/>
      <c r="H109" s="262"/>
    </row>
    <row r="110" spans="1:8" x14ac:dyDescent="0.25">
      <c r="A110" s="372"/>
      <c r="B110" s="118" t="s">
        <v>181</v>
      </c>
      <c r="C110" s="119" t="s">
        <v>266</v>
      </c>
      <c r="D110" s="330">
        <v>18.5</v>
      </c>
      <c r="E110" s="327"/>
      <c r="G110" s="261"/>
      <c r="H110" s="262"/>
    </row>
    <row r="111" spans="1:8" x14ac:dyDescent="0.25">
      <c r="A111" s="372"/>
      <c r="B111" s="118" t="s">
        <v>181</v>
      </c>
      <c r="C111" s="119" t="s">
        <v>300</v>
      </c>
      <c r="D111" s="330">
        <v>18</v>
      </c>
      <c r="E111" s="327"/>
      <c r="G111" s="261"/>
      <c r="H111" s="262"/>
    </row>
    <row r="112" spans="1:8" x14ac:dyDescent="0.25">
      <c r="A112" s="372"/>
      <c r="B112" s="118" t="s">
        <v>181</v>
      </c>
      <c r="C112" s="119" t="s">
        <v>269</v>
      </c>
      <c r="D112" s="330">
        <v>17.5</v>
      </c>
      <c r="E112" s="327"/>
      <c r="G112" s="261"/>
      <c r="H112" s="262"/>
    </row>
    <row r="113" spans="1:8" x14ac:dyDescent="0.25">
      <c r="A113" s="372"/>
      <c r="B113" s="118" t="s">
        <v>181</v>
      </c>
      <c r="C113" s="119" t="s">
        <v>299</v>
      </c>
      <c r="D113" s="330">
        <v>17.5</v>
      </c>
      <c r="E113" s="327"/>
      <c r="G113" s="261"/>
      <c r="H113" s="262"/>
    </row>
    <row r="114" spans="1:8" x14ac:dyDescent="0.25">
      <c r="A114" s="372"/>
      <c r="B114" s="118" t="s">
        <v>181</v>
      </c>
      <c r="C114" s="119" t="s">
        <v>230</v>
      </c>
      <c r="D114" s="330">
        <v>15.5</v>
      </c>
      <c r="E114" s="327"/>
      <c r="G114" s="261"/>
      <c r="H114" s="262"/>
    </row>
    <row r="115" spans="1:8" x14ac:dyDescent="0.25">
      <c r="A115" s="372"/>
      <c r="B115" s="118" t="s">
        <v>181</v>
      </c>
      <c r="C115" s="119" t="s">
        <v>229</v>
      </c>
      <c r="D115" s="330">
        <v>13.5</v>
      </c>
      <c r="E115" s="327"/>
      <c r="G115" s="261"/>
      <c r="H115" s="262"/>
    </row>
    <row r="116" spans="1:8" x14ac:dyDescent="0.25">
      <c r="A116" s="372"/>
      <c r="B116" s="118" t="s">
        <v>181</v>
      </c>
      <c r="C116" s="119" t="s">
        <v>256</v>
      </c>
      <c r="D116" s="330">
        <v>13.5</v>
      </c>
      <c r="E116" s="327"/>
      <c r="G116" s="261"/>
      <c r="H116" s="262"/>
    </row>
    <row r="117" spans="1:8" x14ac:dyDescent="0.25">
      <c r="A117" s="372"/>
      <c r="B117" s="118" t="s">
        <v>181</v>
      </c>
      <c r="C117" s="119" t="s">
        <v>247</v>
      </c>
      <c r="D117" s="330">
        <v>12</v>
      </c>
      <c r="E117" s="327"/>
      <c r="G117" s="261"/>
      <c r="H117" s="262"/>
    </row>
    <row r="118" spans="1:8" x14ac:dyDescent="0.25">
      <c r="A118" s="372"/>
      <c r="B118" s="118" t="s">
        <v>181</v>
      </c>
      <c r="C118" s="119" t="s">
        <v>271</v>
      </c>
      <c r="D118" s="330">
        <v>12</v>
      </c>
      <c r="E118" s="327"/>
      <c r="G118" s="261"/>
      <c r="H118" s="262"/>
    </row>
    <row r="119" spans="1:8" x14ac:dyDescent="0.25">
      <c r="A119" s="372"/>
      <c r="B119" s="118" t="s">
        <v>181</v>
      </c>
      <c r="C119" s="119" t="s">
        <v>287</v>
      </c>
      <c r="D119" s="330">
        <v>12</v>
      </c>
      <c r="E119" s="327"/>
      <c r="G119" s="261"/>
      <c r="H119" s="262"/>
    </row>
    <row r="120" spans="1:8" x14ac:dyDescent="0.25">
      <c r="A120" s="372"/>
      <c r="B120" s="118" t="s">
        <v>181</v>
      </c>
      <c r="C120" s="119" t="s">
        <v>263</v>
      </c>
      <c r="D120" s="330">
        <v>11.5</v>
      </c>
      <c r="E120" s="327"/>
      <c r="G120" s="261"/>
      <c r="H120" s="262"/>
    </row>
    <row r="121" spans="1:8" x14ac:dyDescent="0.25">
      <c r="A121" s="372"/>
      <c r="B121" s="118" t="s">
        <v>181</v>
      </c>
      <c r="C121" s="119" t="s">
        <v>264</v>
      </c>
      <c r="D121" s="330">
        <v>11.5</v>
      </c>
      <c r="E121" s="327"/>
      <c r="G121" s="261"/>
      <c r="H121" s="262"/>
    </row>
    <row r="122" spans="1:8" x14ac:dyDescent="0.25">
      <c r="A122" s="372"/>
      <c r="B122" s="118" t="s">
        <v>181</v>
      </c>
      <c r="C122" s="119" t="s">
        <v>289</v>
      </c>
      <c r="D122" s="330">
        <v>10</v>
      </c>
      <c r="E122" s="327"/>
      <c r="G122" s="261"/>
      <c r="H122" s="262"/>
    </row>
    <row r="123" spans="1:8" x14ac:dyDescent="0.25">
      <c r="A123" s="372"/>
      <c r="B123" s="118" t="s">
        <v>181</v>
      </c>
      <c r="C123" s="119" t="s">
        <v>282</v>
      </c>
      <c r="D123" s="330">
        <v>9.5</v>
      </c>
      <c r="E123" s="327"/>
      <c r="G123" s="261"/>
      <c r="H123" s="262"/>
    </row>
    <row r="124" spans="1:8" x14ac:dyDescent="0.25">
      <c r="A124" s="372"/>
      <c r="B124" s="118" t="s">
        <v>181</v>
      </c>
      <c r="C124" s="119" t="s">
        <v>283</v>
      </c>
      <c r="D124" s="330">
        <v>9</v>
      </c>
      <c r="E124" s="327"/>
      <c r="G124" s="261"/>
      <c r="H124" s="262"/>
    </row>
    <row r="125" spans="1:8" x14ac:dyDescent="0.25">
      <c r="A125" s="372"/>
      <c r="B125" s="118" t="s">
        <v>181</v>
      </c>
      <c r="C125" s="119" t="s">
        <v>303</v>
      </c>
      <c r="D125" s="330">
        <v>8.5</v>
      </c>
      <c r="E125" s="327"/>
      <c r="G125" s="261"/>
      <c r="H125" s="262"/>
    </row>
    <row r="126" spans="1:8" x14ac:dyDescent="0.25">
      <c r="A126" s="372"/>
      <c r="B126" s="118" t="s">
        <v>181</v>
      </c>
      <c r="C126" s="119" t="s">
        <v>276</v>
      </c>
      <c r="D126" s="330">
        <v>8</v>
      </c>
      <c r="E126" s="327"/>
      <c r="G126" s="261"/>
      <c r="H126" s="262"/>
    </row>
    <row r="127" spans="1:8" x14ac:dyDescent="0.25">
      <c r="A127" s="372"/>
      <c r="B127" s="118" t="s">
        <v>181</v>
      </c>
      <c r="C127" s="119" t="s">
        <v>200</v>
      </c>
      <c r="D127" s="330">
        <v>8</v>
      </c>
      <c r="E127" s="327"/>
      <c r="G127" s="261"/>
      <c r="H127" s="262"/>
    </row>
    <row r="128" spans="1:8" x14ac:dyDescent="0.25">
      <c r="A128" s="372"/>
      <c r="B128" s="118" t="s">
        <v>181</v>
      </c>
      <c r="C128" s="119" t="s">
        <v>278</v>
      </c>
      <c r="D128" s="330">
        <v>7.5</v>
      </c>
      <c r="E128" s="327"/>
      <c r="G128" s="261"/>
      <c r="H128" s="262"/>
    </row>
    <row r="129" spans="1:8" x14ac:dyDescent="0.25">
      <c r="A129" s="372"/>
      <c r="B129" s="118" t="s">
        <v>181</v>
      </c>
      <c r="C129" s="119" t="s">
        <v>305</v>
      </c>
      <c r="D129" s="330">
        <v>7.5</v>
      </c>
      <c r="E129" s="327"/>
      <c r="G129" s="261"/>
      <c r="H129" s="262"/>
    </row>
    <row r="130" spans="1:8" x14ac:dyDescent="0.25">
      <c r="A130" s="372"/>
      <c r="B130" s="118" t="s">
        <v>181</v>
      </c>
      <c r="C130" s="119" t="s">
        <v>236</v>
      </c>
      <c r="D130" s="330">
        <v>6</v>
      </c>
      <c r="E130" s="327"/>
      <c r="G130" s="261"/>
      <c r="H130" s="262"/>
    </row>
    <row r="131" spans="1:8" x14ac:dyDescent="0.25">
      <c r="A131" s="372"/>
      <c r="B131" s="118" t="s">
        <v>181</v>
      </c>
      <c r="C131" s="119" t="s">
        <v>270</v>
      </c>
      <c r="D131" s="330">
        <v>5.5</v>
      </c>
      <c r="E131" s="327"/>
      <c r="G131" s="261"/>
      <c r="H131" s="262"/>
    </row>
    <row r="132" spans="1:8" x14ac:dyDescent="0.25">
      <c r="A132" s="372"/>
      <c r="B132" s="118" t="s">
        <v>181</v>
      </c>
      <c r="C132" s="119" t="s">
        <v>306</v>
      </c>
      <c r="D132" s="330">
        <v>5.5</v>
      </c>
      <c r="E132" s="327"/>
      <c r="G132" s="261"/>
      <c r="H132" s="262"/>
    </row>
    <row r="133" spans="1:8" x14ac:dyDescent="0.25">
      <c r="A133" s="372"/>
      <c r="B133" s="118" t="s">
        <v>181</v>
      </c>
      <c r="C133" s="119" t="s">
        <v>307</v>
      </c>
      <c r="D133" s="330">
        <v>5.5</v>
      </c>
      <c r="E133" s="327"/>
      <c r="G133" s="261"/>
      <c r="H133" s="262"/>
    </row>
    <row r="134" spans="1:8" x14ac:dyDescent="0.25">
      <c r="A134" s="372"/>
      <c r="B134" s="118" t="s">
        <v>181</v>
      </c>
      <c r="C134" s="119" t="s">
        <v>273</v>
      </c>
      <c r="D134" s="330">
        <v>5</v>
      </c>
      <c r="E134" s="327"/>
      <c r="G134" s="261"/>
      <c r="H134" s="262"/>
    </row>
    <row r="135" spans="1:8" x14ac:dyDescent="0.25">
      <c r="A135" s="372"/>
      <c r="B135" s="118" t="s">
        <v>181</v>
      </c>
      <c r="C135" s="119" t="s">
        <v>288</v>
      </c>
      <c r="D135" s="330">
        <v>5</v>
      </c>
      <c r="E135" s="327"/>
      <c r="G135" s="261"/>
      <c r="H135" s="262"/>
    </row>
    <row r="136" spans="1:8" x14ac:dyDescent="0.25">
      <c r="A136" s="372"/>
      <c r="B136" s="118" t="s">
        <v>181</v>
      </c>
      <c r="C136" s="119" t="s">
        <v>237</v>
      </c>
      <c r="D136" s="330">
        <v>5</v>
      </c>
      <c r="E136" s="327"/>
      <c r="G136" s="261"/>
      <c r="H136" s="262"/>
    </row>
    <row r="137" spans="1:8" x14ac:dyDescent="0.25">
      <c r="A137" s="372"/>
      <c r="B137" s="118" t="s">
        <v>181</v>
      </c>
      <c r="C137" s="119" t="s">
        <v>302</v>
      </c>
      <c r="D137" s="330">
        <v>5</v>
      </c>
      <c r="E137" s="327"/>
      <c r="G137" s="261"/>
      <c r="H137" s="262"/>
    </row>
    <row r="138" spans="1:8" x14ac:dyDescent="0.25">
      <c r="A138" s="372"/>
      <c r="B138" s="118" t="s">
        <v>181</v>
      </c>
      <c r="C138" s="119" t="s">
        <v>275</v>
      </c>
      <c r="D138" s="330">
        <v>4.5</v>
      </c>
      <c r="E138" s="327"/>
      <c r="G138" s="261"/>
      <c r="H138" s="262"/>
    </row>
    <row r="139" spans="1:8" x14ac:dyDescent="0.25">
      <c r="A139" s="372"/>
      <c r="B139" s="118" t="s">
        <v>181</v>
      </c>
      <c r="C139" s="119" t="s">
        <v>294</v>
      </c>
      <c r="D139" s="330">
        <v>4.5</v>
      </c>
      <c r="E139" s="327"/>
      <c r="G139" s="261"/>
      <c r="H139" s="262"/>
    </row>
    <row r="140" spans="1:8" x14ac:dyDescent="0.25">
      <c r="A140" s="372"/>
      <c r="B140" s="118" t="s">
        <v>181</v>
      </c>
      <c r="C140" s="119" t="s">
        <v>252</v>
      </c>
      <c r="D140" s="330">
        <v>4</v>
      </c>
      <c r="E140" s="327"/>
      <c r="G140" s="261"/>
      <c r="H140" s="262"/>
    </row>
    <row r="141" spans="1:8" x14ac:dyDescent="0.25">
      <c r="A141" s="372"/>
      <c r="B141" s="118" t="s">
        <v>181</v>
      </c>
      <c r="C141" s="119" t="s">
        <v>290</v>
      </c>
      <c r="D141" s="330">
        <v>4</v>
      </c>
      <c r="E141" s="327"/>
      <c r="G141" s="261"/>
      <c r="H141" s="262"/>
    </row>
    <row r="142" spans="1:8" x14ac:dyDescent="0.25">
      <c r="A142" s="372"/>
      <c r="B142" s="118" t="s">
        <v>181</v>
      </c>
      <c r="C142" s="119" t="s">
        <v>244</v>
      </c>
      <c r="D142" s="330">
        <v>3.5</v>
      </c>
      <c r="E142" s="327"/>
      <c r="G142" s="261"/>
      <c r="H142" s="262"/>
    </row>
    <row r="143" spans="1:8" x14ac:dyDescent="0.25">
      <c r="A143" s="372"/>
      <c r="B143" s="118" t="s">
        <v>181</v>
      </c>
      <c r="C143" s="119" t="s">
        <v>246</v>
      </c>
      <c r="D143" s="330">
        <v>3.5</v>
      </c>
      <c r="E143" s="327"/>
      <c r="G143" s="261"/>
      <c r="H143" s="262"/>
    </row>
    <row r="144" spans="1:8" x14ac:dyDescent="0.25">
      <c r="A144" s="372"/>
      <c r="B144" s="118" t="s">
        <v>181</v>
      </c>
      <c r="C144" s="119" t="s">
        <v>265</v>
      </c>
      <c r="D144" s="330">
        <v>3.5</v>
      </c>
      <c r="E144" s="327"/>
      <c r="G144" s="261"/>
      <c r="H144" s="262"/>
    </row>
    <row r="145" spans="1:8" x14ac:dyDescent="0.25">
      <c r="A145" s="372"/>
      <c r="B145" s="118" t="s">
        <v>181</v>
      </c>
      <c r="C145" s="119" t="s">
        <v>295</v>
      </c>
      <c r="D145" s="330">
        <v>3.5</v>
      </c>
      <c r="E145" s="327"/>
      <c r="G145" s="261"/>
      <c r="H145" s="262"/>
    </row>
    <row r="146" spans="1:8" x14ac:dyDescent="0.25">
      <c r="A146" s="372"/>
      <c r="B146" s="118" t="s">
        <v>181</v>
      </c>
      <c r="C146" s="119" t="s">
        <v>248</v>
      </c>
      <c r="D146" s="330">
        <v>2.5</v>
      </c>
      <c r="E146" s="327"/>
      <c r="G146" s="261"/>
      <c r="H146" s="262"/>
    </row>
    <row r="147" spans="1:8" x14ac:dyDescent="0.25">
      <c r="A147" s="372"/>
      <c r="B147" s="118" t="s">
        <v>181</v>
      </c>
      <c r="C147" s="119" t="s">
        <v>249</v>
      </c>
      <c r="D147" s="330">
        <v>2.5</v>
      </c>
      <c r="E147" s="327"/>
      <c r="G147" s="261"/>
      <c r="H147" s="262"/>
    </row>
    <row r="148" spans="1:8" x14ac:dyDescent="0.25">
      <c r="A148" s="372"/>
      <c r="B148" s="118" t="s">
        <v>181</v>
      </c>
      <c r="C148" s="119" t="s">
        <v>251</v>
      </c>
      <c r="D148" s="330">
        <v>2.5</v>
      </c>
      <c r="E148" s="327"/>
      <c r="G148" s="261"/>
      <c r="H148" s="262"/>
    </row>
    <row r="149" spans="1:8" x14ac:dyDescent="0.25">
      <c r="A149" s="372"/>
      <c r="B149" s="118" t="s">
        <v>181</v>
      </c>
      <c r="C149" s="119" t="s">
        <v>258</v>
      </c>
      <c r="D149" s="330">
        <v>2.5</v>
      </c>
      <c r="E149" s="327"/>
      <c r="G149" s="261"/>
      <c r="H149" s="262"/>
    </row>
    <row r="150" spans="1:8" x14ac:dyDescent="0.25">
      <c r="A150" s="372"/>
      <c r="B150" s="118" t="s">
        <v>181</v>
      </c>
      <c r="C150" s="119" t="s">
        <v>259</v>
      </c>
      <c r="D150" s="330">
        <v>2</v>
      </c>
      <c r="E150" s="327"/>
      <c r="G150" s="261"/>
      <c r="H150" s="262"/>
    </row>
    <row r="151" spans="1:8" x14ac:dyDescent="0.25">
      <c r="A151" s="372"/>
      <c r="B151" s="118" t="s">
        <v>181</v>
      </c>
      <c r="C151" s="119" t="s">
        <v>260</v>
      </c>
      <c r="D151" s="330">
        <v>2</v>
      </c>
      <c r="E151" s="327"/>
      <c r="G151" s="261"/>
      <c r="H151" s="262"/>
    </row>
    <row r="152" spans="1:8" x14ac:dyDescent="0.25">
      <c r="A152" s="372"/>
      <c r="B152" s="118" t="s">
        <v>181</v>
      </c>
      <c r="C152" s="119" t="s">
        <v>274</v>
      </c>
      <c r="D152" s="330">
        <v>2</v>
      </c>
      <c r="E152" s="327"/>
      <c r="G152" s="261"/>
      <c r="H152" s="262"/>
    </row>
    <row r="153" spans="1:8" x14ac:dyDescent="0.25">
      <c r="A153" s="372"/>
      <c r="B153" s="118" t="s">
        <v>181</v>
      </c>
      <c r="C153" s="119" t="s">
        <v>284</v>
      </c>
      <c r="D153" s="330">
        <v>2</v>
      </c>
      <c r="E153" s="327"/>
      <c r="G153" s="261"/>
      <c r="H153" s="262"/>
    </row>
    <row r="154" spans="1:8" x14ac:dyDescent="0.25">
      <c r="A154" s="372"/>
      <c r="B154" s="118" t="s">
        <v>181</v>
      </c>
      <c r="C154" s="119" t="s">
        <v>255</v>
      </c>
      <c r="D154" s="330">
        <v>1.5</v>
      </c>
      <c r="E154" s="327"/>
      <c r="G154" s="261"/>
      <c r="H154" s="262"/>
    </row>
    <row r="155" spans="1:8" x14ac:dyDescent="0.25">
      <c r="A155" s="372"/>
      <c r="B155" s="118" t="s">
        <v>181</v>
      </c>
      <c r="C155" s="119" t="s">
        <v>262</v>
      </c>
      <c r="D155" s="330">
        <v>1.5</v>
      </c>
      <c r="E155" s="327"/>
      <c r="G155" s="261"/>
      <c r="H155" s="262"/>
    </row>
    <row r="156" spans="1:8" x14ac:dyDescent="0.25">
      <c r="A156" s="372"/>
      <c r="B156" s="118" t="s">
        <v>181</v>
      </c>
      <c r="C156" s="119" t="s">
        <v>245</v>
      </c>
      <c r="D156" s="330">
        <v>1</v>
      </c>
      <c r="E156" s="327"/>
      <c r="G156" s="261"/>
      <c r="H156" s="262"/>
    </row>
    <row r="157" spans="1:8" x14ac:dyDescent="0.25">
      <c r="A157" s="372"/>
      <c r="B157" s="118" t="s">
        <v>181</v>
      </c>
      <c r="C157" s="119" t="s">
        <v>477</v>
      </c>
      <c r="D157" s="330">
        <v>1</v>
      </c>
      <c r="E157" s="327"/>
      <c r="G157" s="261"/>
      <c r="H157" s="262"/>
    </row>
    <row r="158" spans="1:8" x14ac:dyDescent="0.25">
      <c r="A158" s="372"/>
      <c r="B158" s="118" t="s">
        <v>181</v>
      </c>
      <c r="C158" s="119" t="s">
        <v>474</v>
      </c>
      <c r="D158" s="330">
        <v>1</v>
      </c>
      <c r="E158" s="327"/>
      <c r="G158" s="261"/>
      <c r="H158" s="262"/>
    </row>
    <row r="159" spans="1:8" x14ac:dyDescent="0.25">
      <c r="A159" s="372"/>
      <c r="B159" s="118" t="s">
        <v>181</v>
      </c>
      <c r="C159" s="119" t="s">
        <v>281</v>
      </c>
      <c r="D159" s="330">
        <v>1</v>
      </c>
      <c r="E159" s="327"/>
      <c r="G159" s="261"/>
      <c r="H159" s="262"/>
    </row>
    <row r="160" spans="1:8" x14ac:dyDescent="0.25">
      <c r="A160" s="372"/>
      <c r="B160" s="118" t="s">
        <v>181</v>
      </c>
      <c r="C160" s="119" t="s">
        <v>285</v>
      </c>
      <c r="D160" s="330">
        <v>0.5</v>
      </c>
      <c r="E160" s="327"/>
      <c r="G160" s="261"/>
      <c r="H160" s="262"/>
    </row>
    <row r="161" spans="1:8" x14ac:dyDescent="0.25">
      <c r="A161" s="372"/>
      <c r="B161" s="118" t="s">
        <v>181</v>
      </c>
      <c r="C161" s="119" t="s">
        <v>472</v>
      </c>
      <c r="D161" s="330">
        <v>0.5</v>
      </c>
      <c r="E161" s="327"/>
      <c r="G161" s="261"/>
      <c r="H161" s="262"/>
    </row>
    <row r="162" spans="1:8" x14ac:dyDescent="0.25">
      <c r="A162" s="372"/>
      <c r="B162" s="118" t="s">
        <v>181</v>
      </c>
      <c r="C162" s="119" t="s">
        <v>233</v>
      </c>
      <c r="D162" s="330">
        <v>0.5</v>
      </c>
      <c r="E162" s="327"/>
      <c r="G162" s="261"/>
      <c r="H162" s="262"/>
    </row>
    <row r="163" spans="1:8" x14ac:dyDescent="0.25">
      <c r="A163" s="372"/>
      <c r="B163" s="118" t="s">
        <v>181</v>
      </c>
      <c r="C163" s="264" t="s">
        <v>296</v>
      </c>
      <c r="D163" s="330">
        <v>0.5</v>
      </c>
      <c r="E163" s="327"/>
      <c r="G163" s="261"/>
      <c r="H163" s="262"/>
    </row>
    <row r="164" spans="1:8" x14ac:dyDescent="0.25">
      <c r="A164" s="372"/>
      <c r="B164" s="118" t="s">
        <v>181</v>
      </c>
      <c r="C164" s="264" t="s">
        <v>297</v>
      </c>
      <c r="D164" s="330">
        <v>0.5</v>
      </c>
      <c r="E164" s="327"/>
      <c r="G164" s="261"/>
      <c r="H164" s="262"/>
    </row>
    <row r="165" spans="1:8" x14ac:dyDescent="0.25">
      <c r="A165" s="372"/>
      <c r="B165" s="118" t="s">
        <v>181</v>
      </c>
      <c r="C165" s="264" t="s">
        <v>298</v>
      </c>
      <c r="D165" s="330">
        <v>0.5</v>
      </c>
      <c r="E165" s="327"/>
      <c r="G165" s="261"/>
      <c r="H165" s="262"/>
    </row>
    <row r="166" spans="1:8" x14ac:dyDescent="0.25">
      <c r="A166" s="372"/>
      <c r="B166" s="263"/>
      <c r="C166" s="119"/>
      <c r="D166" s="330"/>
      <c r="E166" s="327"/>
      <c r="G166" s="261"/>
      <c r="H166" s="262"/>
    </row>
    <row r="167" spans="1:8" x14ac:dyDescent="0.25">
      <c r="A167" s="372"/>
      <c r="B167" s="263" t="s">
        <v>158</v>
      </c>
      <c r="C167" s="117" t="s">
        <v>224</v>
      </c>
      <c r="D167" s="330"/>
      <c r="E167" s="327"/>
      <c r="G167" s="261"/>
      <c r="H167" s="262"/>
    </row>
    <row r="168" spans="1:8" x14ac:dyDescent="0.25">
      <c r="A168" s="372"/>
      <c r="B168" s="118" t="s">
        <v>181</v>
      </c>
      <c r="C168" s="119" t="s">
        <v>470</v>
      </c>
      <c r="D168" s="330">
        <v>1189.5</v>
      </c>
      <c r="E168" s="327"/>
      <c r="G168" s="261"/>
      <c r="H168" s="262"/>
    </row>
    <row r="169" spans="1:8" x14ac:dyDescent="0.25">
      <c r="A169" s="372"/>
      <c r="B169" s="118" t="s">
        <v>181</v>
      </c>
      <c r="C169" s="119" t="s">
        <v>225</v>
      </c>
      <c r="D169" s="330">
        <v>203</v>
      </c>
      <c r="E169" s="327"/>
      <c r="G169" s="261"/>
      <c r="H169" s="262"/>
    </row>
    <row r="170" spans="1:8" x14ac:dyDescent="0.25">
      <c r="A170" s="372"/>
      <c r="B170" s="118" t="s">
        <v>181</v>
      </c>
      <c r="C170" s="119" t="s">
        <v>223</v>
      </c>
      <c r="D170" s="330">
        <v>138.5</v>
      </c>
      <c r="E170" s="327"/>
      <c r="G170" s="261"/>
      <c r="H170" s="262"/>
    </row>
    <row r="171" spans="1:8" x14ac:dyDescent="0.2">
      <c r="A171" s="372"/>
      <c r="B171" s="118" t="s">
        <v>181</v>
      </c>
      <c r="C171" s="119" t="s">
        <v>272</v>
      </c>
      <c r="D171" s="351">
        <v>64.5</v>
      </c>
      <c r="E171" s="327"/>
      <c r="G171" s="261"/>
      <c r="H171" s="262"/>
    </row>
    <row r="172" spans="1:8" x14ac:dyDescent="0.25">
      <c r="A172" s="372"/>
      <c r="B172" s="118" t="s">
        <v>181</v>
      </c>
      <c r="C172" s="119" t="s">
        <v>239</v>
      </c>
      <c r="D172" s="330">
        <v>58.5</v>
      </c>
      <c r="E172" s="327"/>
      <c r="G172" s="261"/>
      <c r="H172" s="262"/>
    </row>
    <row r="173" spans="1:8" x14ac:dyDescent="0.25">
      <c r="A173" s="372"/>
      <c r="B173" s="118" t="s">
        <v>181</v>
      </c>
      <c r="C173" s="119" t="s">
        <v>257</v>
      </c>
      <c r="D173" s="330">
        <v>53</v>
      </c>
      <c r="E173" s="327"/>
      <c r="G173" s="261"/>
      <c r="H173" s="262"/>
    </row>
    <row r="174" spans="1:8" x14ac:dyDescent="0.25">
      <c r="A174" s="372"/>
      <c r="B174" s="118" t="s">
        <v>181</v>
      </c>
      <c r="C174" s="119" t="s">
        <v>227</v>
      </c>
      <c r="D174" s="330">
        <v>43</v>
      </c>
      <c r="E174" s="327"/>
      <c r="G174" s="261"/>
      <c r="H174" s="262"/>
    </row>
    <row r="175" spans="1:8" x14ac:dyDescent="0.25">
      <c r="A175" s="372"/>
      <c r="B175" s="118" t="s">
        <v>181</v>
      </c>
      <c r="C175" s="119" t="s">
        <v>253</v>
      </c>
      <c r="D175" s="330">
        <v>30.5</v>
      </c>
      <c r="E175" s="327"/>
      <c r="G175" s="261"/>
      <c r="H175" s="262"/>
    </row>
    <row r="176" spans="1:8" x14ac:dyDescent="0.25">
      <c r="A176" s="372"/>
      <c r="B176" s="118" t="s">
        <v>181</v>
      </c>
      <c r="C176" s="119" t="s">
        <v>241</v>
      </c>
      <c r="D176" s="330">
        <v>27</v>
      </c>
      <c r="E176" s="327"/>
      <c r="G176" s="261"/>
      <c r="H176" s="262"/>
    </row>
    <row r="177" spans="1:8" x14ac:dyDescent="0.25">
      <c r="A177" s="372"/>
      <c r="B177" s="118" t="s">
        <v>181</v>
      </c>
      <c r="C177" s="119" t="s">
        <v>286</v>
      </c>
      <c r="D177" s="330">
        <v>26.5</v>
      </c>
      <c r="E177" s="327"/>
      <c r="G177" s="261"/>
      <c r="H177" s="262"/>
    </row>
    <row r="178" spans="1:8" x14ac:dyDescent="0.25">
      <c r="A178" s="372"/>
      <c r="B178" s="118" t="s">
        <v>181</v>
      </c>
      <c r="C178" s="119" t="s">
        <v>291</v>
      </c>
      <c r="D178" s="330">
        <v>21</v>
      </c>
      <c r="E178" s="327"/>
      <c r="G178" s="261"/>
      <c r="H178" s="262"/>
    </row>
    <row r="179" spans="1:8" x14ac:dyDescent="0.2">
      <c r="A179" s="372"/>
      <c r="B179" s="118" t="s">
        <v>181</v>
      </c>
      <c r="C179" s="119" t="s">
        <v>231</v>
      </c>
      <c r="D179" s="331">
        <v>17</v>
      </c>
      <c r="E179" s="327"/>
      <c r="G179" s="261"/>
      <c r="H179" s="262"/>
    </row>
    <row r="180" spans="1:8" x14ac:dyDescent="0.25">
      <c r="A180" s="372"/>
      <c r="B180" s="118" t="s">
        <v>181</v>
      </c>
      <c r="C180" s="119" t="s">
        <v>233</v>
      </c>
      <c r="D180" s="330">
        <v>16.5</v>
      </c>
      <c r="E180" s="327"/>
      <c r="G180" s="261"/>
      <c r="H180" s="262"/>
    </row>
    <row r="181" spans="1:8" x14ac:dyDescent="0.25">
      <c r="A181" s="372"/>
      <c r="B181" s="118" t="s">
        <v>181</v>
      </c>
      <c r="C181" s="119" t="s">
        <v>243</v>
      </c>
      <c r="D181" s="330">
        <v>16</v>
      </c>
      <c r="E181" s="327"/>
      <c r="G181" s="261"/>
      <c r="H181" s="262"/>
    </row>
    <row r="182" spans="1:8" x14ac:dyDescent="0.25">
      <c r="A182" s="372"/>
      <c r="B182" s="118" t="s">
        <v>181</v>
      </c>
      <c r="C182" s="119" t="s">
        <v>240</v>
      </c>
      <c r="D182" s="330">
        <v>16</v>
      </c>
      <c r="E182" s="327"/>
      <c r="G182" s="261"/>
      <c r="H182" s="262"/>
    </row>
    <row r="183" spans="1:8" x14ac:dyDescent="0.25">
      <c r="A183" s="372"/>
      <c r="B183" s="118" t="s">
        <v>181</v>
      </c>
      <c r="C183" s="119" t="s">
        <v>222</v>
      </c>
      <c r="D183" s="330">
        <v>14.5</v>
      </c>
      <c r="E183" s="327"/>
      <c r="G183" s="261"/>
      <c r="H183" s="262"/>
    </row>
    <row r="184" spans="1:8" x14ac:dyDescent="0.25">
      <c r="A184" s="372"/>
      <c r="B184" s="118" t="s">
        <v>181</v>
      </c>
      <c r="C184" s="119" t="s">
        <v>236</v>
      </c>
      <c r="D184" s="330">
        <v>13</v>
      </c>
      <c r="E184" s="327"/>
      <c r="G184" s="261"/>
      <c r="H184" s="262"/>
    </row>
    <row r="185" spans="1:8" x14ac:dyDescent="0.25">
      <c r="A185" s="372"/>
      <c r="B185" s="118" t="s">
        <v>181</v>
      </c>
      <c r="C185" s="119" t="s">
        <v>242</v>
      </c>
      <c r="D185" s="330">
        <v>13</v>
      </c>
      <c r="E185" s="327"/>
      <c r="G185" s="261"/>
      <c r="H185" s="262"/>
    </row>
    <row r="186" spans="1:8" x14ac:dyDescent="0.25">
      <c r="A186" s="372"/>
      <c r="B186" s="118" t="s">
        <v>181</v>
      </c>
      <c r="C186" s="119" t="s">
        <v>301</v>
      </c>
      <c r="D186" s="330">
        <v>12.5</v>
      </c>
      <c r="E186" s="327"/>
      <c r="G186" s="261"/>
      <c r="H186" s="262"/>
    </row>
    <row r="187" spans="1:8" x14ac:dyDescent="0.25">
      <c r="A187" s="372"/>
      <c r="B187" s="118" t="s">
        <v>181</v>
      </c>
      <c r="C187" s="119" t="s">
        <v>268</v>
      </c>
      <c r="D187" s="330">
        <v>11.5</v>
      </c>
      <c r="E187" s="327"/>
      <c r="G187" s="261"/>
      <c r="H187" s="262"/>
    </row>
    <row r="188" spans="1:8" x14ac:dyDescent="0.25">
      <c r="A188" s="372"/>
      <c r="B188" s="118" t="s">
        <v>181</v>
      </c>
      <c r="C188" s="119" t="s">
        <v>238</v>
      </c>
      <c r="D188" s="330">
        <v>11</v>
      </c>
      <c r="E188" s="327"/>
      <c r="G188" s="261"/>
      <c r="H188" s="262"/>
    </row>
    <row r="189" spans="1:8" x14ac:dyDescent="0.25">
      <c r="A189" s="372"/>
      <c r="B189" s="118" t="s">
        <v>181</v>
      </c>
      <c r="C189" s="119" t="s">
        <v>235</v>
      </c>
      <c r="D189" s="330">
        <v>10.5</v>
      </c>
      <c r="E189" s="327"/>
      <c r="G189" s="261"/>
      <c r="H189" s="262"/>
    </row>
    <row r="190" spans="1:8" x14ac:dyDescent="0.25">
      <c r="A190" s="372"/>
      <c r="B190" s="118" t="s">
        <v>181</v>
      </c>
      <c r="C190" s="119" t="s">
        <v>256</v>
      </c>
      <c r="D190" s="330">
        <v>9</v>
      </c>
      <c r="E190" s="327"/>
      <c r="G190" s="261"/>
      <c r="H190" s="262"/>
    </row>
    <row r="191" spans="1:8" x14ac:dyDescent="0.25">
      <c r="A191" s="372"/>
      <c r="B191" s="118" t="s">
        <v>181</v>
      </c>
      <c r="C191" s="119" t="s">
        <v>230</v>
      </c>
      <c r="D191" s="330">
        <v>8.5</v>
      </c>
      <c r="E191" s="327"/>
      <c r="G191" s="261"/>
      <c r="H191" s="262"/>
    </row>
    <row r="192" spans="1:8" x14ac:dyDescent="0.25">
      <c r="A192" s="372"/>
      <c r="B192" s="118" t="s">
        <v>181</v>
      </c>
      <c r="C192" s="119" t="s">
        <v>293</v>
      </c>
      <c r="D192" s="330">
        <v>8</v>
      </c>
      <c r="E192" s="327"/>
      <c r="G192" s="261"/>
      <c r="H192" s="262"/>
    </row>
    <row r="193" spans="1:8" x14ac:dyDescent="0.25">
      <c r="A193" s="372"/>
      <c r="B193" s="118" t="s">
        <v>181</v>
      </c>
      <c r="C193" s="119" t="s">
        <v>266</v>
      </c>
      <c r="D193" s="330">
        <v>7.5</v>
      </c>
      <c r="E193" s="327"/>
      <c r="G193" s="261"/>
      <c r="H193" s="262"/>
    </row>
    <row r="194" spans="1:8" x14ac:dyDescent="0.25">
      <c r="A194" s="372"/>
      <c r="B194" s="118" t="s">
        <v>181</v>
      </c>
      <c r="C194" s="119" t="s">
        <v>193</v>
      </c>
      <c r="D194" s="330">
        <v>7.5</v>
      </c>
      <c r="E194" s="327"/>
      <c r="G194" s="261"/>
      <c r="H194" s="262"/>
    </row>
    <row r="195" spans="1:8" x14ac:dyDescent="0.25">
      <c r="A195" s="372"/>
      <c r="B195" s="118" t="s">
        <v>181</v>
      </c>
      <c r="C195" s="119" t="s">
        <v>263</v>
      </c>
      <c r="D195" s="330">
        <v>7</v>
      </c>
      <c r="E195" s="327"/>
      <c r="G195" s="261"/>
      <c r="H195" s="262"/>
    </row>
    <row r="196" spans="1:8" x14ac:dyDescent="0.25">
      <c r="A196" s="372"/>
      <c r="B196" s="118" t="s">
        <v>181</v>
      </c>
      <c r="C196" s="119" t="s">
        <v>232</v>
      </c>
      <c r="D196" s="330">
        <v>7</v>
      </c>
      <c r="E196" s="327"/>
      <c r="G196" s="261"/>
      <c r="H196" s="262"/>
    </row>
    <row r="197" spans="1:8" x14ac:dyDescent="0.25">
      <c r="A197" s="372"/>
      <c r="B197" s="118" t="s">
        <v>181</v>
      </c>
      <c r="C197" s="119" t="s">
        <v>229</v>
      </c>
      <c r="D197" s="330">
        <v>6.5</v>
      </c>
      <c r="E197" s="327"/>
      <c r="G197" s="261"/>
      <c r="H197" s="262"/>
    </row>
    <row r="198" spans="1:8" x14ac:dyDescent="0.25">
      <c r="A198" s="372"/>
      <c r="B198" s="118" t="s">
        <v>181</v>
      </c>
      <c r="C198" s="119" t="s">
        <v>270</v>
      </c>
      <c r="D198" s="330">
        <v>6.5</v>
      </c>
      <c r="E198" s="327"/>
      <c r="G198" s="261"/>
      <c r="H198" s="262"/>
    </row>
    <row r="199" spans="1:8" x14ac:dyDescent="0.25">
      <c r="A199" s="372"/>
      <c r="B199" s="118" t="s">
        <v>181</v>
      </c>
      <c r="C199" s="119" t="s">
        <v>275</v>
      </c>
      <c r="D199" s="330">
        <v>6.5</v>
      </c>
      <c r="E199" s="327"/>
      <c r="G199" s="261"/>
      <c r="H199" s="262"/>
    </row>
    <row r="200" spans="1:8" x14ac:dyDescent="0.25">
      <c r="A200" s="372"/>
      <c r="B200" s="118" t="s">
        <v>181</v>
      </c>
      <c r="C200" s="119" t="s">
        <v>254</v>
      </c>
      <c r="D200" s="330">
        <v>5.5</v>
      </c>
      <c r="E200" s="327"/>
      <c r="G200" s="261"/>
      <c r="H200" s="262"/>
    </row>
    <row r="201" spans="1:8" x14ac:dyDescent="0.25">
      <c r="A201" s="372"/>
      <c r="B201" s="118" t="s">
        <v>181</v>
      </c>
      <c r="C201" s="119" t="s">
        <v>264</v>
      </c>
      <c r="D201" s="330">
        <v>4.5</v>
      </c>
      <c r="E201" s="327"/>
      <c r="G201" s="261"/>
      <c r="H201" s="262"/>
    </row>
    <row r="202" spans="1:8" x14ac:dyDescent="0.25">
      <c r="A202" s="372"/>
      <c r="B202" s="118" t="s">
        <v>181</v>
      </c>
      <c r="C202" s="119" t="s">
        <v>247</v>
      </c>
      <c r="D202" s="330">
        <v>4</v>
      </c>
      <c r="E202" s="327"/>
      <c r="G202" s="261"/>
      <c r="H202" s="262"/>
    </row>
    <row r="203" spans="1:8" x14ac:dyDescent="0.25">
      <c r="A203" s="372"/>
      <c r="B203" s="118" t="s">
        <v>181</v>
      </c>
      <c r="C203" s="119" t="s">
        <v>250</v>
      </c>
      <c r="D203" s="330">
        <v>4</v>
      </c>
      <c r="E203" s="327"/>
      <c r="G203" s="261"/>
      <c r="H203" s="262"/>
    </row>
    <row r="204" spans="1:8" x14ac:dyDescent="0.25">
      <c r="A204" s="372"/>
      <c r="B204" s="118" t="s">
        <v>181</v>
      </c>
      <c r="C204" s="119" t="s">
        <v>261</v>
      </c>
      <c r="D204" s="330">
        <v>4</v>
      </c>
      <c r="E204" s="327"/>
      <c r="G204" s="261"/>
      <c r="H204" s="262"/>
    </row>
    <row r="205" spans="1:8" x14ac:dyDescent="0.25">
      <c r="A205" s="372"/>
      <c r="B205" s="118" t="s">
        <v>181</v>
      </c>
      <c r="C205" s="119" t="s">
        <v>269</v>
      </c>
      <c r="D205" s="330">
        <v>4</v>
      </c>
      <c r="E205" s="327"/>
      <c r="G205" s="261"/>
      <c r="H205" s="262"/>
    </row>
    <row r="206" spans="1:8" x14ac:dyDescent="0.25">
      <c r="A206" s="372"/>
      <c r="B206" s="118" t="s">
        <v>181</v>
      </c>
      <c r="C206" s="119" t="s">
        <v>278</v>
      </c>
      <c r="D206" s="330">
        <v>3.5</v>
      </c>
      <c r="E206" s="327"/>
      <c r="G206" s="261"/>
      <c r="H206" s="262"/>
    </row>
    <row r="207" spans="1:8" x14ac:dyDescent="0.25">
      <c r="A207" s="372"/>
      <c r="B207" s="118" t="s">
        <v>181</v>
      </c>
      <c r="C207" s="119" t="s">
        <v>302</v>
      </c>
      <c r="D207" s="330">
        <v>3.5</v>
      </c>
      <c r="E207" s="327"/>
      <c r="G207" s="261"/>
      <c r="H207" s="262"/>
    </row>
    <row r="208" spans="1:8" x14ac:dyDescent="0.25">
      <c r="A208" s="372"/>
      <c r="B208" s="118" t="s">
        <v>181</v>
      </c>
      <c r="C208" s="119" t="s">
        <v>305</v>
      </c>
      <c r="D208" s="330">
        <v>3.5</v>
      </c>
      <c r="E208" s="327"/>
      <c r="G208" s="261"/>
      <c r="H208" s="262"/>
    </row>
    <row r="209" spans="1:8" x14ac:dyDescent="0.25">
      <c r="A209" s="372"/>
      <c r="B209" s="118" t="s">
        <v>181</v>
      </c>
      <c r="C209" s="119" t="s">
        <v>267</v>
      </c>
      <c r="D209" s="330">
        <v>2.5</v>
      </c>
      <c r="E209" s="327"/>
      <c r="G209" s="261"/>
      <c r="H209" s="262"/>
    </row>
    <row r="210" spans="1:8" x14ac:dyDescent="0.2">
      <c r="A210" s="372"/>
      <c r="B210" s="118" t="s">
        <v>181</v>
      </c>
      <c r="C210" s="119" t="s">
        <v>271</v>
      </c>
      <c r="D210" s="351">
        <v>2.5</v>
      </c>
      <c r="E210" s="327"/>
      <c r="G210" s="261"/>
      <c r="H210" s="262"/>
    </row>
    <row r="211" spans="1:8" x14ac:dyDescent="0.2">
      <c r="A211" s="372"/>
      <c r="B211" s="118" t="s">
        <v>181</v>
      </c>
      <c r="C211" s="119" t="s">
        <v>273</v>
      </c>
      <c r="D211" s="351">
        <v>2.5</v>
      </c>
      <c r="E211" s="327"/>
      <c r="G211" s="261"/>
      <c r="H211" s="262"/>
    </row>
    <row r="212" spans="1:8" x14ac:dyDescent="0.25">
      <c r="A212" s="372"/>
      <c r="B212" s="118" t="s">
        <v>181</v>
      </c>
      <c r="C212" s="119" t="s">
        <v>308</v>
      </c>
      <c r="D212" s="330">
        <v>2.5</v>
      </c>
      <c r="E212" s="327"/>
      <c r="G212" s="261"/>
      <c r="H212" s="262"/>
    </row>
    <row r="213" spans="1:8" x14ac:dyDescent="0.25">
      <c r="A213" s="372"/>
      <c r="B213" s="118" t="s">
        <v>181</v>
      </c>
      <c r="C213" s="119" t="s">
        <v>304</v>
      </c>
      <c r="D213" s="330">
        <v>2.5</v>
      </c>
      <c r="E213" s="327"/>
      <c r="G213" s="261"/>
      <c r="H213" s="262"/>
    </row>
    <row r="214" spans="1:8" x14ac:dyDescent="0.25">
      <c r="A214" s="372"/>
      <c r="B214" s="118" t="s">
        <v>181</v>
      </c>
      <c r="C214" s="119" t="s">
        <v>303</v>
      </c>
      <c r="D214" s="330">
        <v>1.5</v>
      </c>
      <c r="E214" s="327"/>
      <c r="G214" s="261"/>
      <c r="H214" s="262"/>
    </row>
    <row r="215" spans="1:8" x14ac:dyDescent="0.25">
      <c r="A215" s="372"/>
      <c r="B215" s="118" t="s">
        <v>181</v>
      </c>
      <c r="C215" s="119" t="s">
        <v>255</v>
      </c>
      <c r="D215" s="330">
        <v>1</v>
      </c>
      <c r="E215" s="327"/>
      <c r="G215" s="261"/>
      <c r="H215" s="262"/>
    </row>
    <row r="216" spans="1:8" x14ac:dyDescent="0.25">
      <c r="A216" s="372"/>
      <c r="B216" s="118" t="s">
        <v>181</v>
      </c>
      <c r="C216" s="119" t="s">
        <v>265</v>
      </c>
      <c r="D216" s="330">
        <v>0.5</v>
      </c>
      <c r="E216" s="327"/>
      <c r="G216" s="261"/>
      <c r="H216" s="262"/>
    </row>
    <row r="217" spans="1:8" x14ac:dyDescent="0.25">
      <c r="A217" s="372"/>
      <c r="B217" s="263"/>
      <c r="C217" s="119"/>
      <c r="D217" s="330"/>
      <c r="E217" s="327"/>
      <c r="G217" s="261"/>
      <c r="H217" s="262"/>
    </row>
    <row r="218" spans="1:8" x14ac:dyDescent="0.25">
      <c r="A218" s="372"/>
      <c r="B218" s="263" t="s">
        <v>158</v>
      </c>
      <c r="C218" s="117" t="s">
        <v>233</v>
      </c>
      <c r="D218" s="330"/>
      <c r="E218" s="327"/>
      <c r="G218" s="261"/>
      <c r="H218" s="262"/>
    </row>
    <row r="219" spans="1:8" x14ac:dyDescent="0.25">
      <c r="A219" s="372"/>
      <c r="B219" s="118" t="s">
        <v>181</v>
      </c>
      <c r="C219" s="119" t="s">
        <v>288</v>
      </c>
      <c r="D219" s="330">
        <v>72.5</v>
      </c>
      <c r="E219" s="327"/>
      <c r="G219" s="261"/>
      <c r="H219" s="262"/>
    </row>
    <row r="220" spans="1:8" x14ac:dyDescent="0.25">
      <c r="A220" s="372"/>
      <c r="B220" s="118" t="s">
        <v>181</v>
      </c>
      <c r="C220" s="119" t="s">
        <v>235</v>
      </c>
      <c r="D220" s="330">
        <v>35</v>
      </c>
      <c r="E220" s="327"/>
      <c r="G220" s="261"/>
      <c r="H220" s="262"/>
    </row>
    <row r="221" spans="1:8" x14ac:dyDescent="0.25">
      <c r="A221" s="372"/>
      <c r="B221" s="118" t="s">
        <v>181</v>
      </c>
      <c r="C221" s="119" t="s">
        <v>280</v>
      </c>
      <c r="D221" s="330">
        <v>24.5</v>
      </c>
      <c r="E221" s="327"/>
      <c r="G221" s="261"/>
      <c r="H221" s="262"/>
    </row>
    <row r="222" spans="1:8" x14ac:dyDescent="0.25">
      <c r="A222" s="372"/>
      <c r="B222" s="118" t="s">
        <v>181</v>
      </c>
      <c r="C222" s="119" t="s">
        <v>272</v>
      </c>
      <c r="D222" s="330">
        <v>24</v>
      </c>
      <c r="E222" s="327"/>
      <c r="G222" s="261"/>
      <c r="H222" s="262"/>
    </row>
    <row r="223" spans="1:8" x14ac:dyDescent="0.25">
      <c r="A223" s="372"/>
      <c r="B223" s="118" t="s">
        <v>181</v>
      </c>
      <c r="C223" s="119" t="s">
        <v>224</v>
      </c>
      <c r="D223" s="330">
        <v>16.5</v>
      </c>
      <c r="E223" s="327"/>
      <c r="G223" s="261"/>
      <c r="H223" s="262"/>
    </row>
    <row r="224" spans="1:8" x14ac:dyDescent="0.25">
      <c r="A224" s="372"/>
      <c r="B224" s="118" t="s">
        <v>181</v>
      </c>
      <c r="C224" s="119" t="s">
        <v>257</v>
      </c>
      <c r="D224" s="330">
        <v>16</v>
      </c>
      <c r="E224" s="327"/>
      <c r="G224" s="261"/>
      <c r="H224" s="262"/>
    </row>
    <row r="225" spans="1:8" x14ac:dyDescent="0.25">
      <c r="A225" s="372"/>
      <c r="B225" s="118" t="s">
        <v>181</v>
      </c>
      <c r="C225" s="119" t="s">
        <v>231</v>
      </c>
      <c r="D225" s="330">
        <v>13.5</v>
      </c>
      <c r="E225" s="327"/>
      <c r="G225" s="261"/>
      <c r="H225" s="262"/>
    </row>
    <row r="226" spans="1:8" x14ac:dyDescent="0.25">
      <c r="A226" s="372"/>
      <c r="B226" s="118" t="s">
        <v>181</v>
      </c>
      <c r="C226" s="119" t="s">
        <v>193</v>
      </c>
      <c r="D226" s="330">
        <v>13</v>
      </c>
      <c r="E226" s="327"/>
      <c r="G226" s="261"/>
      <c r="H226" s="262"/>
    </row>
    <row r="227" spans="1:8" x14ac:dyDescent="0.25">
      <c r="A227" s="372"/>
      <c r="B227" s="118" t="s">
        <v>181</v>
      </c>
      <c r="C227" s="119" t="s">
        <v>253</v>
      </c>
      <c r="D227" s="330">
        <v>12.5</v>
      </c>
      <c r="E227" s="327"/>
      <c r="G227" s="261"/>
      <c r="H227" s="262"/>
    </row>
    <row r="228" spans="1:8" x14ac:dyDescent="0.25">
      <c r="A228" s="372"/>
      <c r="B228" s="118" t="s">
        <v>181</v>
      </c>
      <c r="C228" s="119" t="s">
        <v>275</v>
      </c>
      <c r="D228" s="330">
        <v>10</v>
      </c>
      <c r="E228" s="327"/>
      <c r="G228" s="261"/>
      <c r="H228" s="262"/>
    </row>
    <row r="229" spans="1:8" x14ac:dyDescent="0.25">
      <c r="A229" s="372"/>
      <c r="B229" s="118" t="s">
        <v>181</v>
      </c>
      <c r="C229" s="119" t="s">
        <v>256</v>
      </c>
      <c r="D229" s="330">
        <v>8.5</v>
      </c>
      <c r="E229" s="327"/>
      <c r="G229" s="261"/>
      <c r="H229" s="262"/>
    </row>
    <row r="230" spans="1:8" x14ac:dyDescent="0.25">
      <c r="A230" s="372"/>
      <c r="B230" s="118" t="s">
        <v>181</v>
      </c>
      <c r="C230" s="119" t="s">
        <v>314</v>
      </c>
      <c r="D230" s="330">
        <v>4.5</v>
      </c>
      <c r="E230" s="327"/>
      <c r="G230" s="261"/>
      <c r="H230" s="262"/>
    </row>
    <row r="231" spans="1:8" x14ac:dyDescent="0.25">
      <c r="A231" s="372"/>
      <c r="B231" s="118" t="s">
        <v>181</v>
      </c>
      <c r="C231" s="119" t="s">
        <v>228</v>
      </c>
      <c r="D231" s="330">
        <v>3</v>
      </c>
      <c r="E231" s="327"/>
      <c r="G231" s="261"/>
      <c r="H231" s="262"/>
    </row>
    <row r="232" spans="1:8" x14ac:dyDescent="0.25">
      <c r="A232" s="372"/>
      <c r="B232" s="118" t="s">
        <v>181</v>
      </c>
      <c r="C232" s="119" t="s">
        <v>311</v>
      </c>
      <c r="D232" s="330">
        <v>3</v>
      </c>
      <c r="E232" s="327"/>
      <c r="G232" s="261"/>
      <c r="H232" s="262"/>
    </row>
    <row r="233" spans="1:8" x14ac:dyDescent="0.25">
      <c r="A233" s="372"/>
      <c r="B233" s="118" t="s">
        <v>181</v>
      </c>
      <c r="C233" s="119" t="s">
        <v>312</v>
      </c>
      <c r="D233" s="330">
        <v>3</v>
      </c>
      <c r="E233" s="327"/>
      <c r="G233" s="261"/>
      <c r="H233" s="262"/>
    </row>
    <row r="234" spans="1:8" x14ac:dyDescent="0.25">
      <c r="A234" s="372"/>
      <c r="B234" s="118" t="s">
        <v>181</v>
      </c>
      <c r="C234" s="119" t="s">
        <v>261</v>
      </c>
      <c r="D234" s="330">
        <v>2</v>
      </c>
      <c r="E234" s="327"/>
      <c r="G234" s="261"/>
      <c r="H234" s="262"/>
    </row>
    <row r="235" spans="1:8" x14ac:dyDescent="0.25">
      <c r="A235" s="372"/>
      <c r="B235" s="118" t="s">
        <v>181</v>
      </c>
      <c r="C235" s="119" t="s">
        <v>270</v>
      </c>
      <c r="D235" s="330">
        <v>2</v>
      </c>
      <c r="E235" s="327"/>
      <c r="G235" s="261"/>
      <c r="H235" s="262"/>
    </row>
    <row r="236" spans="1:8" x14ac:dyDescent="0.25">
      <c r="A236" s="372"/>
      <c r="B236" s="118" t="s">
        <v>181</v>
      </c>
      <c r="C236" s="119" t="s">
        <v>313</v>
      </c>
      <c r="D236" s="330">
        <v>2</v>
      </c>
      <c r="E236" s="327"/>
      <c r="G236" s="261"/>
      <c r="H236" s="262"/>
    </row>
    <row r="237" spans="1:8" x14ac:dyDescent="0.25">
      <c r="A237" s="372"/>
      <c r="B237" s="118" t="s">
        <v>181</v>
      </c>
      <c r="C237" s="119" t="s">
        <v>225</v>
      </c>
      <c r="D237" s="330">
        <v>2</v>
      </c>
      <c r="E237" s="327"/>
      <c r="G237" s="261"/>
      <c r="H237" s="262"/>
    </row>
    <row r="238" spans="1:8" x14ac:dyDescent="0.25">
      <c r="A238" s="372"/>
      <c r="B238" s="118" t="s">
        <v>181</v>
      </c>
      <c r="C238" s="119" t="s">
        <v>223</v>
      </c>
      <c r="D238" s="330">
        <v>1.5</v>
      </c>
      <c r="E238" s="327"/>
      <c r="G238" s="261"/>
      <c r="H238" s="262"/>
    </row>
    <row r="239" spans="1:8" x14ac:dyDescent="0.25">
      <c r="A239" s="372"/>
      <c r="B239" s="118" t="s">
        <v>181</v>
      </c>
      <c r="C239" s="119" t="s">
        <v>247</v>
      </c>
      <c r="D239" s="330">
        <v>1.5</v>
      </c>
      <c r="E239" s="327"/>
      <c r="G239" s="261"/>
      <c r="H239" s="262"/>
    </row>
    <row r="240" spans="1:8" x14ac:dyDescent="0.25">
      <c r="A240" s="372"/>
      <c r="B240" s="118" t="s">
        <v>181</v>
      </c>
      <c r="C240" s="119" t="s">
        <v>248</v>
      </c>
      <c r="D240" s="330">
        <v>1.5</v>
      </c>
      <c r="E240" s="327"/>
      <c r="G240" s="261"/>
      <c r="H240" s="262"/>
    </row>
    <row r="241" spans="1:8" x14ac:dyDescent="0.25">
      <c r="A241" s="372"/>
      <c r="B241" s="118" t="s">
        <v>181</v>
      </c>
      <c r="C241" s="119" t="s">
        <v>309</v>
      </c>
      <c r="D241" s="330">
        <v>1.5</v>
      </c>
      <c r="E241" s="327"/>
      <c r="G241" s="261"/>
      <c r="H241" s="262"/>
    </row>
    <row r="242" spans="1:8" x14ac:dyDescent="0.25">
      <c r="A242" s="372"/>
      <c r="B242" s="118" t="s">
        <v>181</v>
      </c>
      <c r="C242" s="119" t="s">
        <v>249</v>
      </c>
      <c r="D242" s="330">
        <v>1</v>
      </c>
      <c r="E242" s="327"/>
      <c r="G242" s="261"/>
      <c r="H242" s="262"/>
    </row>
    <row r="243" spans="1:8" x14ac:dyDescent="0.25">
      <c r="A243" s="372"/>
      <c r="B243" s="118" t="s">
        <v>181</v>
      </c>
      <c r="C243" s="119" t="s">
        <v>236</v>
      </c>
      <c r="D243" s="330">
        <v>1</v>
      </c>
      <c r="E243" s="327"/>
      <c r="G243" s="261"/>
      <c r="H243" s="262"/>
    </row>
    <row r="244" spans="1:8" x14ac:dyDescent="0.25">
      <c r="A244" s="372"/>
      <c r="B244" s="118" t="s">
        <v>181</v>
      </c>
      <c r="C244" s="119" t="s">
        <v>310</v>
      </c>
      <c r="D244" s="330">
        <v>0.5</v>
      </c>
      <c r="E244" s="327"/>
      <c r="G244" s="261"/>
      <c r="H244" s="262"/>
    </row>
    <row r="245" spans="1:8" x14ac:dyDescent="0.25">
      <c r="A245" s="372"/>
      <c r="B245" s="263"/>
      <c r="C245" s="119"/>
      <c r="D245" s="332"/>
      <c r="E245" s="327"/>
      <c r="G245" s="255"/>
    </row>
    <row r="246" spans="1:8" x14ac:dyDescent="0.25">
      <c r="A246" s="372"/>
      <c r="B246" s="263" t="s">
        <v>158</v>
      </c>
      <c r="C246" s="117" t="s">
        <v>227</v>
      </c>
      <c r="D246" s="332"/>
      <c r="E246" s="327"/>
      <c r="G246" s="255"/>
    </row>
    <row r="247" spans="1:8" x14ac:dyDescent="0.25">
      <c r="A247" s="372"/>
      <c r="B247" s="118" t="s">
        <v>181</v>
      </c>
      <c r="C247" s="119" t="s">
        <v>226</v>
      </c>
      <c r="D247" s="332">
        <v>48.5</v>
      </c>
      <c r="E247" s="327"/>
      <c r="G247" s="255"/>
    </row>
    <row r="248" spans="1:8" x14ac:dyDescent="0.25">
      <c r="A248" s="372"/>
      <c r="B248" s="118" t="s">
        <v>181</v>
      </c>
      <c r="C248" s="119" t="s">
        <v>225</v>
      </c>
      <c r="D248" s="332">
        <v>14.5</v>
      </c>
      <c r="E248" s="327"/>
      <c r="G248" s="255"/>
    </row>
    <row r="249" spans="1:8" x14ac:dyDescent="0.25">
      <c r="A249" s="372"/>
      <c r="B249" s="118" t="s">
        <v>181</v>
      </c>
      <c r="C249" s="119" t="s">
        <v>224</v>
      </c>
      <c r="D249" s="332">
        <v>11</v>
      </c>
      <c r="E249" s="327"/>
      <c r="G249" s="255"/>
    </row>
    <row r="250" spans="1:8" x14ac:dyDescent="0.25">
      <c r="A250" s="372"/>
      <c r="B250" s="118" t="s">
        <v>181</v>
      </c>
      <c r="C250" s="119" t="s">
        <v>291</v>
      </c>
      <c r="D250" s="332">
        <v>2.5</v>
      </c>
      <c r="E250" s="327"/>
      <c r="G250" s="255"/>
    </row>
    <row r="251" spans="1:8" x14ac:dyDescent="0.25">
      <c r="A251" s="372"/>
      <c r="B251" s="118" t="s">
        <v>181</v>
      </c>
      <c r="C251" s="119" t="s">
        <v>236</v>
      </c>
      <c r="D251" s="330">
        <v>2.5</v>
      </c>
      <c r="E251" s="327"/>
      <c r="G251" s="261"/>
      <c r="H251" s="262"/>
    </row>
    <row r="252" spans="1:8" x14ac:dyDescent="0.25">
      <c r="A252" s="372"/>
      <c r="B252" s="118" t="s">
        <v>181</v>
      </c>
      <c r="C252" s="119" t="s">
        <v>222</v>
      </c>
      <c r="D252" s="332">
        <v>2</v>
      </c>
      <c r="E252" s="327"/>
      <c r="G252" s="255"/>
    </row>
    <row r="253" spans="1:8" x14ac:dyDescent="0.25">
      <c r="A253" s="372"/>
      <c r="B253" s="118" t="s">
        <v>181</v>
      </c>
      <c r="C253" s="119" t="s">
        <v>223</v>
      </c>
      <c r="D253" s="332">
        <v>1.5</v>
      </c>
      <c r="E253" s="327"/>
      <c r="G253" s="255"/>
    </row>
    <row r="254" spans="1:8" x14ac:dyDescent="0.25">
      <c r="A254" s="372"/>
      <c r="B254" s="118" t="s">
        <v>181</v>
      </c>
      <c r="C254" s="119" t="s">
        <v>193</v>
      </c>
      <c r="D254" s="332">
        <v>1</v>
      </c>
      <c r="E254" s="327"/>
      <c r="G254" s="255"/>
    </row>
    <row r="255" spans="1:8" x14ac:dyDescent="0.25">
      <c r="A255" s="372"/>
      <c r="B255" s="118" t="s">
        <v>181</v>
      </c>
      <c r="C255" s="119" t="s">
        <v>314</v>
      </c>
      <c r="D255" s="332">
        <v>0.5</v>
      </c>
      <c r="E255" s="327"/>
      <c r="G255" s="255"/>
    </row>
    <row r="256" spans="1:8" x14ac:dyDescent="0.25">
      <c r="A256" s="372"/>
      <c r="B256" s="263"/>
      <c r="C256" s="119"/>
      <c r="D256" s="330"/>
      <c r="E256" s="327"/>
      <c r="G256" s="261"/>
      <c r="H256" s="262"/>
    </row>
    <row r="257" spans="1:8" x14ac:dyDescent="0.25">
      <c r="A257" s="372"/>
      <c r="B257" s="263" t="s">
        <v>158</v>
      </c>
      <c r="C257" s="117" t="s">
        <v>298</v>
      </c>
      <c r="D257" s="330"/>
      <c r="E257" s="327"/>
      <c r="G257" s="261"/>
      <c r="H257" s="262"/>
    </row>
    <row r="258" spans="1:8" x14ac:dyDescent="0.25">
      <c r="A258" s="372"/>
      <c r="B258" s="118" t="s">
        <v>181</v>
      </c>
      <c r="C258" s="119" t="s">
        <v>226</v>
      </c>
      <c r="D258" s="330">
        <v>0.5</v>
      </c>
      <c r="E258" s="327"/>
      <c r="G258" s="261"/>
      <c r="H258" s="262"/>
    </row>
    <row r="259" spans="1:8" x14ac:dyDescent="0.25">
      <c r="A259" s="372"/>
      <c r="B259" s="263"/>
      <c r="C259" s="119"/>
      <c r="D259" s="330"/>
      <c r="E259" s="327"/>
      <c r="G259" s="261"/>
      <c r="H259" s="262"/>
    </row>
    <row r="260" spans="1:8" x14ac:dyDescent="0.25">
      <c r="A260" s="372"/>
      <c r="B260" s="263" t="s">
        <v>158</v>
      </c>
      <c r="C260" s="117" t="s">
        <v>314</v>
      </c>
      <c r="D260" s="330"/>
      <c r="E260" s="327"/>
      <c r="G260" s="261"/>
      <c r="H260" s="262"/>
    </row>
    <row r="261" spans="1:8" x14ac:dyDescent="0.25">
      <c r="A261" s="372"/>
      <c r="B261" s="118" t="s">
        <v>181</v>
      </c>
      <c r="C261" s="119" t="s">
        <v>226</v>
      </c>
      <c r="D261" s="330">
        <v>107</v>
      </c>
      <c r="E261" s="327"/>
      <c r="G261" s="261"/>
      <c r="H261" s="262"/>
    </row>
    <row r="262" spans="1:8" x14ac:dyDescent="0.25">
      <c r="A262" s="372"/>
      <c r="B262" s="118" t="s">
        <v>181</v>
      </c>
      <c r="C262" s="119" t="s">
        <v>224</v>
      </c>
      <c r="D262" s="330">
        <v>15</v>
      </c>
      <c r="E262" s="327"/>
      <c r="G262" s="261"/>
      <c r="H262" s="262"/>
    </row>
    <row r="263" spans="1:8" x14ac:dyDescent="0.25">
      <c r="A263" s="372"/>
      <c r="B263" s="118" t="s">
        <v>181</v>
      </c>
      <c r="C263" s="119" t="s">
        <v>235</v>
      </c>
      <c r="D263" s="330">
        <v>11</v>
      </c>
      <c r="E263" s="327"/>
      <c r="G263" s="261"/>
      <c r="H263" s="262"/>
    </row>
    <row r="264" spans="1:8" x14ac:dyDescent="0.25">
      <c r="A264" s="372"/>
      <c r="B264" s="118" t="s">
        <v>181</v>
      </c>
      <c r="C264" s="119" t="s">
        <v>193</v>
      </c>
      <c r="D264" s="330">
        <v>7.5</v>
      </c>
      <c r="E264" s="327"/>
      <c r="G264" s="261"/>
      <c r="H264" s="262"/>
    </row>
    <row r="265" spans="1:8" x14ac:dyDescent="0.25">
      <c r="A265" s="372"/>
      <c r="B265" s="118" t="s">
        <v>181</v>
      </c>
      <c r="C265" s="119" t="s">
        <v>280</v>
      </c>
      <c r="D265" s="330">
        <v>3</v>
      </c>
      <c r="E265" s="327"/>
      <c r="G265" s="261"/>
      <c r="H265" s="262"/>
    </row>
    <row r="266" spans="1:8" x14ac:dyDescent="0.25">
      <c r="A266" s="372"/>
      <c r="B266" s="118" t="s">
        <v>181</v>
      </c>
      <c r="C266" s="119" t="s">
        <v>282</v>
      </c>
      <c r="D266" s="330">
        <v>3</v>
      </c>
      <c r="E266" s="327"/>
      <c r="G266" s="261"/>
      <c r="H266" s="262"/>
    </row>
    <row r="267" spans="1:8" x14ac:dyDescent="0.25">
      <c r="A267" s="372"/>
      <c r="B267" s="118" t="s">
        <v>181</v>
      </c>
      <c r="C267" s="119" t="s">
        <v>233</v>
      </c>
      <c r="D267" s="330">
        <v>2.5</v>
      </c>
      <c r="E267" s="327"/>
      <c r="G267" s="261"/>
      <c r="H267" s="262"/>
    </row>
    <row r="268" spans="1:8" x14ac:dyDescent="0.25">
      <c r="A268" s="372"/>
      <c r="B268" s="118" t="s">
        <v>181</v>
      </c>
      <c r="C268" s="119" t="s">
        <v>277</v>
      </c>
      <c r="D268" s="330">
        <v>2</v>
      </c>
      <c r="E268" s="327"/>
      <c r="G268" s="261"/>
      <c r="H268" s="262"/>
    </row>
    <row r="269" spans="1:8" x14ac:dyDescent="0.25">
      <c r="A269" s="372"/>
      <c r="B269" s="118" t="s">
        <v>181</v>
      </c>
      <c r="C269" s="119" t="s">
        <v>292</v>
      </c>
      <c r="D269" s="330">
        <v>2</v>
      </c>
      <c r="E269" s="327"/>
      <c r="G269" s="261"/>
      <c r="H269" s="262"/>
    </row>
    <row r="270" spans="1:8" x14ac:dyDescent="0.25">
      <c r="A270" s="372"/>
      <c r="B270" s="118" t="s">
        <v>181</v>
      </c>
      <c r="C270" s="119" t="s">
        <v>315</v>
      </c>
      <c r="D270" s="330">
        <v>2</v>
      </c>
      <c r="E270" s="327"/>
      <c r="G270" s="261"/>
      <c r="H270" s="262"/>
    </row>
    <row r="271" spans="1:8" x14ac:dyDescent="0.25">
      <c r="A271" s="372"/>
      <c r="B271" s="118" t="s">
        <v>181</v>
      </c>
      <c r="C271" s="119" t="s">
        <v>261</v>
      </c>
      <c r="D271" s="330">
        <v>1.5</v>
      </c>
      <c r="E271" s="327"/>
      <c r="G271" s="261"/>
      <c r="H271" s="262"/>
    </row>
    <row r="272" spans="1:8" x14ac:dyDescent="0.25">
      <c r="A272" s="372"/>
      <c r="B272" s="118" t="s">
        <v>181</v>
      </c>
      <c r="C272" s="119" t="s">
        <v>474</v>
      </c>
      <c r="D272" s="330">
        <v>1.5</v>
      </c>
      <c r="E272" s="327"/>
      <c r="G272" s="261"/>
      <c r="H272" s="262"/>
    </row>
    <row r="273" spans="1:8" x14ac:dyDescent="0.25">
      <c r="A273" s="372"/>
      <c r="B273" s="118" t="s">
        <v>181</v>
      </c>
      <c r="C273" s="119" t="s">
        <v>225</v>
      </c>
      <c r="D273" s="330">
        <v>1</v>
      </c>
      <c r="E273" s="327"/>
      <c r="G273" s="261"/>
      <c r="H273" s="262"/>
    </row>
    <row r="274" spans="1:8" x14ac:dyDescent="0.25">
      <c r="A274" s="372"/>
      <c r="B274" s="118" t="s">
        <v>181</v>
      </c>
      <c r="C274" s="119" t="s">
        <v>222</v>
      </c>
      <c r="D274" s="330">
        <v>0.5</v>
      </c>
      <c r="E274" s="327"/>
      <c r="G274" s="261"/>
      <c r="H274" s="262"/>
    </row>
    <row r="275" spans="1:8" x14ac:dyDescent="0.25">
      <c r="A275" s="372"/>
      <c r="B275" s="118" t="s">
        <v>181</v>
      </c>
      <c r="C275" s="119" t="s">
        <v>223</v>
      </c>
      <c r="D275" s="330">
        <v>0.5</v>
      </c>
      <c r="E275" s="327"/>
      <c r="G275" s="261"/>
      <c r="H275" s="262"/>
    </row>
    <row r="276" spans="1:8" x14ac:dyDescent="0.25">
      <c r="A276" s="372"/>
      <c r="B276" s="118" t="s">
        <v>181</v>
      </c>
      <c r="C276" s="119" t="s">
        <v>227</v>
      </c>
      <c r="D276" s="330">
        <v>0.5</v>
      </c>
      <c r="E276" s="327"/>
      <c r="G276" s="261"/>
      <c r="H276" s="262"/>
    </row>
    <row r="277" spans="1:8" x14ac:dyDescent="0.25">
      <c r="A277" s="372"/>
      <c r="B277" s="263"/>
      <c r="C277" s="119"/>
      <c r="D277" s="330"/>
      <c r="E277" s="327"/>
      <c r="G277" s="261"/>
      <c r="H277" s="262"/>
    </row>
    <row r="278" spans="1:8" x14ac:dyDescent="0.25">
      <c r="A278" s="372"/>
      <c r="B278" s="263" t="s">
        <v>158</v>
      </c>
      <c r="C278" s="117" t="s">
        <v>236</v>
      </c>
      <c r="D278" s="330"/>
      <c r="E278" s="327"/>
      <c r="G278" s="261"/>
      <c r="H278" s="262"/>
    </row>
    <row r="279" spans="1:8" x14ac:dyDescent="0.25">
      <c r="A279" s="372"/>
      <c r="B279" s="118" t="s">
        <v>181</v>
      </c>
      <c r="C279" s="119" t="s">
        <v>223</v>
      </c>
      <c r="D279" s="330">
        <v>15</v>
      </c>
      <c r="E279" s="327"/>
      <c r="G279" s="261"/>
      <c r="H279" s="262"/>
    </row>
    <row r="280" spans="1:8" x14ac:dyDescent="0.25">
      <c r="A280" s="372"/>
      <c r="B280" s="118" t="s">
        <v>181</v>
      </c>
      <c r="C280" s="119" t="s">
        <v>474</v>
      </c>
      <c r="D280" s="330">
        <v>10.5</v>
      </c>
      <c r="E280" s="327"/>
      <c r="G280" s="261"/>
      <c r="H280" s="262"/>
    </row>
    <row r="281" spans="1:8" x14ac:dyDescent="0.25">
      <c r="A281" s="372"/>
      <c r="B281" s="118" t="s">
        <v>181</v>
      </c>
      <c r="C281" s="264" t="s">
        <v>233</v>
      </c>
      <c r="D281" s="330">
        <v>3</v>
      </c>
      <c r="E281" s="327"/>
      <c r="G281" s="261"/>
      <c r="H281" s="262"/>
    </row>
    <row r="282" spans="1:8" x14ac:dyDescent="0.25">
      <c r="A282" s="372"/>
      <c r="B282" s="118" t="s">
        <v>181</v>
      </c>
      <c r="C282" s="119" t="s">
        <v>222</v>
      </c>
      <c r="D282" s="330">
        <v>2</v>
      </c>
      <c r="E282" s="327"/>
      <c r="G282" s="261"/>
      <c r="H282" s="262"/>
    </row>
    <row r="283" spans="1:8" x14ac:dyDescent="0.25">
      <c r="A283" s="372"/>
      <c r="B283" s="118" t="s">
        <v>181</v>
      </c>
      <c r="C283" s="264" t="s">
        <v>224</v>
      </c>
      <c r="D283" s="330">
        <v>2</v>
      </c>
      <c r="E283" s="327"/>
      <c r="G283" s="261"/>
      <c r="H283" s="262"/>
    </row>
    <row r="284" spans="1:8" x14ac:dyDescent="0.25">
      <c r="A284" s="372"/>
      <c r="B284" s="118" t="s">
        <v>181</v>
      </c>
      <c r="C284" s="264" t="s">
        <v>226</v>
      </c>
      <c r="D284" s="330">
        <v>1.5</v>
      </c>
      <c r="E284" s="327"/>
      <c r="G284" s="261"/>
      <c r="H284" s="262"/>
    </row>
    <row r="285" spans="1:8" x14ac:dyDescent="0.25">
      <c r="A285" s="372"/>
      <c r="B285" s="118" t="s">
        <v>181</v>
      </c>
      <c r="C285" s="119" t="s">
        <v>477</v>
      </c>
      <c r="D285" s="330">
        <v>1</v>
      </c>
      <c r="E285" s="327"/>
      <c r="G285" s="261"/>
      <c r="H285" s="262"/>
    </row>
    <row r="286" spans="1:8" x14ac:dyDescent="0.25">
      <c r="A286" s="372"/>
      <c r="B286" s="118" t="s">
        <v>181</v>
      </c>
      <c r="C286" s="119" t="s">
        <v>225</v>
      </c>
      <c r="D286" s="330">
        <v>0.5</v>
      </c>
      <c r="E286" s="327"/>
      <c r="G286" s="261"/>
      <c r="H286" s="262"/>
    </row>
    <row r="287" spans="1:8" x14ac:dyDescent="0.25">
      <c r="A287" s="372"/>
      <c r="B287" s="263"/>
      <c r="C287" s="119"/>
      <c r="D287" s="330"/>
      <c r="E287" s="327"/>
      <c r="G287" s="261"/>
      <c r="H287" s="262"/>
    </row>
    <row r="288" spans="1:8" x14ac:dyDescent="0.25">
      <c r="A288" s="372"/>
      <c r="B288" s="263" t="s">
        <v>158</v>
      </c>
      <c r="C288" s="117" t="s">
        <v>225</v>
      </c>
      <c r="D288" s="330"/>
      <c r="E288" s="327"/>
      <c r="G288" s="261"/>
      <c r="H288" s="262"/>
    </row>
    <row r="289" spans="1:8" x14ac:dyDescent="0.25">
      <c r="A289" s="372"/>
      <c r="B289" s="118" t="s">
        <v>181</v>
      </c>
      <c r="C289" s="119" t="s">
        <v>226</v>
      </c>
      <c r="D289" s="330">
        <v>1009.5</v>
      </c>
      <c r="E289" s="327"/>
      <c r="G289" s="261"/>
      <c r="H289" s="262"/>
    </row>
    <row r="290" spans="1:8" x14ac:dyDescent="0.25">
      <c r="A290" s="372"/>
      <c r="B290" s="118" t="s">
        <v>181</v>
      </c>
      <c r="C290" s="119" t="s">
        <v>225</v>
      </c>
      <c r="D290" s="330">
        <v>162.5</v>
      </c>
      <c r="E290" s="327"/>
      <c r="G290" s="261"/>
      <c r="H290" s="262"/>
    </row>
    <row r="291" spans="1:8" x14ac:dyDescent="0.25">
      <c r="A291" s="372"/>
      <c r="B291" s="118" t="s">
        <v>181</v>
      </c>
      <c r="C291" s="119" t="s">
        <v>224</v>
      </c>
      <c r="D291" s="330">
        <v>124</v>
      </c>
      <c r="E291" s="327"/>
      <c r="G291" s="261"/>
      <c r="H291" s="262"/>
    </row>
    <row r="292" spans="1:8" x14ac:dyDescent="0.25">
      <c r="A292" s="372"/>
      <c r="B292" s="118" t="s">
        <v>181</v>
      </c>
      <c r="C292" s="119" t="s">
        <v>223</v>
      </c>
      <c r="D292" s="330">
        <v>15</v>
      </c>
      <c r="E292" s="327"/>
      <c r="G292" s="261"/>
      <c r="H292" s="262"/>
    </row>
    <row r="293" spans="1:8" x14ac:dyDescent="0.25">
      <c r="A293" s="372"/>
      <c r="B293" s="118" t="s">
        <v>181</v>
      </c>
      <c r="C293" s="119" t="s">
        <v>474</v>
      </c>
      <c r="D293" s="330">
        <v>15</v>
      </c>
      <c r="E293" s="327"/>
      <c r="G293" s="261"/>
      <c r="H293" s="262"/>
    </row>
    <row r="294" spans="1:8" x14ac:dyDescent="0.25">
      <c r="A294" s="372"/>
      <c r="B294" s="118" t="s">
        <v>181</v>
      </c>
      <c r="C294" s="119" t="s">
        <v>227</v>
      </c>
      <c r="D294" s="330">
        <v>12</v>
      </c>
      <c r="E294" s="327"/>
      <c r="G294" s="261"/>
      <c r="H294" s="262"/>
    </row>
    <row r="295" spans="1:8" x14ac:dyDescent="0.25">
      <c r="A295" s="372"/>
      <c r="B295" s="118" t="s">
        <v>181</v>
      </c>
      <c r="C295" s="119" t="s">
        <v>228</v>
      </c>
      <c r="D295" s="330">
        <v>10.5</v>
      </c>
      <c r="E295" s="327"/>
      <c r="G295" s="261"/>
      <c r="H295" s="262"/>
    </row>
    <row r="296" spans="1:8" x14ac:dyDescent="0.25">
      <c r="A296" s="372"/>
      <c r="B296" s="118" t="s">
        <v>181</v>
      </c>
      <c r="C296" s="119" t="s">
        <v>475</v>
      </c>
      <c r="D296" s="330">
        <v>7.5</v>
      </c>
      <c r="E296" s="327"/>
      <c r="G296" s="261"/>
      <c r="H296" s="262"/>
    </row>
    <row r="297" spans="1:8" x14ac:dyDescent="0.25">
      <c r="A297" s="372"/>
      <c r="B297" s="118" t="s">
        <v>181</v>
      </c>
      <c r="C297" s="119" t="s">
        <v>276</v>
      </c>
      <c r="D297" s="330">
        <v>3</v>
      </c>
      <c r="E297" s="327"/>
      <c r="G297" s="261"/>
      <c r="H297" s="262"/>
    </row>
    <row r="298" spans="1:8" x14ac:dyDescent="0.25">
      <c r="A298" s="372"/>
      <c r="B298" s="118" t="s">
        <v>181</v>
      </c>
      <c r="C298" s="119" t="s">
        <v>233</v>
      </c>
      <c r="D298" s="330">
        <v>3</v>
      </c>
      <c r="E298" s="327"/>
      <c r="G298" s="261"/>
      <c r="H298" s="262"/>
    </row>
    <row r="299" spans="1:8" x14ac:dyDescent="0.25">
      <c r="A299" s="372"/>
      <c r="B299" s="118" t="s">
        <v>181</v>
      </c>
      <c r="C299" s="119" t="s">
        <v>236</v>
      </c>
      <c r="D299" s="330">
        <v>3</v>
      </c>
      <c r="E299" s="327"/>
      <c r="G299" s="261"/>
      <c r="H299" s="262"/>
    </row>
    <row r="300" spans="1:8" x14ac:dyDescent="0.25">
      <c r="A300" s="372"/>
      <c r="B300" s="118" t="s">
        <v>181</v>
      </c>
      <c r="C300" s="119" t="s">
        <v>476</v>
      </c>
      <c r="D300" s="330">
        <v>2.5</v>
      </c>
      <c r="E300" s="327"/>
      <c r="G300" s="261"/>
      <c r="H300" s="262"/>
    </row>
    <row r="301" spans="1:8" x14ac:dyDescent="0.25">
      <c r="A301" s="372"/>
      <c r="B301" s="118" t="s">
        <v>181</v>
      </c>
      <c r="C301" s="119" t="s">
        <v>222</v>
      </c>
      <c r="D301" s="330">
        <v>2</v>
      </c>
      <c r="E301" s="327"/>
      <c r="G301" s="261"/>
      <c r="H301" s="262"/>
    </row>
    <row r="302" spans="1:8" x14ac:dyDescent="0.25">
      <c r="A302" s="372"/>
      <c r="B302" s="118" t="s">
        <v>181</v>
      </c>
      <c r="C302" s="119" t="s">
        <v>275</v>
      </c>
      <c r="D302" s="330">
        <v>2</v>
      </c>
      <c r="E302" s="327"/>
      <c r="G302" s="261"/>
      <c r="H302" s="262"/>
    </row>
    <row r="303" spans="1:8" x14ac:dyDescent="0.25">
      <c r="A303" s="372"/>
      <c r="B303" s="118" t="s">
        <v>181</v>
      </c>
      <c r="C303" s="119" t="s">
        <v>272</v>
      </c>
      <c r="D303" s="330">
        <v>1.5</v>
      </c>
      <c r="E303" s="327"/>
      <c r="G303" s="261"/>
      <c r="H303" s="262"/>
    </row>
    <row r="304" spans="1:8" x14ac:dyDescent="0.25">
      <c r="A304" s="372"/>
      <c r="B304" s="118" t="s">
        <v>181</v>
      </c>
      <c r="C304" s="119" t="s">
        <v>257</v>
      </c>
      <c r="D304" s="330">
        <v>1</v>
      </c>
      <c r="E304" s="327"/>
      <c r="G304" s="261"/>
      <c r="H304" s="262"/>
    </row>
    <row r="305" spans="1:10" x14ac:dyDescent="0.25">
      <c r="A305" s="372"/>
      <c r="B305" s="118" t="s">
        <v>181</v>
      </c>
      <c r="C305" s="119" t="s">
        <v>193</v>
      </c>
      <c r="D305" s="330">
        <v>1</v>
      </c>
      <c r="E305" s="327"/>
      <c r="G305" s="261"/>
      <c r="H305" s="262"/>
    </row>
    <row r="306" spans="1:10" x14ac:dyDescent="0.25">
      <c r="A306" s="372"/>
      <c r="B306" s="118" t="s">
        <v>181</v>
      </c>
      <c r="C306" s="119" t="s">
        <v>477</v>
      </c>
      <c r="D306" s="330">
        <v>0.5</v>
      </c>
      <c r="E306" s="327"/>
      <c r="G306" s="261"/>
      <c r="H306" s="262"/>
    </row>
    <row r="307" spans="1:10" x14ac:dyDescent="0.25">
      <c r="A307" s="373"/>
      <c r="B307" s="118" t="s">
        <v>181</v>
      </c>
      <c r="C307" s="119" t="s">
        <v>472</v>
      </c>
      <c r="D307" s="330">
        <v>0.5</v>
      </c>
      <c r="E307" s="327"/>
      <c r="G307" s="261"/>
      <c r="H307" s="262"/>
    </row>
    <row r="308" spans="1:10" s="262" customFormat="1" ht="4.5" customHeight="1" x14ac:dyDescent="0.25">
      <c r="C308" s="265"/>
      <c r="D308" s="333"/>
      <c r="E308" s="327"/>
      <c r="F308" s="261"/>
      <c r="G308" s="261"/>
    </row>
    <row r="309" spans="1:10" s="262" customFormat="1" ht="38.25" customHeight="1" x14ac:dyDescent="0.25">
      <c r="B309" s="360"/>
      <c r="C309" s="361"/>
      <c r="D309" s="280" t="s">
        <v>220</v>
      </c>
      <c r="E309" s="327"/>
      <c r="F309" s="261"/>
      <c r="G309" s="261"/>
    </row>
    <row r="310" spans="1:10" ht="21" customHeight="1" x14ac:dyDescent="0.25">
      <c r="A310" s="370" t="s">
        <v>34</v>
      </c>
      <c r="B310" s="365" t="s">
        <v>316</v>
      </c>
      <c r="C310" s="366"/>
      <c r="D310" s="329" t="s">
        <v>426</v>
      </c>
      <c r="E310" s="327"/>
    </row>
    <row r="311" spans="1:10" x14ac:dyDescent="0.25">
      <c r="A311" s="370"/>
      <c r="B311" s="263" t="s">
        <v>158</v>
      </c>
      <c r="C311" s="117" t="s">
        <v>222</v>
      </c>
      <c r="D311" s="332"/>
      <c r="E311" s="327"/>
      <c r="F311" s="255"/>
      <c r="G311" s="255"/>
    </row>
    <row r="312" spans="1:10" x14ac:dyDescent="0.25">
      <c r="A312" s="370"/>
      <c r="B312" s="118" t="s">
        <v>181</v>
      </c>
      <c r="C312" s="119" t="s">
        <v>223</v>
      </c>
      <c r="D312" s="332">
        <v>1</v>
      </c>
      <c r="E312" s="327"/>
      <c r="F312" s="255"/>
      <c r="G312" s="255"/>
    </row>
    <row r="313" spans="1:10" x14ac:dyDescent="0.25">
      <c r="A313" s="370"/>
      <c r="B313" s="118" t="s">
        <v>181</v>
      </c>
      <c r="C313" s="119" t="s">
        <v>226</v>
      </c>
      <c r="D313" s="332">
        <v>1</v>
      </c>
      <c r="E313" s="327"/>
      <c r="F313" s="255"/>
      <c r="G313" s="255"/>
    </row>
    <row r="314" spans="1:10" x14ac:dyDescent="0.25">
      <c r="A314" s="370"/>
      <c r="B314" s="118" t="s">
        <v>181</v>
      </c>
      <c r="C314" s="119" t="s">
        <v>224</v>
      </c>
      <c r="D314" s="332">
        <v>0.5</v>
      </c>
      <c r="E314" s="327"/>
      <c r="F314" s="255"/>
      <c r="G314" s="255"/>
    </row>
    <row r="315" spans="1:10" x14ac:dyDescent="0.25">
      <c r="A315" s="370"/>
      <c r="B315" s="263"/>
      <c r="C315" s="119"/>
      <c r="D315" s="332"/>
      <c r="E315" s="327"/>
      <c r="F315" s="255"/>
      <c r="G315" s="255"/>
    </row>
    <row r="316" spans="1:10" x14ac:dyDescent="0.25">
      <c r="A316" s="370"/>
      <c r="B316" s="263" t="s">
        <v>158</v>
      </c>
      <c r="C316" s="117" t="s">
        <v>223</v>
      </c>
      <c r="D316" s="332"/>
      <c r="E316" s="327"/>
      <c r="F316" s="255"/>
      <c r="G316" s="255"/>
    </row>
    <row r="317" spans="1:10" x14ac:dyDescent="0.25">
      <c r="A317" s="370"/>
      <c r="B317" s="118" t="s">
        <v>181</v>
      </c>
      <c r="C317" s="119" t="s">
        <v>243</v>
      </c>
      <c r="D317" s="332">
        <v>18</v>
      </c>
      <c r="E317" s="327"/>
      <c r="F317" s="255"/>
      <c r="G317" s="255"/>
    </row>
    <row r="318" spans="1:10" x14ac:dyDescent="0.25">
      <c r="A318" s="370"/>
      <c r="B318" s="267" t="s">
        <v>181</v>
      </c>
      <c r="C318" s="231" t="s">
        <v>239</v>
      </c>
      <c r="D318" s="330">
        <v>14</v>
      </c>
      <c r="E318" s="327"/>
      <c r="F318" s="268"/>
      <c r="G318" s="268"/>
      <c r="H318" s="269"/>
      <c r="I318" s="270"/>
      <c r="J318" s="270"/>
    </row>
    <row r="319" spans="1:10" x14ac:dyDescent="0.25">
      <c r="A319" s="370"/>
      <c r="B319" s="118" t="s">
        <v>181</v>
      </c>
      <c r="C319" s="119" t="s">
        <v>226</v>
      </c>
      <c r="D319" s="332">
        <v>10.5</v>
      </c>
      <c r="E319" s="327"/>
      <c r="F319" s="255"/>
      <c r="G319" s="255"/>
    </row>
    <row r="320" spans="1:10" x14ac:dyDescent="0.25">
      <c r="A320" s="370"/>
      <c r="B320" s="267" t="s">
        <v>181</v>
      </c>
      <c r="C320" s="231" t="s">
        <v>238</v>
      </c>
      <c r="D320" s="330">
        <v>8</v>
      </c>
      <c r="E320" s="327"/>
      <c r="F320" s="268"/>
      <c r="G320" s="268"/>
      <c r="H320" s="269"/>
      <c r="I320" s="270"/>
      <c r="J320" s="270"/>
    </row>
    <row r="321" spans="1:10" x14ac:dyDescent="0.25">
      <c r="A321" s="370"/>
      <c r="B321" s="267" t="s">
        <v>181</v>
      </c>
      <c r="C321" s="231" t="s">
        <v>235</v>
      </c>
      <c r="D321" s="330">
        <v>5.5</v>
      </c>
      <c r="E321" s="327"/>
      <c r="F321" s="268"/>
      <c r="G321" s="268"/>
      <c r="H321" s="269"/>
      <c r="I321" s="270"/>
      <c r="J321" s="270"/>
    </row>
    <row r="322" spans="1:10" x14ac:dyDescent="0.25">
      <c r="A322" s="370"/>
      <c r="B322" s="267" t="s">
        <v>181</v>
      </c>
      <c r="C322" s="231" t="s">
        <v>242</v>
      </c>
      <c r="D322" s="330">
        <v>4.5</v>
      </c>
      <c r="E322" s="327"/>
      <c r="F322" s="268"/>
      <c r="G322" s="268"/>
      <c r="H322" s="269"/>
      <c r="I322" s="270"/>
      <c r="J322" s="270"/>
    </row>
    <row r="323" spans="1:10" x14ac:dyDescent="0.25">
      <c r="A323" s="370"/>
      <c r="B323" s="118" t="s">
        <v>181</v>
      </c>
      <c r="C323" s="119" t="s">
        <v>225</v>
      </c>
      <c r="D323" s="332">
        <v>4</v>
      </c>
      <c r="E323" s="327"/>
      <c r="F323" s="255"/>
      <c r="G323" s="255"/>
    </row>
    <row r="324" spans="1:10" x14ac:dyDescent="0.25">
      <c r="A324" s="370"/>
      <c r="B324" s="267" t="s">
        <v>181</v>
      </c>
      <c r="C324" s="231" t="s">
        <v>230</v>
      </c>
      <c r="D324" s="330">
        <v>3.5</v>
      </c>
      <c r="E324" s="327"/>
      <c r="F324" s="268"/>
      <c r="G324" s="268"/>
      <c r="H324" s="269"/>
      <c r="I324" s="270"/>
      <c r="J324" s="270"/>
    </row>
    <row r="325" spans="1:10" x14ac:dyDescent="0.25">
      <c r="A325" s="370"/>
      <c r="B325" s="118" t="s">
        <v>181</v>
      </c>
      <c r="C325" s="119" t="s">
        <v>224</v>
      </c>
      <c r="D325" s="332">
        <v>3.5</v>
      </c>
      <c r="E325" s="327"/>
      <c r="F325" s="255"/>
      <c r="G325" s="255"/>
    </row>
    <row r="326" spans="1:10" x14ac:dyDescent="0.25">
      <c r="A326" s="370"/>
      <c r="B326" s="267" t="s">
        <v>181</v>
      </c>
      <c r="C326" s="231" t="s">
        <v>232</v>
      </c>
      <c r="D326" s="330">
        <v>3</v>
      </c>
      <c r="E326" s="327"/>
      <c r="F326" s="268"/>
      <c r="G326" s="268"/>
      <c r="H326" s="269"/>
      <c r="I326" s="270"/>
      <c r="J326" s="270"/>
    </row>
    <row r="327" spans="1:10" s="270" customFormat="1" x14ac:dyDescent="0.25">
      <c r="A327" s="370"/>
      <c r="B327" s="267" t="s">
        <v>181</v>
      </c>
      <c r="C327" s="231" t="s">
        <v>193</v>
      </c>
      <c r="D327" s="330">
        <v>3</v>
      </c>
      <c r="E327" s="327"/>
      <c r="F327" s="268"/>
      <c r="G327" s="268"/>
      <c r="H327" s="269"/>
    </row>
    <row r="328" spans="1:10" s="270" customFormat="1" x14ac:dyDescent="0.25">
      <c r="A328" s="370"/>
      <c r="B328" s="118" t="s">
        <v>181</v>
      </c>
      <c r="C328" s="119" t="s">
        <v>236</v>
      </c>
      <c r="D328" s="332">
        <v>3</v>
      </c>
      <c r="E328" s="327"/>
      <c r="F328" s="255"/>
      <c r="G328" s="255"/>
      <c r="H328" s="255"/>
      <c r="I328" s="255"/>
      <c r="J328" s="255"/>
    </row>
    <row r="329" spans="1:10" s="270" customFormat="1" x14ac:dyDescent="0.25">
      <c r="A329" s="370"/>
      <c r="B329" s="267" t="s">
        <v>181</v>
      </c>
      <c r="C329" s="231" t="s">
        <v>237</v>
      </c>
      <c r="D329" s="330">
        <v>3</v>
      </c>
      <c r="E329" s="327"/>
      <c r="F329" s="268"/>
      <c r="G329" s="268"/>
      <c r="H329" s="269"/>
    </row>
    <row r="330" spans="1:10" s="270" customFormat="1" x14ac:dyDescent="0.25">
      <c r="A330" s="370"/>
      <c r="B330" s="267" t="s">
        <v>181</v>
      </c>
      <c r="C330" s="231" t="s">
        <v>241</v>
      </c>
      <c r="D330" s="330">
        <v>3</v>
      </c>
      <c r="E330" s="327"/>
      <c r="F330" s="268"/>
      <c r="G330" s="268"/>
      <c r="H330" s="269"/>
    </row>
    <row r="331" spans="1:10" s="270" customFormat="1" x14ac:dyDescent="0.25">
      <c r="A331" s="370"/>
      <c r="B331" s="267" t="s">
        <v>181</v>
      </c>
      <c r="C331" s="231" t="s">
        <v>240</v>
      </c>
      <c r="D331" s="330">
        <v>2.5</v>
      </c>
      <c r="E331" s="327"/>
      <c r="F331" s="268"/>
      <c r="G331" s="268"/>
      <c r="H331" s="269"/>
    </row>
    <row r="332" spans="1:10" s="270" customFormat="1" x14ac:dyDescent="0.25">
      <c r="A332" s="370"/>
      <c r="B332" s="267" t="s">
        <v>181</v>
      </c>
      <c r="C332" s="231" t="s">
        <v>229</v>
      </c>
      <c r="D332" s="330">
        <v>2</v>
      </c>
      <c r="E332" s="327"/>
      <c r="F332" s="268"/>
      <c r="G332" s="268"/>
      <c r="H332" s="269"/>
    </row>
    <row r="333" spans="1:10" s="270" customFormat="1" x14ac:dyDescent="0.25">
      <c r="A333" s="370"/>
      <c r="B333" s="118" t="s">
        <v>181</v>
      </c>
      <c r="C333" s="119" t="s">
        <v>227</v>
      </c>
      <c r="D333" s="332">
        <v>2</v>
      </c>
      <c r="E333" s="327"/>
      <c r="F333" s="255"/>
      <c r="G333" s="255"/>
      <c r="H333" s="255"/>
      <c r="I333" s="255"/>
      <c r="J333" s="255"/>
    </row>
    <row r="334" spans="1:10" s="270" customFormat="1" x14ac:dyDescent="0.25">
      <c r="A334" s="370"/>
      <c r="B334" s="118" t="s">
        <v>181</v>
      </c>
      <c r="C334" s="119" t="s">
        <v>222</v>
      </c>
      <c r="D334" s="332">
        <v>1.5</v>
      </c>
      <c r="E334" s="327"/>
      <c r="F334" s="255"/>
      <c r="G334" s="255"/>
      <c r="H334" s="255"/>
      <c r="I334" s="255"/>
      <c r="J334" s="255"/>
    </row>
    <row r="335" spans="1:10" s="270" customFormat="1" x14ac:dyDescent="0.25">
      <c r="A335" s="370"/>
      <c r="B335" s="118" t="s">
        <v>181</v>
      </c>
      <c r="C335" s="119" t="s">
        <v>228</v>
      </c>
      <c r="D335" s="332">
        <v>1.5</v>
      </c>
      <c r="E335" s="327"/>
      <c r="F335" s="255"/>
      <c r="G335" s="255"/>
      <c r="H335" s="255"/>
      <c r="I335" s="255"/>
      <c r="J335" s="255"/>
    </row>
    <row r="336" spans="1:10" s="270" customFormat="1" x14ac:dyDescent="0.25">
      <c r="A336" s="370"/>
      <c r="B336" s="267" t="s">
        <v>181</v>
      </c>
      <c r="C336" s="231" t="s">
        <v>231</v>
      </c>
      <c r="D336" s="330">
        <v>1</v>
      </c>
      <c r="E336" s="327"/>
      <c r="F336" s="268"/>
      <c r="G336" s="268"/>
      <c r="H336" s="269"/>
    </row>
    <row r="337" spans="1:10" s="270" customFormat="1" x14ac:dyDescent="0.25">
      <c r="A337" s="370"/>
      <c r="B337" s="118" t="s">
        <v>181</v>
      </c>
      <c r="C337" s="119" t="s">
        <v>474</v>
      </c>
      <c r="D337" s="332">
        <v>0.5</v>
      </c>
      <c r="E337" s="327"/>
      <c r="F337" s="255"/>
      <c r="G337" s="255"/>
      <c r="H337" s="255"/>
      <c r="I337" s="255"/>
      <c r="J337" s="255"/>
    </row>
    <row r="338" spans="1:10" s="270" customFormat="1" x14ac:dyDescent="0.25">
      <c r="A338" s="370"/>
      <c r="B338" s="118" t="s">
        <v>181</v>
      </c>
      <c r="C338" s="119" t="s">
        <v>317</v>
      </c>
      <c r="D338" s="332">
        <v>0.5</v>
      </c>
      <c r="E338" s="327"/>
      <c r="F338" s="255"/>
      <c r="G338" s="255"/>
      <c r="H338" s="255"/>
      <c r="I338" s="255"/>
      <c r="J338" s="255"/>
    </row>
    <row r="339" spans="1:10" x14ac:dyDescent="0.25">
      <c r="A339" s="370"/>
      <c r="B339" s="263"/>
      <c r="C339" s="119"/>
      <c r="D339" s="332"/>
      <c r="E339" s="327"/>
      <c r="F339" s="255"/>
      <c r="G339" s="255"/>
    </row>
    <row r="340" spans="1:10" x14ac:dyDescent="0.25">
      <c r="A340" s="370"/>
      <c r="B340" s="263" t="s">
        <v>158</v>
      </c>
      <c r="C340" s="117" t="s">
        <v>475</v>
      </c>
      <c r="D340" s="332"/>
      <c r="E340" s="327"/>
      <c r="F340" s="255"/>
      <c r="G340" s="255"/>
    </row>
    <row r="341" spans="1:10" x14ac:dyDescent="0.25">
      <c r="A341" s="370"/>
      <c r="B341" s="118" t="s">
        <v>181</v>
      </c>
      <c r="C341" s="119" t="s">
        <v>225</v>
      </c>
      <c r="D341" s="332">
        <v>1</v>
      </c>
      <c r="E341" s="327"/>
      <c r="F341" s="255"/>
      <c r="G341" s="255"/>
    </row>
    <row r="342" spans="1:10" x14ac:dyDescent="0.25">
      <c r="A342" s="370"/>
      <c r="B342" s="118" t="s">
        <v>181</v>
      </c>
      <c r="C342" s="119" t="s">
        <v>243</v>
      </c>
      <c r="D342" s="332">
        <v>0.5</v>
      </c>
      <c r="E342" s="327"/>
      <c r="F342" s="255"/>
      <c r="G342" s="255"/>
    </row>
    <row r="343" spans="1:10" x14ac:dyDescent="0.25">
      <c r="A343" s="370"/>
      <c r="B343" s="263"/>
      <c r="C343" s="119"/>
      <c r="D343" s="332"/>
      <c r="E343" s="327"/>
      <c r="F343" s="255"/>
      <c r="G343" s="255"/>
    </row>
    <row r="344" spans="1:10" x14ac:dyDescent="0.25">
      <c r="A344" s="370"/>
      <c r="B344" s="263" t="s">
        <v>158</v>
      </c>
      <c r="C344" s="117" t="s">
        <v>474</v>
      </c>
      <c r="D344" s="332"/>
      <c r="E344" s="327"/>
      <c r="F344" s="255"/>
      <c r="G344" s="255"/>
    </row>
    <row r="345" spans="1:10" x14ac:dyDescent="0.25">
      <c r="A345" s="370"/>
      <c r="B345" s="118" t="s">
        <v>181</v>
      </c>
      <c r="C345" s="119" t="s">
        <v>223</v>
      </c>
      <c r="D345" s="332">
        <v>1</v>
      </c>
      <c r="E345" s="327"/>
      <c r="F345" s="255"/>
      <c r="G345" s="255"/>
    </row>
    <row r="346" spans="1:10" x14ac:dyDescent="0.25">
      <c r="A346" s="370"/>
      <c r="B346" s="118" t="s">
        <v>181</v>
      </c>
      <c r="C346" s="119" t="s">
        <v>225</v>
      </c>
      <c r="D346" s="332">
        <v>0.5</v>
      </c>
      <c r="E346" s="327"/>
      <c r="F346" s="255"/>
      <c r="G346" s="255"/>
    </row>
    <row r="347" spans="1:10" x14ac:dyDescent="0.25">
      <c r="A347" s="370"/>
      <c r="B347" s="263"/>
      <c r="C347" s="119"/>
      <c r="D347" s="332"/>
      <c r="E347" s="327"/>
      <c r="F347" s="255"/>
      <c r="G347" s="255"/>
    </row>
    <row r="348" spans="1:10" x14ac:dyDescent="0.25">
      <c r="A348" s="370"/>
      <c r="B348" s="263" t="s">
        <v>158</v>
      </c>
      <c r="C348" s="117" t="s">
        <v>477</v>
      </c>
      <c r="D348" s="332"/>
      <c r="E348" s="327"/>
      <c r="F348" s="255"/>
      <c r="G348" s="255"/>
    </row>
    <row r="349" spans="1:10" x14ac:dyDescent="0.25">
      <c r="A349" s="370"/>
      <c r="B349" s="118" t="s">
        <v>181</v>
      </c>
      <c r="C349" s="119" t="s">
        <v>243</v>
      </c>
      <c r="D349" s="332">
        <v>0.5</v>
      </c>
      <c r="E349" s="327"/>
      <c r="F349" s="255"/>
      <c r="G349" s="255"/>
    </row>
    <row r="350" spans="1:10" x14ac:dyDescent="0.25">
      <c r="A350" s="370"/>
      <c r="B350" s="118" t="s">
        <v>181</v>
      </c>
      <c r="C350" s="119" t="s">
        <v>225</v>
      </c>
      <c r="D350" s="332">
        <v>1</v>
      </c>
      <c r="E350" s="327"/>
      <c r="F350" s="255"/>
      <c r="G350" s="255"/>
    </row>
    <row r="351" spans="1:10" x14ac:dyDescent="0.25">
      <c r="A351" s="370"/>
      <c r="B351" s="263"/>
      <c r="C351" s="119"/>
      <c r="D351" s="332"/>
      <c r="E351" s="327"/>
      <c r="F351" s="255"/>
      <c r="G351" s="255"/>
    </row>
    <row r="352" spans="1:10" x14ac:dyDescent="0.25">
      <c r="A352" s="370"/>
      <c r="B352" s="263" t="s">
        <v>158</v>
      </c>
      <c r="C352" s="117" t="s">
        <v>478</v>
      </c>
      <c r="D352" s="332"/>
      <c r="E352" s="327"/>
      <c r="F352" s="255"/>
      <c r="G352" s="255"/>
    </row>
    <row r="353" spans="1:7" x14ac:dyDescent="0.25">
      <c r="A353" s="370"/>
      <c r="B353" s="271" t="s">
        <v>181</v>
      </c>
      <c r="C353" s="119" t="s">
        <v>224</v>
      </c>
      <c r="D353" s="332">
        <v>0.5</v>
      </c>
      <c r="E353" s="327"/>
      <c r="F353" s="255"/>
      <c r="G353" s="255"/>
    </row>
    <row r="354" spans="1:7" x14ac:dyDescent="0.25">
      <c r="A354" s="370"/>
      <c r="B354" s="263"/>
      <c r="C354" s="263"/>
      <c r="D354" s="332"/>
      <c r="E354" s="327"/>
      <c r="F354" s="255"/>
      <c r="G354" s="255"/>
    </row>
    <row r="355" spans="1:7" x14ac:dyDescent="0.25">
      <c r="A355" s="370"/>
      <c r="B355" s="263" t="s">
        <v>158</v>
      </c>
      <c r="C355" s="117" t="s">
        <v>228</v>
      </c>
      <c r="D355" s="332"/>
      <c r="E355" s="327"/>
      <c r="F355" s="255"/>
      <c r="G355" s="255"/>
    </row>
    <row r="356" spans="1:7" x14ac:dyDescent="0.25">
      <c r="A356" s="370"/>
      <c r="B356" s="118" t="s">
        <v>181</v>
      </c>
      <c r="C356" s="119" t="s">
        <v>226</v>
      </c>
      <c r="D356" s="332">
        <v>3.5</v>
      </c>
      <c r="E356" s="327"/>
      <c r="F356" s="255"/>
      <c r="G356" s="255"/>
    </row>
    <row r="357" spans="1:7" x14ac:dyDescent="0.25">
      <c r="A357" s="370"/>
      <c r="B357" s="118" t="s">
        <v>181</v>
      </c>
      <c r="C357" s="119" t="s">
        <v>233</v>
      </c>
      <c r="D357" s="332">
        <v>2</v>
      </c>
      <c r="E357" s="327"/>
      <c r="F357" s="255"/>
      <c r="G357" s="255"/>
    </row>
    <row r="358" spans="1:7" x14ac:dyDescent="0.25">
      <c r="A358" s="370"/>
      <c r="B358" s="118" t="s">
        <v>181</v>
      </c>
      <c r="C358" s="119" t="s">
        <v>223</v>
      </c>
      <c r="D358" s="332">
        <v>1</v>
      </c>
      <c r="E358" s="327"/>
      <c r="F358" s="255"/>
      <c r="G358" s="255"/>
    </row>
    <row r="359" spans="1:7" x14ac:dyDescent="0.25">
      <c r="A359" s="370"/>
      <c r="B359" s="118" t="s">
        <v>181</v>
      </c>
      <c r="C359" s="119" t="s">
        <v>243</v>
      </c>
      <c r="D359" s="332">
        <v>0.5</v>
      </c>
      <c r="E359" s="327"/>
      <c r="F359" s="255"/>
      <c r="G359" s="255"/>
    </row>
    <row r="360" spans="1:7" x14ac:dyDescent="0.25">
      <c r="A360" s="370"/>
      <c r="B360" s="118" t="s">
        <v>181</v>
      </c>
      <c r="C360" s="119" t="s">
        <v>225</v>
      </c>
      <c r="D360" s="332">
        <v>0.5</v>
      </c>
      <c r="E360" s="327"/>
      <c r="F360" s="255"/>
      <c r="G360" s="255"/>
    </row>
    <row r="361" spans="1:7" x14ac:dyDescent="0.25">
      <c r="A361" s="370"/>
      <c r="B361" s="263"/>
      <c r="C361" s="119"/>
      <c r="D361" s="332"/>
      <c r="E361" s="327"/>
      <c r="F361" s="255"/>
      <c r="G361" s="255"/>
    </row>
    <row r="362" spans="1:7" x14ac:dyDescent="0.25">
      <c r="A362" s="370"/>
      <c r="B362" s="263" t="s">
        <v>158</v>
      </c>
      <c r="C362" s="117" t="s">
        <v>226</v>
      </c>
      <c r="D362" s="332"/>
      <c r="E362" s="327"/>
      <c r="F362" s="255"/>
      <c r="G362" s="255"/>
    </row>
    <row r="363" spans="1:7" x14ac:dyDescent="0.25">
      <c r="A363" s="370"/>
      <c r="B363" s="118" t="s">
        <v>181</v>
      </c>
      <c r="C363" s="119" t="s">
        <v>225</v>
      </c>
      <c r="D363" s="332">
        <v>216</v>
      </c>
      <c r="E363" s="327"/>
      <c r="F363" s="255"/>
      <c r="G363" s="255"/>
    </row>
    <row r="364" spans="1:7" x14ac:dyDescent="0.25">
      <c r="A364" s="370"/>
      <c r="B364" s="118" t="s">
        <v>181</v>
      </c>
      <c r="C364" s="119" t="s">
        <v>243</v>
      </c>
      <c r="D364" s="332">
        <v>205.5</v>
      </c>
      <c r="E364" s="327"/>
      <c r="F364" s="255"/>
      <c r="G364" s="255"/>
    </row>
    <row r="365" spans="1:7" x14ac:dyDescent="0.25">
      <c r="A365" s="370"/>
      <c r="B365" s="118" t="s">
        <v>181</v>
      </c>
      <c r="C365" s="119" t="s">
        <v>224</v>
      </c>
      <c r="D365" s="332">
        <v>192</v>
      </c>
      <c r="E365" s="327"/>
      <c r="F365" s="255"/>
      <c r="G365" s="255"/>
    </row>
    <row r="366" spans="1:7" x14ac:dyDescent="0.25">
      <c r="A366" s="370"/>
      <c r="B366" s="118" t="s">
        <v>181</v>
      </c>
      <c r="C366" s="119" t="s">
        <v>470</v>
      </c>
      <c r="D366" s="332">
        <v>79</v>
      </c>
      <c r="E366" s="327"/>
      <c r="F366" s="255"/>
      <c r="G366" s="255"/>
    </row>
    <row r="367" spans="1:7" x14ac:dyDescent="0.25">
      <c r="A367" s="370"/>
      <c r="B367" s="118" t="s">
        <v>181</v>
      </c>
      <c r="C367" s="119" t="s">
        <v>261</v>
      </c>
      <c r="D367" s="332">
        <v>43.5</v>
      </c>
      <c r="E367" s="327"/>
      <c r="F367" s="255"/>
      <c r="G367" s="255"/>
    </row>
    <row r="368" spans="1:7" x14ac:dyDescent="0.25">
      <c r="A368" s="370"/>
      <c r="B368" s="118" t="s">
        <v>181</v>
      </c>
      <c r="C368" s="119" t="s">
        <v>227</v>
      </c>
      <c r="D368" s="332">
        <v>33.5</v>
      </c>
      <c r="E368" s="327"/>
      <c r="F368" s="255"/>
      <c r="G368" s="255"/>
    </row>
    <row r="369" spans="1:7" x14ac:dyDescent="0.25">
      <c r="A369" s="370"/>
      <c r="B369" s="118" t="s">
        <v>181</v>
      </c>
      <c r="C369" s="119" t="s">
        <v>241</v>
      </c>
      <c r="D369" s="332">
        <v>21.5</v>
      </c>
      <c r="E369" s="327"/>
      <c r="F369" s="255"/>
      <c r="G369" s="255"/>
    </row>
    <row r="370" spans="1:7" x14ac:dyDescent="0.25">
      <c r="A370" s="370"/>
      <c r="B370" s="118" t="s">
        <v>181</v>
      </c>
      <c r="C370" s="119" t="s">
        <v>256</v>
      </c>
      <c r="D370" s="332">
        <v>16.5</v>
      </c>
      <c r="E370" s="327"/>
      <c r="F370" s="255"/>
      <c r="G370" s="255"/>
    </row>
    <row r="371" spans="1:7" x14ac:dyDescent="0.25">
      <c r="A371" s="370"/>
      <c r="B371" s="118" t="s">
        <v>181</v>
      </c>
      <c r="C371" s="119" t="s">
        <v>307</v>
      </c>
      <c r="D371" s="332">
        <v>14</v>
      </c>
      <c r="E371" s="327"/>
      <c r="F371" s="255"/>
      <c r="G371" s="255"/>
    </row>
    <row r="372" spans="1:7" x14ac:dyDescent="0.25">
      <c r="A372" s="370"/>
      <c r="B372" s="118" t="s">
        <v>181</v>
      </c>
      <c r="C372" s="119" t="s">
        <v>292</v>
      </c>
      <c r="D372" s="332">
        <v>12.5</v>
      </c>
      <c r="E372" s="327"/>
      <c r="F372" s="255"/>
      <c r="G372" s="255"/>
    </row>
    <row r="373" spans="1:7" x14ac:dyDescent="0.25">
      <c r="A373" s="370"/>
      <c r="B373" s="118" t="s">
        <v>181</v>
      </c>
      <c r="C373" s="119" t="s">
        <v>223</v>
      </c>
      <c r="D373" s="332">
        <v>11.5</v>
      </c>
      <c r="E373" s="327"/>
      <c r="F373" s="255"/>
      <c r="G373" s="255"/>
    </row>
    <row r="374" spans="1:7" x14ac:dyDescent="0.25">
      <c r="A374" s="370"/>
      <c r="B374" s="118" t="s">
        <v>181</v>
      </c>
      <c r="C374" s="119" t="s">
        <v>240</v>
      </c>
      <c r="D374" s="332">
        <v>11</v>
      </c>
      <c r="E374" s="327"/>
      <c r="F374" s="255"/>
      <c r="G374" s="255"/>
    </row>
    <row r="375" spans="1:7" x14ac:dyDescent="0.25">
      <c r="A375" s="370"/>
      <c r="B375" s="118" t="s">
        <v>181</v>
      </c>
      <c r="C375" s="119" t="s">
        <v>228</v>
      </c>
      <c r="D375" s="332">
        <v>8.5</v>
      </c>
      <c r="E375" s="327"/>
      <c r="F375" s="255"/>
      <c r="G375" s="255"/>
    </row>
    <row r="376" spans="1:7" x14ac:dyDescent="0.25">
      <c r="A376" s="370"/>
      <c r="B376" s="118" t="s">
        <v>181</v>
      </c>
      <c r="C376" s="119" t="s">
        <v>239</v>
      </c>
      <c r="D376" s="332">
        <v>8.5</v>
      </c>
      <c r="E376" s="327"/>
      <c r="F376" s="255"/>
      <c r="G376" s="255"/>
    </row>
    <row r="377" spans="1:7" x14ac:dyDescent="0.25">
      <c r="A377" s="370"/>
      <c r="B377" s="118" t="s">
        <v>181</v>
      </c>
      <c r="C377" s="119" t="s">
        <v>235</v>
      </c>
      <c r="D377" s="332">
        <v>8</v>
      </c>
      <c r="E377" s="327"/>
      <c r="F377" s="255"/>
      <c r="G377" s="255"/>
    </row>
    <row r="378" spans="1:7" x14ac:dyDescent="0.25">
      <c r="A378" s="370"/>
      <c r="B378" s="118" t="s">
        <v>181</v>
      </c>
      <c r="C378" s="119" t="s">
        <v>236</v>
      </c>
      <c r="D378" s="332">
        <v>7.5</v>
      </c>
      <c r="E378" s="327"/>
      <c r="F378" s="255"/>
      <c r="G378" s="255"/>
    </row>
    <row r="379" spans="1:7" x14ac:dyDescent="0.25">
      <c r="A379" s="370"/>
      <c r="B379" s="118" t="s">
        <v>181</v>
      </c>
      <c r="C379" s="119" t="s">
        <v>268</v>
      </c>
      <c r="D379" s="332">
        <v>7</v>
      </c>
      <c r="E379" s="327"/>
      <c r="F379" s="255"/>
      <c r="G379" s="255"/>
    </row>
    <row r="380" spans="1:7" x14ac:dyDescent="0.25">
      <c r="A380" s="370"/>
      <c r="B380" s="118" t="s">
        <v>181</v>
      </c>
      <c r="C380" s="119" t="s">
        <v>287</v>
      </c>
      <c r="D380" s="332">
        <v>7</v>
      </c>
      <c r="E380" s="327"/>
      <c r="F380" s="255"/>
      <c r="G380" s="255"/>
    </row>
    <row r="381" spans="1:7" x14ac:dyDescent="0.25">
      <c r="A381" s="370"/>
      <c r="B381" s="118" t="s">
        <v>181</v>
      </c>
      <c r="C381" s="119" t="s">
        <v>302</v>
      </c>
      <c r="D381" s="332">
        <v>6</v>
      </c>
      <c r="E381" s="327"/>
      <c r="F381" s="255"/>
      <c r="G381" s="255"/>
    </row>
    <row r="382" spans="1:7" x14ac:dyDescent="0.25">
      <c r="A382" s="370"/>
      <c r="B382" s="118" t="s">
        <v>181</v>
      </c>
      <c r="C382" s="119" t="s">
        <v>253</v>
      </c>
      <c r="D382" s="332">
        <v>5</v>
      </c>
      <c r="E382" s="327"/>
      <c r="F382" s="255"/>
      <c r="G382" s="255"/>
    </row>
    <row r="383" spans="1:7" x14ac:dyDescent="0.25">
      <c r="A383" s="370"/>
      <c r="B383" s="118" t="s">
        <v>181</v>
      </c>
      <c r="C383" s="119" t="s">
        <v>291</v>
      </c>
      <c r="D383" s="332">
        <v>4.5</v>
      </c>
      <c r="E383" s="327"/>
      <c r="F383" s="255"/>
      <c r="G383" s="255"/>
    </row>
    <row r="384" spans="1:7" x14ac:dyDescent="0.25">
      <c r="A384" s="370"/>
      <c r="B384" s="118" t="s">
        <v>181</v>
      </c>
      <c r="C384" s="119" t="s">
        <v>232</v>
      </c>
      <c r="D384" s="332">
        <v>3.5</v>
      </c>
      <c r="E384" s="327"/>
      <c r="F384" s="255"/>
      <c r="G384" s="255"/>
    </row>
    <row r="385" spans="1:7" x14ac:dyDescent="0.25">
      <c r="A385" s="370"/>
      <c r="B385" s="118" t="s">
        <v>181</v>
      </c>
      <c r="C385" s="119" t="s">
        <v>231</v>
      </c>
      <c r="D385" s="332">
        <v>3</v>
      </c>
      <c r="E385" s="327"/>
      <c r="F385" s="255"/>
      <c r="G385" s="255"/>
    </row>
    <row r="386" spans="1:7" x14ac:dyDescent="0.25">
      <c r="A386" s="370"/>
      <c r="B386" s="118" t="s">
        <v>181</v>
      </c>
      <c r="C386" s="119" t="s">
        <v>272</v>
      </c>
      <c r="D386" s="332">
        <v>3</v>
      </c>
      <c r="E386" s="327"/>
      <c r="F386" s="255"/>
      <c r="G386" s="255"/>
    </row>
    <row r="387" spans="1:7" x14ac:dyDescent="0.25">
      <c r="A387" s="370"/>
      <c r="B387" s="118" t="s">
        <v>181</v>
      </c>
      <c r="C387" s="119" t="s">
        <v>286</v>
      </c>
      <c r="D387" s="332">
        <v>3</v>
      </c>
      <c r="E387" s="327"/>
      <c r="F387" s="255"/>
      <c r="G387" s="255"/>
    </row>
    <row r="388" spans="1:7" x14ac:dyDescent="0.25">
      <c r="A388" s="370"/>
      <c r="B388" s="118" t="s">
        <v>181</v>
      </c>
      <c r="C388" s="119" t="s">
        <v>242</v>
      </c>
      <c r="D388" s="332">
        <v>3</v>
      </c>
      <c r="E388" s="327"/>
      <c r="F388" s="255"/>
      <c r="G388" s="255"/>
    </row>
    <row r="389" spans="1:7" x14ac:dyDescent="0.25">
      <c r="A389" s="370"/>
      <c r="B389" s="118" t="s">
        <v>181</v>
      </c>
      <c r="C389" s="119" t="s">
        <v>267</v>
      </c>
      <c r="D389" s="332">
        <v>2.5</v>
      </c>
      <c r="E389" s="327"/>
      <c r="F389" s="255"/>
      <c r="G389" s="255"/>
    </row>
    <row r="390" spans="1:7" x14ac:dyDescent="0.25">
      <c r="A390" s="370"/>
      <c r="B390" s="118" t="s">
        <v>181</v>
      </c>
      <c r="C390" s="119" t="s">
        <v>277</v>
      </c>
      <c r="D390" s="332">
        <v>2</v>
      </c>
      <c r="E390" s="327"/>
      <c r="F390" s="255"/>
      <c r="G390" s="255"/>
    </row>
    <row r="391" spans="1:7" x14ac:dyDescent="0.25">
      <c r="A391" s="370"/>
      <c r="B391" s="118" t="s">
        <v>181</v>
      </c>
      <c r="C391" s="119" t="s">
        <v>280</v>
      </c>
      <c r="D391" s="332">
        <v>2</v>
      </c>
      <c r="E391" s="327"/>
      <c r="F391" s="255"/>
      <c r="G391" s="255"/>
    </row>
    <row r="392" spans="1:7" x14ac:dyDescent="0.25">
      <c r="A392" s="370"/>
      <c r="B392" s="118" t="s">
        <v>181</v>
      </c>
      <c r="C392" s="119" t="s">
        <v>193</v>
      </c>
      <c r="D392" s="332">
        <v>2</v>
      </c>
      <c r="E392" s="327"/>
      <c r="F392" s="255"/>
      <c r="G392" s="255"/>
    </row>
    <row r="393" spans="1:7" x14ac:dyDescent="0.25">
      <c r="A393" s="370"/>
      <c r="B393" s="118" t="s">
        <v>181</v>
      </c>
      <c r="C393" s="119" t="s">
        <v>326</v>
      </c>
      <c r="D393" s="332">
        <v>2</v>
      </c>
      <c r="E393" s="327"/>
      <c r="F393" s="255"/>
      <c r="G393" s="255"/>
    </row>
    <row r="394" spans="1:7" x14ac:dyDescent="0.25">
      <c r="A394" s="370"/>
      <c r="B394" s="118" t="s">
        <v>181</v>
      </c>
      <c r="C394" s="119" t="s">
        <v>301</v>
      </c>
      <c r="D394" s="332">
        <v>2</v>
      </c>
      <c r="E394" s="327"/>
      <c r="F394" s="255"/>
      <c r="G394" s="255"/>
    </row>
    <row r="395" spans="1:7" x14ac:dyDescent="0.25">
      <c r="A395" s="370"/>
      <c r="B395" s="118" t="s">
        <v>181</v>
      </c>
      <c r="C395" s="119" t="s">
        <v>254</v>
      </c>
      <c r="D395" s="332">
        <v>1.5</v>
      </c>
      <c r="E395" s="327"/>
      <c r="F395" s="255"/>
      <c r="G395" s="255"/>
    </row>
    <row r="396" spans="1:7" x14ac:dyDescent="0.25">
      <c r="A396" s="370"/>
      <c r="B396" s="118" t="s">
        <v>181</v>
      </c>
      <c r="C396" s="119" t="s">
        <v>257</v>
      </c>
      <c r="D396" s="332">
        <v>1.5</v>
      </c>
      <c r="E396" s="327"/>
      <c r="F396" s="255"/>
      <c r="G396" s="255"/>
    </row>
    <row r="397" spans="1:7" x14ac:dyDescent="0.25">
      <c r="A397" s="370"/>
      <c r="B397" s="118" t="s">
        <v>181</v>
      </c>
      <c r="C397" s="119" t="s">
        <v>294</v>
      </c>
      <c r="D397" s="332">
        <v>1.5</v>
      </c>
      <c r="E397" s="327"/>
      <c r="F397" s="255"/>
      <c r="G397" s="255"/>
    </row>
    <row r="398" spans="1:7" x14ac:dyDescent="0.25">
      <c r="A398" s="370"/>
      <c r="B398" s="118" t="s">
        <v>181</v>
      </c>
      <c r="C398" s="119" t="s">
        <v>299</v>
      </c>
      <c r="D398" s="332">
        <v>1.5</v>
      </c>
      <c r="E398" s="327"/>
      <c r="F398" s="255"/>
      <c r="G398" s="255"/>
    </row>
    <row r="399" spans="1:7" x14ac:dyDescent="0.25">
      <c r="A399" s="370"/>
      <c r="B399" s="118" t="s">
        <v>181</v>
      </c>
      <c r="C399" s="119" t="s">
        <v>332</v>
      </c>
      <c r="D399" s="332">
        <v>1.5</v>
      </c>
      <c r="E399" s="327"/>
      <c r="F399" s="255"/>
      <c r="G399" s="255"/>
    </row>
    <row r="400" spans="1:7" x14ac:dyDescent="0.25">
      <c r="A400" s="370"/>
      <c r="B400" s="118" t="s">
        <v>181</v>
      </c>
      <c r="C400" s="119" t="s">
        <v>269</v>
      </c>
      <c r="D400" s="332">
        <v>1</v>
      </c>
      <c r="E400" s="327"/>
      <c r="F400" s="255"/>
      <c r="G400" s="255"/>
    </row>
    <row r="401" spans="1:7" x14ac:dyDescent="0.25">
      <c r="A401" s="370"/>
      <c r="B401" s="118" t="s">
        <v>181</v>
      </c>
      <c r="C401" s="119" t="s">
        <v>276</v>
      </c>
      <c r="D401" s="332">
        <v>1</v>
      </c>
      <c r="E401" s="327"/>
      <c r="F401" s="255"/>
      <c r="G401" s="255"/>
    </row>
    <row r="402" spans="1:7" x14ac:dyDescent="0.25">
      <c r="A402" s="370"/>
      <c r="B402" s="118" t="s">
        <v>181</v>
      </c>
      <c r="C402" s="119" t="s">
        <v>278</v>
      </c>
      <c r="D402" s="332">
        <v>1</v>
      </c>
      <c r="E402" s="327"/>
      <c r="F402" s="255"/>
      <c r="G402" s="255"/>
    </row>
    <row r="403" spans="1:7" x14ac:dyDescent="0.25">
      <c r="A403" s="370"/>
      <c r="B403" s="118" t="s">
        <v>181</v>
      </c>
      <c r="C403" s="119" t="s">
        <v>289</v>
      </c>
      <c r="D403" s="332">
        <v>1</v>
      </c>
      <c r="E403" s="327"/>
      <c r="F403" s="255"/>
      <c r="G403" s="255"/>
    </row>
    <row r="404" spans="1:7" x14ac:dyDescent="0.25">
      <c r="A404" s="370"/>
      <c r="B404" s="118" t="s">
        <v>181</v>
      </c>
      <c r="C404" s="119" t="s">
        <v>300</v>
      </c>
      <c r="D404" s="332">
        <v>1</v>
      </c>
      <c r="E404" s="327"/>
      <c r="F404" s="255"/>
      <c r="G404" s="255"/>
    </row>
    <row r="405" spans="1:7" x14ac:dyDescent="0.25">
      <c r="A405" s="370"/>
      <c r="B405" s="118" t="s">
        <v>181</v>
      </c>
      <c r="C405" s="119" t="s">
        <v>333</v>
      </c>
      <c r="D405" s="332">
        <v>1</v>
      </c>
      <c r="E405" s="327"/>
      <c r="F405" s="255"/>
      <c r="G405" s="255"/>
    </row>
    <row r="406" spans="1:7" x14ac:dyDescent="0.25">
      <c r="A406" s="370"/>
      <c r="B406" s="118" t="s">
        <v>181</v>
      </c>
      <c r="C406" s="119" t="s">
        <v>238</v>
      </c>
      <c r="D406" s="332">
        <v>1</v>
      </c>
      <c r="E406" s="327"/>
      <c r="F406" s="255"/>
      <c r="G406" s="255"/>
    </row>
    <row r="407" spans="1:7" x14ac:dyDescent="0.25">
      <c r="A407" s="370"/>
      <c r="B407" s="118" t="s">
        <v>181</v>
      </c>
      <c r="C407" s="119" t="s">
        <v>305</v>
      </c>
      <c r="D407" s="332">
        <v>1</v>
      </c>
      <c r="E407" s="327"/>
      <c r="F407" s="255"/>
      <c r="G407" s="255"/>
    </row>
    <row r="408" spans="1:7" x14ac:dyDescent="0.25">
      <c r="A408" s="370"/>
      <c r="B408" s="118" t="s">
        <v>181</v>
      </c>
      <c r="C408" s="119" t="s">
        <v>306</v>
      </c>
      <c r="D408" s="332">
        <v>1</v>
      </c>
      <c r="E408" s="327"/>
      <c r="F408" s="255"/>
      <c r="G408" s="255"/>
    </row>
    <row r="409" spans="1:7" x14ac:dyDescent="0.25">
      <c r="A409" s="370"/>
      <c r="B409" s="118" t="s">
        <v>181</v>
      </c>
      <c r="C409" s="119" t="s">
        <v>222</v>
      </c>
      <c r="D409" s="332">
        <v>0.5</v>
      </c>
      <c r="E409" s="327"/>
      <c r="F409" s="255"/>
      <c r="G409" s="255"/>
    </row>
    <row r="410" spans="1:7" x14ac:dyDescent="0.25">
      <c r="A410" s="370"/>
      <c r="B410" s="118" t="s">
        <v>181</v>
      </c>
      <c r="C410" s="119" t="s">
        <v>318</v>
      </c>
      <c r="D410" s="332">
        <v>0.5</v>
      </c>
      <c r="E410" s="327"/>
      <c r="F410" s="255"/>
      <c r="G410" s="255"/>
    </row>
    <row r="411" spans="1:7" x14ac:dyDescent="0.25">
      <c r="A411" s="370"/>
      <c r="B411" s="118" t="s">
        <v>181</v>
      </c>
      <c r="C411" s="119" t="s">
        <v>266</v>
      </c>
      <c r="D411" s="332">
        <v>0.5</v>
      </c>
      <c r="E411" s="327"/>
      <c r="F411" s="255"/>
      <c r="G411" s="255"/>
    </row>
    <row r="412" spans="1:7" x14ac:dyDescent="0.25">
      <c r="A412" s="370"/>
      <c r="B412" s="118" t="s">
        <v>181</v>
      </c>
      <c r="C412" s="119" t="s">
        <v>275</v>
      </c>
      <c r="D412" s="332">
        <v>0.5</v>
      </c>
      <c r="E412" s="327"/>
      <c r="F412" s="255"/>
      <c r="G412" s="255"/>
    </row>
    <row r="413" spans="1:7" x14ac:dyDescent="0.25">
      <c r="A413" s="370"/>
      <c r="B413" s="118" t="s">
        <v>181</v>
      </c>
      <c r="C413" s="119" t="s">
        <v>279</v>
      </c>
      <c r="D413" s="332">
        <v>0.5</v>
      </c>
      <c r="E413" s="327"/>
      <c r="F413" s="255"/>
      <c r="G413" s="255"/>
    </row>
    <row r="414" spans="1:7" x14ac:dyDescent="0.25">
      <c r="A414" s="370"/>
      <c r="B414" s="118" t="s">
        <v>181</v>
      </c>
      <c r="C414" s="119" t="s">
        <v>319</v>
      </c>
      <c r="D414" s="332">
        <v>0.5</v>
      </c>
      <c r="E414" s="327"/>
      <c r="F414" s="255"/>
      <c r="G414" s="255"/>
    </row>
    <row r="415" spans="1:7" x14ac:dyDescent="0.25">
      <c r="A415" s="370"/>
      <c r="B415" s="118" t="s">
        <v>181</v>
      </c>
      <c r="C415" s="119" t="s">
        <v>282</v>
      </c>
      <c r="D415" s="332">
        <v>0.5</v>
      </c>
      <c r="E415" s="327"/>
      <c r="F415" s="255"/>
      <c r="G415" s="255"/>
    </row>
    <row r="416" spans="1:7" x14ac:dyDescent="0.25">
      <c r="A416" s="370"/>
      <c r="B416" s="118" t="s">
        <v>181</v>
      </c>
      <c r="C416" s="119" t="s">
        <v>320</v>
      </c>
      <c r="D416" s="332">
        <v>0.5</v>
      </c>
      <c r="E416" s="327"/>
      <c r="F416" s="255"/>
      <c r="G416" s="255"/>
    </row>
    <row r="417" spans="1:7" x14ac:dyDescent="0.25">
      <c r="A417" s="370"/>
      <c r="B417" s="118" t="s">
        <v>181</v>
      </c>
      <c r="C417" s="119" t="s">
        <v>200</v>
      </c>
      <c r="D417" s="332">
        <v>0.5</v>
      </c>
      <c r="E417" s="327"/>
      <c r="F417" s="255"/>
      <c r="G417" s="255"/>
    </row>
    <row r="418" spans="1:7" x14ac:dyDescent="0.25">
      <c r="A418" s="370"/>
      <c r="B418" s="118" t="s">
        <v>181</v>
      </c>
      <c r="C418" s="119" t="s">
        <v>321</v>
      </c>
      <c r="D418" s="332">
        <v>0.5</v>
      </c>
      <c r="E418" s="327"/>
      <c r="F418" s="255"/>
      <c r="G418" s="255"/>
    </row>
    <row r="419" spans="1:7" x14ac:dyDescent="0.25">
      <c r="A419" s="370"/>
      <c r="B419" s="118" t="s">
        <v>181</v>
      </c>
      <c r="C419" s="119" t="s">
        <v>322</v>
      </c>
      <c r="D419" s="332">
        <v>0.5</v>
      </c>
      <c r="E419" s="327"/>
      <c r="F419" s="255"/>
      <c r="G419" s="255"/>
    </row>
    <row r="420" spans="1:7" x14ac:dyDescent="0.25">
      <c r="A420" s="370"/>
      <c r="B420" s="118" t="s">
        <v>181</v>
      </c>
      <c r="C420" s="119" t="s">
        <v>323</v>
      </c>
      <c r="D420" s="332">
        <v>0.5</v>
      </c>
      <c r="E420" s="327"/>
      <c r="F420" s="255"/>
      <c r="G420" s="255"/>
    </row>
    <row r="421" spans="1:7" x14ac:dyDescent="0.25">
      <c r="A421" s="370"/>
      <c r="B421" s="118" t="s">
        <v>181</v>
      </c>
      <c r="C421" s="119" t="s">
        <v>290</v>
      </c>
      <c r="D421" s="332">
        <v>0.5</v>
      </c>
      <c r="E421" s="327"/>
      <c r="F421" s="255"/>
      <c r="G421" s="255"/>
    </row>
    <row r="422" spans="1:7" x14ac:dyDescent="0.25">
      <c r="A422" s="370"/>
      <c r="B422" s="118" t="s">
        <v>181</v>
      </c>
      <c r="C422" s="119" t="s">
        <v>324</v>
      </c>
      <c r="D422" s="332">
        <v>0.5</v>
      </c>
      <c r="E422" s="327"/>
      <c r="F422" s="255"/>
      <c r="G422" s="255"/>
    </row>
    <row r="423" spans="1:7" x14ac:dyDescent="0.25">
      <c r="A423" s="370"/>
      <c r="B423" s="118" t="s">
        <v>181</v>
      </c>
      <c r="C423" s="119" t="s">
        <v>325</v>
      </c>
      <c r="D423" s="332">
        <v>0.5</v>
      </c>
      <c r="E423" s="327"/>
      <c r="F423" s="255"/>
      <c r="G423" s="255"/>
    </row>
    <row r="424" spans="1:7" x14ac:dyDescent="0.25">
      <c r="A424" s="370"/>
      <c r="B424" s="118" t="s">
        <v>181</v>
      </c>
      <c r="C424" s="119" t="s">
        <v>327</v>
      </c>
      <c r="D424" s="332">
        <v>0.5</v>
      </c>
      <c r="E424" s="327"/>
      <c r="F424" s="255"/>
      <c r="G424" s="255"/>
    </row>
    <row r="425" spans="1:7" x14ac:dyDescent="0.25">
      <c r="A425" s="370"/>
      <c r="B425" s="118" t="s">
        <v>181</v>
      </c>
      <c r="C425" s="119" t="s">
        <v>315</v>
      </c>
      <c r="D425" s="332">
        <v>0.5</v>
      </c>
      <c r="E425" s="327"/>
      <c r="F425" s="255"/>
      <c r="G425" s="255"/>
    </row>
    <row r="426" spans="1:7" x14ac:dyDescent="0.25">
      <c r="A426" s="370"/>
      <c r="B426" s="118" t="s">
        <v>181</v>
      </c>
      <c r="C426" s="119" t="s">
        <v>328</v>
      </c>
      <c r="D426" s="332">
        <v>0.5</v>
      </c>
      <c r="E426" s="327"/>
      <c r="F426" s="255"/>
      <c r="G426" s="255"/>
    </row>
    <row r="427" spans="1:7" x14ac:dyDescent="0.25">
      <c r="A427" s="370"/>
      <c r="B427" s="118" t="s">
        <v>181</v>
      </c>
      <c r="C427" s="119" t="s">
        <v>295</v>
      </c>
      <c r="D427" s="332">
        <v>0.5</v>
      </c>
      <c r="E427" s="327"/>
      <c r="F427" s="255"/>
      <c r="G427" s="255"/>
    </row>
    <row r="428" spans="1:7" x14ac:dyDescent="0.25">
      <c r="A428" s="370"/>
      <c r="B428" s="118" t="s">
        <v>181</v>
      </c>
      <c r="C428" s="119" t="s">
        <v>329</v>
      </c>
      <c r="D428" s="332">
        <v>0.5</v>
      </c>
      <c r="E428" s="327"/>
      <c r="F428" s="255"/>
      <c r="G428" s="255"/>
    </row>
    <row r="429" spans="1:7" x14ac:dyDescent="0.25">
      <c r="A429" s="370"/>
      <c r="B429" s="118" t="s">
        <v>181</v>
      </c>
      <c r="C429" s="119" t="s">
        <v>330</v>
      </c>
      <c r="D429" s="332">
        <v>0.5</v>
      </c>
      <c r="E429" s="327"/>
      <c r="F429" s="255"/>
      <c r="G429" s="255"/>
    </row>
    <row r="430" spans="1:7" x14ac:dyDescent="0.25">
      <c r="A430" s="370"/>
      <c r="B430" s="118" t="s">
        <v>181</v>
      </c>
      <c r="C430" s="119" t="s">
        <v>331</v>
      </c>
      <c r="D430" s="332">
        <v>0.5</v>
      </c>
      <c r="E430" s="327"/>
      <c r="F430" s="255"/>
      <c r="G430" s="255"/>
    </row>
    <row r="431" spans="1:7" x14ac:dyDescent="0.25">
      <c r="A431" s="370"/>
      <c r="B431" s="118" t="s">
        <v>181</v>
      </c>
      <c r="C431" s="119" t="s">
        <v>308</v>
      </c>
      <c r="D431" s="332">
        <v>0.5</v>
      </c>
      <c r="E431" s="327"/>
      <c r="F431" s="255"/>
      <c r="G431" s="255"/>
    </row>
    <row r="432" spans="1:7" x14ac:dyDescent="0.25">
      <c r="A432" s="370"/>
      <c r="B432" s="118" t="s">
        <v>181</v>
      </c>
      <c r="C432" s="119" t="s">
        <v>334</v>
      </c>
      <c r="D432" s="332">
        <v>0.5</v>
      </c>
      <c r="E432" s="327"/>
      <c r="F432" s="255"/>
      <c r="G432" s="255"/>
    </row>
    <row r="433" spans="1:7" x14ac:dyDescent="0.25">
      <c r="A433" s="370"/>
      <c r="B433" s="263"/>
      <c r="C433" s="119"/>
      <c r="D433" s="332"/>
      <c r="E433" s="327"/>
      <c r="F433" s="255"/>
      <c r="G433" s="255"/>
    </row>
    <row r="434" spans="1:7" x14ac:dyDescent="0.25">
      <c r="A434" s="370"/>
      <c r="B434" s="263" t="s">
        <v>158</v>
      </c>
      <c r="C434" s="117" t="s">
        <v>224</v>
      </c>
      <c r="D434" s="332"/>
      <c r="E434" s="327"/>
      <c r="F434" s="255"/>
      <c r="G434" s="255"/>
    </row>
    <row r="435" spans="1:7" x14ac:dyDescent="0.25">
      <c r="A435" s="370"/>
      <c r="B435" s="118" t="s">
        <v>181</v>
      </c>
      <c r="C435" s="119" t="s">
        <v>226</v>
      </c>
      <c r="D435" s="332">
        <v>193</v>
      </c>
      <c r="E435" s="327"/>
      <c r="F435" s="255"/>
      <c r="G435" s="255"/>
    </row>
    <row r="436" spans="1:7" x14ac:dyDescent="0.25">
      <c r="A436" s="370"/>
      <c r="B436" s="118" t="s">
        <v>181</v>
      </c>
      <c r="C436" s="119" t="s">
        <v>225</v>
      </c>
      <c r="D436" s="332">
        <v>43</v>
      </c>
      <c r="E436" s="327"/>
      <c r="F436" s="255"/>
      <c r="G436" s="255"/>
    </row>
    <row r="437" spans="1:7" x14ac:dyDescent="0.25">
      <c r="A437" s="370"/>
      <c r="B437" s="118" t="s">
        <v>181</v>
      </c>
      <c r="C437" s="119" t="s">
        <v>243</v>
      </c>
      <c r="D437" s="332">
        <v>41</v>
      </c>
      <c r="E437" s="327"/>
      <c r="F437" s="255"/>
      <c r="G437" s="255"/>
    </row>
    <row r="438" spans="1:7" x14ac:dyDescent="0.25">
      <c r="A438" s="370"/>
      <c r="B438" s="118" t="s">
        <v>181</v>
      </c>
      <c r="C438" s="119" t="s">
        <v>286</v>
      </c>
      <c r="D438" s="332">
        <v>15</v>
      </c>
      <c r="E438" s="327"/>
      <c r="F438" s="255"/>
      <c r="G438" s="255"/>
    </row>
    <row r="439" spans="1:7" x14ac:dyDescent="0.25">
      <c r="A439" s="370"/>
      <c r="B439" s="118" t="s">
        <v>181</v>
      </c>
      <c r="C439" s="119" t="s">
        <v>337</v>
      </c>
      <c r="D439" s="332">
        <v>12</v>
      </c>
      <c r="E439" s="327"/>
      <c r="F439" s="255"/>
      <c r="G439" s="255"/>
    </row>
    <row r="440" spans="1:7" x14ac:dyDescent="0.25">
      <c r="A440" s="370"/>
      <c r="B440" s="118" t="s">
        <v>181</v>
      </c>
      <c r="C440" s="119" t="s">
        <v>233</v>
      </c>
      <c r="D440" s="332">
        <v>12</v>
      </c>
      <c r="E440" s="327"/>
      <c r="F440" s="255"/>
      <c r="G440" s="255"/>
    </row>
    <row r="441" spans="1:7" x14ac:dyDescent="0.25">
      <c r="A441" s="370"/>
      <c r="B441" s="118" t="s">
        <v>181</v>
      </c>
      <c r="C441" s="119" t="s">
        <v>223</v>
      </c>
      <c r="D441" s="332">
        <v>9</v>
      </c>
      <c r="E441" s="327"/>
      <c r="F441" s="255"/>
      <c r="G441" s="255"/>
    </row>
    <row r="442" spans="1:7" x14ac:dyDescent="0.25">
      <c r="A442" s="370"/>
      <c r="B442" s="118" t="s">
        <v>181</v>
      </c>
      <c r="C442" s="119" t="s">
        <v>227</v>
      </c>
      <c r="D442" s="332">
        <v>8.5</v>
      </c>
      <c r="E442" s="327"/>
      <c r="F442" s="255"/>
      <c r="G442" s="255"/>
    </row>
    <row r="443" spans="1:7" x14ac:dyDescent="0.25">
      <c r="A443" s="370"/>
      <c r="B443" s="118" t="s">
        <v>181</v>
      </c>
      <c r="C443" s="119" t="s">
        <v>239</v>
      </c>
      <c r="D443" s="332">
        <v>6.5</v>
      </c>
      <c r="E443" s="327"/>
      <c r="F443" s="255"/>
      <c r="G443" s="255"/>
    </row>
    <row r="444" spans="1:7" x14ac:dyDescent="0.25">
      <c r="A444" s="370"/>
      <c r="B444" s="118" t="s">
        <v>181</v>
      </c>
      <c r="C444" s="119" t="s">
        <v>257</v>
      </c>
      <c r="D444" s="332">
        <v>6</v>
      </c>
      <c r="E444" s="327"/>
      <c r="F444" s="255"/>
      <c r="G444" s="255"/>
    </row>
    <row r="445" spans="1:7" x14ac:dyDescent="0.25">
      <c r="A445" s="370"/>
      <c r="B445" s="118" t="s">
        <v>181</v>
      </c>
      <c r="C445" s="119" t="s">
        <v>264</v>
      </c>
      <c r="D445" s="332">
        <v>5.5</v>
      </c>
      <c r="E445" s="327"/>
      <c r="F445" s="255"/>
      <c r="G445" s="255"/>
    </row>
    <row r="446" spans="1:7" x14ac:dyDescent="0.25">
      <c r="A446" s="370"/>
      <c r="B446" s="118" t="s">
        <v>181</v>
      </c>
      <c r="C446" s="119" t="s">
        <v>241</v>
      </c>
      <c r="D446" s="332">
        <v>5</v>
      </c>
      <c r="E446" s="327"/>
      <c r="F446" s="255"/>
      <c r="G446" s="255"/>
    </row>
    <row r="447" spans="1:7" x14ac:dyDescent="0.25">
      <c r="A447" s="370"/>
      <c r="B447" s="118" t="s">
        <v>181</v>
      </c>
      <c r="C447" s="119" t="s">
        <v>231</v>
      </c>
      <c r="D447" s="332">
        <v>4.5</v>
      </c>
      <c r="E447" s="327"/>
      <c r="F447" s="255"/>
      <c r="G447" s="255"/>
    </row>
    <row r="448" spans="1:7" x14ac:dyDescent="0.25">
      <c r="A448" s="370"/>
      <c r="B448" s="118" t="s">
        <v>181</v>
      </c>
      <c r="C448" s="119" t="s">
        <v>242</v>
      </c>
      <c r="D448" s="332">
        <v>4</v>
      </c>
      <c r="E448" s="327"/>
      <c r="F448" s="255"/>
      <c r="G448" s="255"/>
    </row>
    <row r="449" spans="1:7" x14ac:dyDescent="0.25">
      <c r="A449" s="370"/>
      <c r="B449" s="118" t="s">
        <v>181</v>
      </c>
      <c r="C449" s="119" t="s">
        <v>266</v>
      </c>
      <c r="D449" s="332">
        <v>3.5</v>
      </c>
      <c r="E449" s="327"/>
      <c r="F449" s="255"/>
      <c r="G449" s="255"/>
    </row>
    <row r="450" spans="1:7" x14ac:dyDescent="0.25">
      <c r="A450" s="370"/>
      <c r="B450" s="118" t="s">
        <v>181</v>
      </c>
      <c r="C450" s="119" t="s">
        <v>272</v>
      </c>
      <c r="D450" s="332">
        <v>3.5</v>
      </c>
      <c r="E450" s="327"/>
      <c r="F450" s="255"/>
      <c r="G450" s="255"/>
    </row>
    <row r="451" spans="1:7" x14ac:dyDescent="0.25">
      <c r="A451" s="370"/>
      <c r="B451" s="118" t="s">
        <v>181</v>
      </c>
      <c r="C451" s="119" t="s">
        <v>240</v>
      </c>
      <c r="D451" s="332">
        <v>3.5</v>
      </c>
      <c r="E451" s="327"/>
      <c r="F451" s="255"/>
      <c r="G451" s="255"/>
    </row>
    <row r="452" spans="1:7" x14ac:dyDescent="0.25">
      <c r="A452" s="370"/>
      <c r="B452" s="118" t="s">
        <v>181</v>
      </c>
      <c r="C452" s="119" t="s">
        <v>305</v>
      </c>
      <c r="D452" s="332">
        <v>3.5</v>
      </c>
      <c r="E452" s="327"/>
      <c r="F452" s="255"/>
      <c r="G452" s="255"/>
    </row>
    <row r="453" spans="1:7" x14ac:dyDescent="0.25">
      <c r="A453" s="370"/>
      <c r="B453" s="118" t="s">
        <v>181</v>
      </c>
      <c r="C453" s="119" t="s">
        <v>253</v>
      </c>
      <c r="D453" s="332">
        <v>3</v>
      </c>
      <c r="E453" s="327"/>
      <c r="F453" s="255"/>
      <c r="G453" s="255"/>
    </row>
    <row r="454" spans="1:7" x14ac:dyDescent="0.25">
      <c r="A454" s="370"/>
      <c r="B454" s="118" t="s">
        <v>181</v>
      </c>
      <c r="C454" s="119" t="s">
        <v>270</v>
      </c>
      <c r="D454" s="332">
        <v>3</v>
      </c>
      <c r="E454" s="327"/>
      <c r="F454" s="255"/>
      <c r="G454" s="255"/>
    </row>
    <row r="455" spans="1:7" x14ac:dyDescent="0.25">
      <c r="A455" s="370"/>
      <c r="B455" s="118" t="s">
        <v>181</v>
      </c>
      <c r="C455" s="119" t="s">
        <v>235</v>
      </c>
      <c r="D455" s="332">
        <v>2.5</v>
      </c>
      <c r="E455" s="327"/>
      <c r="F455" s="255"/>
      <c r="G455" s="255"/>
    </row>
    <row r="456" spans="1:7" x14ac:dyDescent="0.25">
      <c r="A456" s="370"/>
      <c r="B456" s="118" t="s">
        <v>181</v>
      </c>
      <c r="C456" s="119" t="s">
        <v>301</v>
      </c>
      <c r="D456" s="332">
        <v>2.5</v>
      </c>
      <c r="E456" s="327"/>
      <c r="F456" s="255"/>
      <c r="G456" s="255"/>
    </row>
    <row r="457" spans="1:7" x14ac:dyDescent="0.25">
      <c r="A457" s="370"/>
      <c r="B457" s="118" t="s">
        <v>181</v>
      </c>
      <c r="C457" s="119" t="s">
        <v>308</v>
      </c>
      <c r="D457" s="332">
        <v>2.5</v>
      </c>
      <c r="E457" s="327"/>
      <c r="F457" s="255"/>
      <c r="G457" s="255"/>
    </row>
    <row r="458" spans="1:7" x14ac:dyDescent="0.25">
      <c r="A458" s="370"/>
      <c r="B458" s="118" t="s">
        <v>181</v>
      </c>
      <c r="C458" s="119" t="s">
        <v>229</v>
      </c>
      <c r="D458" s="332">
        <v>2</v>
      </c>
      <c r="E458" s="327"/>
      <c r="F458" s="255"/>
      <c r="G458" s="255"/>
    </row>
    <row r="459" spans="1:7" x14ac:dyDescent="0.25">
      <c r="A459" s="370"/>
      <c r="B459" s="118" t="s">
        <v>181</v>
      </c>
      <c r="C459" s="119" t="s">
        <v>261</v>
      </c>
      <c r="D459" s="332">
        <v>2</v>
      </c>
      <c r="E459" s="327"/>
      <c r="F459" s="255"/>
      <c r="G459" s="255"/>
    </row>
    <row r="460" spans="1:7" x14ac:dyDescent="0.25">
      <c r="A460" s="370"/>
      <c r="B460" s="118" t="s">
        <v>181</v>
      </c>
      <c r="C460" s="119" t="s">
        <v>263</v>
      </c>
      <c r="D460" s="332">
        <v>2</v>
      </c>
      <c r="E460" s="327"/>
      <c r="F460" s="255"/>
      <c r="G460" s="255"/>
    </row>
    <row r="461" spans="1:7" x14ac:dyDescent="0.25">
      <c r="A461" s="370"/>
      <c r="B461" s="118" t="s">
        <v>181</v>
      </c>
      <c r="C461" s="119" t="s">
        <v>287</v>
      </c>
      <c r="D461" s="332">
        <v>2</v>
      </c>
      <c r="E461" s="327"/>
      <c r="F461" s="255"/>
      <c r="G461" s="255"/>
    </row>
    <row r="462" spans="1:7" x14ac:dyDescent="0.25">
      <c r="A462" s="370"/>
      <c r="B462" s="118" t="s">
        <v>181</v>
      </c>
      <c r="C462" s="119" t="s">
        <v>289</v>
      </c>
      <c r="D462" s="332">
        <v>2</v>
      </c>
      <c r="E462" s="327"/>
      <c r="F462" s="255"/>
      <c r="G462" s="255"/>
    </row>
    <row r="463" spans="1:7" x14ac:dyDescent="0.25">
      <c r="A463" s="370"/>
      <c r="B463" s="118" t="s">
        <v>181</v>
      </c>
      <c r="C463" s="119" t="s">
        <v>222</v>
      </c>
      <c r="D463" s="332">
        <v>1.5</v>
      </c>
      <c r="E463" s="327"/>
      <c r="F463" s="255"/>
      <c r="G463" s="255"/>
    </row>
    <row r="464" spans="1:7" x14ac:dyDescent="0.25">
      <c r="A464" s="370"/>
      <c r="B464" s="118" t="s">
        <v>181</v>
      </c>
      <c r="C464" s="119" t="s">
        <v>335</v>
      </c>
      <c r="D464" s="332">
        <v>1.5</v>
      </c>
      <c r="E464" s="327"/>
      <c r="F464" s="255"/>
      <c r="G464" s="255"/>
    </row>
    <row r="465" spans="1:7" x14ac:dyDescent="0.25">
      <c r="A465" s="370"/>
      <c r="B465" s="118" t="s">
        <v>181</v>
      </c>
      <c r="C465" s="119" t="s">
        <v>256</v>
      </c>
      <c r="D465" s="332">
        <v>1.5</v>
      </c>
      <c r="E465" s="327"/>
      <c r="F465" s="255"/>
      <c r="G465" s="255"/>
    </row>
    <row r="466" spans="1:7" x14ac:dyDescent="0.25">
      <c r="A466" s="370"/>
      <c r="B466" s="118" t="s">
        <v>181</v>
      </c>
      <c r="C466" s="119" t="s">
        <v>273</v>
      </c>
      <c r="D466" s="332">
        <v>1.5</v>
      </c>
      <c r="E466" s="327"/>
      <c r="F466" s="255"/>
      <c r="G466" s="255"/>
    </row>
    <row r="467" spans="1:7" x14ac:dyDescent="0.25">
      <c r="A467" s="370"/>
      <c r="B467" s="118" t="s">
        <v>181</v>
      </c>
      <c r="C467" s="119" t="s">
        <v>300</v>
      </c>
      <c r="D467" s="332">
        <v>1.5</v>
      </c>
      <c r="E467" s="327"/>
      <c r="F467" s="255"/>
      <c r="G467" s="255"/>
    </row>
    <row r="468" spans="1:7" x14ac:dyDescent="0.25">
      <c r="A468" s="370"/>
      <c r="B468" s="118" t="s">
        <v>181</v>
      </c>
      <c r="C468" s="119" t="s">
        <v>238</v>
      </c>
      <c r="D468" s="332">
        <v>1.5</v>
      </c>
      <c r="E468" s="327"/>
      <c r="F468" s="255"/>
      <c r="G468" s="255"/>
    </row>
    <row r="469" spans="1:7" x14ac:dyDescent="0.25">
      <c r="A469" s="370"/>
      <c r="B469" s="118" t="s">
        <v>181</v>
      </c>
      <c r="C469" s="119" t="s">
        <v>303</v>
      </c>
      <c r="D469" s="332">
        <v>1.5</v>
      </c>
      <c r="E469" s="327"/>
      <c r="F469" s="255"/>
      <c r="G469" s="255"/>
    </row>
    <row r="470" spans="1:7" x14ac:dyDescent="0.25">
      <c r="A470" s="370"/>
      <c r="B470" s="118" t="s">
        <v>181</v>
      </c>
      <c r="C470" s="119" t="s">
        <v>336</v>
      </c>
      <c r="D470" s="332">
        <v>1</v>
      </c>
      <c r="E470" s="327"/>
      <c r="F470" s="255"/>
      <c r="G470" s="255"/>
    </row>
    <row r="471" spans="1:7" x14ac:dyDescent="0.25">
      <c r="A471" s="370"/>
      <c r="B471" s="118" t="s">
        <v>181</v>
      </c>
      <c r="C471" s="119" t="s">
        <v>230</v>
      </c>
      <c r="D471" s="332">
        <v>1</v>
      </c>
      <c r="E471" s="327"/>
      <c r="F471" s="255"/>
      <c r="G471" s="255"/>
    </row>
    <row r="472" spans="1:7" x14ac:dyDescent="0.25">
      <c r="A472" s="370"/>
      <c r="B472" s="118" t="s">
        <v>181</v>
      </c>
      <c r="C472" s="119" t="s">
        <v>232</v>
      </c>
      <c r="D472" s="332">
        <v>1</v>
      </c>
      <c r="E472" s="327"/>
      <c r="F472" s="255"/>
      <c r="G472" s="255"/>
    </row>
    <row r="473" spans="1:7" x14ac:dyDescent="0.25">
      <c r="A473" s="370"/>
      <c r="B473" s="118" t="s">
        <v>181</v>
      </c>
      <c r="C473" s="119" t="s">
        <v>323</v>
      </c>
      <c r="D473" s="332">
        <v>1</v>
      </c>
      <c r="E473" s="327"/>
      <c r="F473" s="255"/>
      <c r="G473" s="255"/>
    </row>
    <row r="474" spans="1:7" x14ac:dyDescent="0.25">
      <c r="A474" s="370"/>
      <c r="B474" s="118" t="s">
        <v>181</v>
      </c>
      <c r="C474" s="119" t="s">
        <v>236</v>
      </c>
      <c r="D474" s="332">
        <v>1</v>
      </c>
      <c r="E474" s="327"/>
      <c r="F474" s="255"/>
      <c r="G474" s="255"/>
    </row>
    <row r="475" spans="1:7" x14ac:dyDescent="0.25">
      <c r="A475" s="370"/>
      <c r="B475" s="118" t="s">
        <v>181</v>
      </c>
      <c r="C475" s="119" t="s">
        <v>237</v>
      </c>
      <c r="D475" s="332">
        <v>1</v>
      </c>
      <c r="E475" s="327"/>
      <c r="F475" s="255"/>
      <c r="G475" s="255"/>
    </row>
    <row r="476" spans="1:7" x14ac:dyDescent="0.25">
      <c r="A476" s="370"/>
      <c r="B476" s="118" t="s">
        <v>181</v>
      </c>
      <c r="C476" s="119" t="s">
        <v>333</v>
      </c>
      <c r="D476" s="332">
        <v>1</v>
      </c>
      <c r="E476" s="327"/>
      <c r="F476" s="255"/>
      <c r="G476" s="255"/>
    </row>
    <row r="477" spans="1:7" x14ac:dyDescent="0.25">
      <c r="A477" s="370"/>
      <c r="B477" s="118" t="s">
        <v>181</v>
      </c>
      <c r="C477" s="119" t="s">
        <v>302</v>
      </c>
      <c r="D477" s="332">
        <v>1</v>
      </c>
      <c r="E477" s="327"/>
      <c r="F477" s="255"/>
      <c r="G477" s="255"/>
    </row>
    <row r="478" spans="1:7" x14ac:dyDescent="0.25">
      <c r="A478" s="370"/>
      <c r="B478" s="118" t="s">
        <v>181</v>
      </c>
      <c r="C478" s="119" t="s">
        <v>254</v>
      </c>
      <c r="D478" s="332">
        <v>0.5</v>
      </c>
      <c r="E478" s="327"/>
      <c r="F478" s="255"/>
      <c r="G478" s="255"/>
    </row>
    <row r="479" spans="1:7" x14ac:dyDescent="0.25">
      <c r="A479" s="370"/>
      <c r="B479" s="118" t="s">
        <v>181</v>
      </c>
      <c r="C479" s="119" t="s">
        <v>255</v>
      </c>
      <c r="D479" s="332">
        <v>0.5</v>
      </c>
      <c r="E479" s="327"/>
      <c r="F479" s="255"/>
      <c r="G479" s="255"/>
    </row>
    <row r="480" spans="1:7" x14ac:dyDescent="0.25">
      <c r="A480" s="370"/>
      <c r="B480" s="118" t="s">
        <v>181</v>
      </c>
      <c r="C480" s="119" t="s">
        <v>271</v>
      </c>
      <c r="D480" s="332">
        <v>0.5</v>
      </c>
      <c r="E480" s="327"/>
      <c r="F480" s="255"/>
      <c r="G480" s="255"/>
    </row>
    <row r="481" spans="1:7" x14ac:dyDescent="0.25">
      <c r="A481" s="370"/>
      <c r="B481" s="118" t="s">
        <v>181</v>
      </c>
      <c r="C481" s="119" t="s">
        <v>275</v>
      </c>
      <c r="D481" s="332">
        <v>0.5</v>
      </c>
      <c r="E481" s="327"/>
      <c r="F481" s="255"/>
      <c r="G481" s="255"/>
    </row>
    <row r="482" spans="1:7" x14ac:dyDescent="0.25">
      <c r="A482" s="370"/>
      <c r="B482" s="118" t="s">
        <v>181</v>
      </c>
      <c r="C482" s="119" t="s">
        <v>312</v>
      </c>
      <c r="D482" s="332">
        <v>0.5</v>
      </c>
      <c r="E482" s="327"/>
      <c r="F482" s="255"/>
      <c r="G482" s="255"/>
    </row>
    <row r="483" spans="1:7" x14ac:dyDescent="0.25">
      <c r="A483" s="370"/>
      <c r="B483" s="118" t="s">
        <v>181</v>
      </c>
      <c r="C483" s="119" t="s">
        <v>478</v>
      </c>
      <c r="D483" s="332">
        <v>0.5</v>
      </c>
      <c r="E483" s="327"/>
      <c r="F483" s="255"/>
      <c r="G483" s="255"/>
    </row>
    <row r="484" spans="1:7" x14ac:dyDescent="0.25">
      <c r="A484" s="370"/>
      <c r="B484" s="118" t="s">
        <v>181</v>
      </c>
      <c r="C484" s="119" t="s">
        <v>304</v>
      </c>
      <c r="D484" s="332">
        <v>0.5</v>
      </c>
      <c r="E484" s="327"/>
      <c r="F484" s="255"/>
      <c r="G484" s="255"/>
    </row>
    <row r="485" spans="1:7" x14ac:dyDescent="0.25">
      <c r="A485" s="370"/>
      <c r="B485" s="263"/>
      <c r="C485" s="119"/>
      <c r="D485" s="332"/>
      <c r="E485" s="327"/>
      <c r="F485" s="255"/>
      <c r="G485" s="255"/>
    </row>
    <row r="486" spans="1:7" x14ac:dyDescent="0.25">
      <c r="A486" s="370"/>
      <c r="B486" s="263" t="s">
        <v>158</v>
      </c>
      <c r="C486" s="117" t="s">
        <v>233</v>
      </c>
      <c r="D486" s="332"/>
      <c r="E486" s="327"/>
      <c r="F486" s="255"/>
      <c r="G486" s="255"/>
    </row>
    <row r="487" spans="1:7" x14ac:dyDescent="0.25">
      <c r="A487" s="370"/>
      <c r="B487" s="118" t="s">
        <v>181</v>
      </c>
      <c r="C487" s="119" t="s">
        <v>288</v>
      </c>
      <c r="D487" s="332">
        <v>54.5</v>
      </c>
      <c r="E487" s="327"/>
      <c r="F487" s="255"/>
      <c r="G487" s="255"/>
    </row>
    <row r="488" spans="1:7" x14ac:dyDescent="0.25">
      <c r="A488" s="370"/>
      <c r="B488" s="118" t="s">
        <v>181</v>
      </c>
      <c r="C488" s="119" t="s">
        <v>224</v>
      </c>
      <c r="D488" s="332">
        <v>12</v>
      </c>
      <c r="E488" s="327"/>
      <c r="G488" s="255"/>
    </row>
    <row r="489" spans="1:7" x14ac:dyDescent="0.25">
      <c r="A489" s="370"/>
      <c r="B489" s="118" t="s">
        <v>181</v>
      </c>
      <c r="C489" s="119" t="s">
        <v>243</v>
      </c>
      <c r="D489" s="332">
        <v>5.5</v>
      </c>
      <c r="E489" s="327"/>
      <c r="G489" s="255"/>
    </row>
    <row r="490" spans="1:7" x14ac:dyDescent="0.25">
      <c r="A490" s="370"/>
      <c r="B490" s="118" t="s">
        <v>181</v>
      </c>
      <c r="C490" s="119" t="s">
        <v>235</v>
      </c>
      <c r="D490" s="332">
        <v>4</v>
      </c>
      <c r="E490" s="327"/>
      <c r="F490" s="255"/>
      <c r="G490" s="255"/>
    </row>
    <row r="491" spans="1:7" x14ac:dyDescent="0.25">
      <c r="A491" s="370"/>
      <c r="B491" s="118" t="s">
        <v>181</v>
      </c>
      <c r="C491" s="119" t="s">
        <v>280</v>
      </c>
      <c r="D491" s="332">
        <v>3</v>
      </c>
      <c r="E491" s="327"/>
      <c r="F491" s="255"/>
      <c r="G491" s="255"/>
    </row>
    <row r="492" spans="1:7" x14ac:dyDescent="0.25">
      <c r="A492" s="370"/>
      <c r="B492" s="118" t="s">
        <v>181</v>
      </c>
      <c r="C492" s="119" t="s">
        <v>225</v>
      </c>
      <c r="D492" s="332">
        <v>2.5</v>
      </c>
      <c r="E492" s="327"/>
      <c r="F492" s="255"/>
      <c r="G492" s="255"/>
    </row>
    <row r="493" spans="1:7" x14ac:dyDescent="0.25">
      <c r="A493" s="370"/>
      <c r="B493" s="118" t="s">
        <v>181</v>
      </c>
      <c r="C493" s="119" t="s">
        <v>257</v>
      </c>
      <c r="D493" s="332">
        <v>2</v>
      </c>
      <c r="E493" s="327"/>
      <c r="F493" s="255"/>
      <c r="G493" s="255"/>
    </row>
    <row r="494" spans="1:7" x14ac:dyDescent="0.25">
      <c r="A494" s="370"/>
      <c r="B494" s="118" t="s">
        <v>181</v>
      </c>
      <c r="C494" s="119" t="s">
        <v>313</v>
      </c>
      <c r="D494" s="332">
        <v>2</v>
      </c>
      <c r="E494" s="327"/>
      <c r="F494" s="255"/>
      <c r="G494" s="255"/>
    </row>
    <row r="495" spans="1:7" x14ac:dyDescent="0.25">
      <c r="A495" s="370"/>
      <c r="B495" s="118" t="s">
        <v>181</v>
      </c>
      <c r="C495" s="119" t="s">
        <v>292</v>
      </c>
      <c r="D495" s="332">
        <v>4</v>
      </c>
      <c r="E495" s="327"/>
      <c r="F495" s="255"/>
      <c r="G495" s="255"/>
    </row>
    <row r="496" spans="1:7" x14ac:dyDescent="0.25">
      <c r="A496" s="370"/>
      <c r="B496" s="118" t="s">
        <v>181</v>
      </c>
      <c r="C496" s="119" t="s">
        <v>272</v>
      </c>
      <c r="D496" s="332">
        <v>1.5</v>
      </c>
      <c r="E496" s="327"/>
      <c r="F496" s="255"/>
      <c r="G496" s="255"/>
    </row>
    <row r="497" spans="1:7" x14ac:dyDescent="0.25">
      <c r="A497" s="370"/>
      <c r="B497" s="118" t="s">
        <v>181</v>
      </c>
      <c r="C497" s="119" t="s">
        <v>193</v>
      </c>
      <c r="D497" s="332">
        <v>1.5</v>
      </c>
      <c r="E497" s="327"/>
      <c r="F497" s="255"/>
      <c r="G497" s="255"/>
    </row>
    <row r="498" spans="1:7" x14ac:dyDescent="0.25">
      <c r="A498" s="370"/>
      <c r="B498" s="118" t="s">
        <v>181</v>
      </c>
      <c r="C498" s="119" t="s">
        <v>253</v>
      </c>
      <c r="D498" s="332">
        <v>1</v>
      </c>
      <c r="E498" s="327"/>
      <c r="F498" s="255"/>
      <c r="G498" s="255"/>
    </row>
    <row r="499" spans="1:7" x14ac:dyDescent="0.25">
      <c r="A499" s="370"/>
      <c r="B499" s="118" t="s">
        <v>181</v>
      </c>
      <c r="C499" s="119" t="s">
        <v>338</v>
      </c>
      <c r="D499" s="332">
        <v>1</v>
      </c>
      <c r="E499" s="327"/>
      <c r="G499" s="255"/>
    </row>
    <row r="500" spans="1:7" x14ac:dyDescent="0.25">
      <c r="A500" s="370"/>
      <c r="B500" s="263"/>
      <c r="C500" s="119"/>
      <c r="D500" s="332"/>
      <c r="E500" s="327"/>
      <c r="G500" s="255"/>
    </row>
    <row r="501" spans="1:7" x14ac:dyDescent="0.25">
      <c r="A501" s="370"/>
      <c r="B501" s="263" t="s">
        <v>158</v>
      </c>
      <c r="C501" s="117" t="s">
        <v>227</v>
      </c>
      <c r="D501" s="332"/>
      <c r="E501" s="327"/>
      <c r="G501" s="255"/>
    </row>
    <row r="502" spans="1:7" x14ac:dyDescent="0.25">
      <c r="A502" s="370"/>
      <c r="B502" s="118" t="s">
        <v>181</v>
      </c>
      <c r="C502" s="119" t="s">
        <v>226</v>
      </c>
      <c r="D502" s="332">
        <v>24</v>
      </c>
      <c r="E502" s="327"/>
      <c r="G502" s="255"/>
    </row>
    <row r="503" spans="1:7" x14ac:dyDescent="0.25">
      <c r="A503" s="370"/>
      <c r="B503" s="118" t="s">
        <v>181</v>
      </c>
      <c r="C503" s="119" t="s">
        <v>224</v>
      </c>
      <c r="D503" s="332">
        <v>4.5</v>
      </c>
      <c r="E503" s="327"/>
      <c r="G503" s="255"/>
    </row>
    <row r="504" spans="1:7" x14ac:dyDescent="0.25">
      <c r="A504" s="370"/>
      <c r="B504" s="118" t="s">
        <v>181</v>
      </c>
      <c r="C504" s="119" t="s">
        <v>225</v>
      </c>
      <c r="D504" s="332">
        <v>4</v>
      </c>
      <c r="E504" s="327"/>
      <c r="G504" s="255"/>
    </row>
    <row r="505" spans="1:7" x14ac:dyDescent="0.25">
      <c r="A505" s="370"/>
      <c r="B505" s="118" t="s">
        <v>181</v>
      </c>
      <c r="C505" s="119" t="s">
        <v>291</v>
      </c>
      <c r="D505" s="332">
        <v>2.5</v>
      </c>
      <c r="E505" s="327"/>
      <c r="G505" s="255"/>
    </row>
    <row r="506" spans="1:7" x14ac:dyDescent="0.25">
      <c r="A506" s="370"/>
      <c r="B506" s="118" t="s">
        <v>181</v>
      </c>
      <c r="C506" s="119" t="s">
        <v>223</v>
      </c>
      <c r="D506" s="332">
        <v>1.5</v>
      </c>
      <c r="E506" s="327"/>
      <c r="G506" s="255"/>
    </row>
    <row r="507" spans="1:7" x14ac:dyDescent="0.25">
      <c r="A507" s="370"/>
      <c r="B507" s="118" t="s">
        <v>181</v>
      </c>
      <c r="C507" s="119" t="s">
        <v>222</v>
      </c>
      <c r="D507" s="332">
        <v>1</v>
      </c>
      <c r="E507" s="327"/>
      <c r="G507" s="255"/>
    </row>
    <row r="508" spans="1:7" x14ac:dyDescent="0.25">
      <c r="A508" s="370"/>
      <c r="B508" s="118" t="s">
        <v>181</v>
      </c>
      <c r="C508" s="119" t="s">
        <v>233</v>
      </c>
      <c r="D508" s="332">
        <v>0.5</v>
      </c>
      <c r="E508" s="327"/>
      <c r="F508" s="255"/>
      <c r="G508" s="255"/>
    </row>
    <row r="509" spans="1:7" x14ac:dyDescent="0.25">
      <c r="A509" s="370"/>
      <c r="B509" s="118" t="s">
        <v>181</v>
      </c>
      <c r="C509" s="119" t="s">
        <v>314</v>
      </c>
      <c r="D509" s="332">
        <v>0.5</v>
      </c>
      <c r="E509" s="327"/>
      <c r="G509" s="255"/>
    </row>
    <row r="510" spans="1:7" x14ac:dyDescent="0.25">
      <c r="A510" s="370"/>
      <c r="B510" s="263"/>
      <c r="C510" s="119"/>
      <c r="D510" s="332"/>
      <c r="E510" s="327"/>
      <c r="G510" s="255"/>
    </row>
    <row r="511" spans="1:7" x14ac:dyDescent="0.25">
      <c r="A511" s="370"/>
      <c r="B511" s="263" t="s">
        <v>158</v>
      </c>
      <c r="C511" s="117" t="s">
        <v>314</v>
      </c>
      <c r="D511" s="332"/>
      <c r="E511" s="327"/>
      <c r="G511" s="255"/>
    </row>
    <row r="512" spans="1:7" x14ac:dyDescent="0.25">
      <c r="A512" s="370"/>
      <c r="B512" s="118" t="s">
        <v>181</v>
      </c>
      <c r="C512" s="119" t="s">
        <v>226</v>
      </c>
      <c r="D512" s="332">
        <v>173.5</v>
      </c>
      <c r="E512" s="327"/>
      <c r="F512" s="255"/>
      <c r="G512" s="255"/>
    </row>
    <row r="513" spans="1:10" x14ac:dyDescent="0.25">
      <c r="A513" s="370"/>
      <c r="B513" s="118" t="s">
        <v>181</v>
      </c>
      <c r="C513" s="119" t="s">
        <v>224</v>
      </c>
      <c r="D513" s="332">
        <v>42.5</v>
      </c>
      <c r="E513" s="327"/>
      <c r="G513" s="255"/>
    </row>
    <row r="514" spans="1:10" x14ac:dyDescent="0.25">
      <c r="A514" s="370"/>
      <c r="B514" s="118" t="s">
        <v>181</v>
      </c>
      <c r="C514" s="119" t="s">
        <v>343</v>
      </c>
      <c r="D514" s="332">
        <v>24.5</v>
      </c>
      <c r="E514" s="327"/>
      <c r="F514" s="255"/>
      <c r="G514" s="255"/>
    </row>
    <row r="515" spans="1:10" x14ac:dyDescent="0.25">
      <c r="A515" s="370"/>
      <c r="B515" s="118" t="s">
        <v>181</v>
      </c>
      <c r="C515" s="119" t="s">
        <v>223</v>
      </c>
      <c r="D515" s="332">
        <v>18.5</v>
      </c>
      <c r="E515" s="327"/>
      <c r="F515" s="255"/>
      <c r="G515" s="255"/>
    </row>
    <row r="516" spans="1:10" x14ac:dyDescent="0.25">
      <c r="A516" s="370"/>
      <c r="B516" s="267" t="s">
        <v>181</v>
      </c>
      <c r="C516" s="231" t="s">
        <v>224</v>
      </c>
      <c r="D516" s="330">
        <v>15</v>
      </c>
      <c r="E516" s="327"/>
      <c r="F516" s="268"/>
      <c r="G516" s="268"/>
      <c r="H516" s="269"/>
      <c r="I516" s="270"/>
      <c r="J516" s="270"/>
    </row>
    <row r="517" spans="1:10" x14ac:dyDescent="0.25">
      <c r="A517" s="370"/>
      <c r="B517" s="118" t="s">
        <v>181</v>
      </c>
      <c r="C517" s="119" t="s">
        <v>475</v>
      </c>
      <c r="D517" s="332">
        <v>11</v>
      </c>
      <c r="E517" s="327"/>
      <c r="F517" s="255"/>
      <c r="G517" s="255"/>
    </row>
    <row r="518" spans="1:10" x14ac:dyDescent="0.25">
      <c r="A518" s="370"/>
      <c r="B518" s="118" t="s">
        <v>181</v>
      </c>
      <c r="C518" s="119" t="s">
        <v>243</v>
      </c>
      <c r="D518" s="332">
        <v>8.5</v>
      </c>
      <c r="E518" s="327"/>
      <c r="F518" s="255"/>
      <c r="G518" s="255"/>
    </row>
    <row r="519" spans="1:10" x14ac:dyDescent="0.25">
      <c r="A519" s="370"/>
      <c r="B519" s="267" t="s">
        <v>181</v>
      </c>
      <c r="C519" s="231" t="s">
        <v>193</v>
      </c>
      <c r="D519" s="330">
        <v>7.5</v>
      </c>
      <c r="E519" s="327"/>
      <c r="F519" s="268"/>
      <c r="G519" s="268"/>
      <c r="H519" s="269"/>
      <c r="I519" s="270"/>
      <c r="J519" s="270"/>
    </row>
    <row r="520" spans="1:10" x14ac:dyDescent="0.25">
      <c r="A520" s="370"/>
      <c r="B520" s="118" t="s">
        <v>181</v>
      </c>
      <c r="C520" s="119" t="s">
        <v>344</v>
      </c>
      <c r="D520" s="332">
        <v>7</v>
      </c>
      <c r="E520" s="327"/>
      <c r="F520" s="255"/>
      <c r="G520" s="255"/>
    </row>
    <row r="521" spans="1:10" x14ac:dyDescent="0.25">
      <c r="A521" s="370"/>
      <c r="B521" s="118" t="s">
        <v>181</v>
      </c>
      <c r="C521" s="119" t="s">
        <v>233</v>
      </c>
      <c r="D521" s="332">
        <v>5.5</v>
      </c>
      <c r="E521" s="327"/>
      <c r="F521" s="255"/>
      <c r="G521" s="255"/>
    </row>
    <row r="522" spans="1:10" x14ac:dyDescent="0.25">
      <c r="A522" s="370"/>
      <c r="B522" s="118" t="s">
        <v>181</v>
      </c>
      <c r="C522" s="119" t="s">
        <v>339</v>
      </c>
      <c r="D522" s="332">
        <v>4.5</v>
      </c>
      <c r="E522" s="327"/>
      <c r="F522" s="255"/>
      <c r="G522" s="255"/>
    </row>
    <row r="523" spans="1:10" x14ac:dyDescent="0.25">
      <c r="A523" s="370"/>
      <c r="B523" s="267" t="s">
        <v>181</v>
      </c>
      <c r="C523" s="231" t="s">
        <v>261</v>
      </c>
      <c r="D523" s="330">
        <v>3</v>
      </c>
      <c r="E523" s="327"/>
      <c r="F523" s="268"/>
      <c r="G523" s="268"/>
      <c r="H523" s="269"/>
      <c r="I523" s="270"/>
      <c r="J523" s="270"/>
    </row>
    <row r="524" spans="1:10" x14ac:dyDescent="0.25">
      <c r="A524" s="370"/>
      <c r="B524" s="267" t="s">
        <v>181</v>
      </c>
      <c r="C524" s="231" t="s">
        <v>280</v>
      </c>
      <c r="D524" s="330">
        <v>3</v>
      </c>
      <c r="E524" s="327"/>
      <c r="F524" s="268"/>
      <c r="G524" s="268"/>
      <c r="H524" s="269"/>
      <c r="I524" s="270"/>
      <c r="J524" s="270"/>
    </row>
    <row r="525" spans="1:10" x14ac:dyDescent="0.25">
      <c r="A525" s="370"/>
      <c r="B525" s="267" t="s">
        <v>181</v>
      </c>
      <c r="C525" s="231" t="s">
        <v>282</v>
      </c>
      <c r="D525" s="330">
        <v>4</v>
      </c>
      <c r="E525" s="327"/>
      <c r="F525" s="268"/>
      <c r="G525" s="268"/>
      <c r="H525" s="269"/>
      <c r="I525" s="270"/>
      <c r="J525" s="270"/>
    </row>
    <row r="526" spans="1:10" x14ac:dyDescent="0.25">
      <c r="A526" s="370"/>
      <c r="B526" s="118" t="s">
        <v>181</v>
      </c>
      <c r="C526" s="119" t="s">
        <v>346</v>
      </c>
      <c r="D526" s="332">
        <v>3</v>
      </c>
      <c r="E526" s="327"/>
      <c r="F526" s="255"/>
      <c r="G526" s="255"/>
    </row>
    <row r="527" spans="1:10" x14ac:dyDescent="0.25">
      <c r="A527" s="370"/>
      <c r="B527" s="118" t="s">
        <v>181</v>
      </c>
      <c r="C527" s="119" t="s">
        <v>345</v>
      </c>
      <c r="D527" s="332">
        <v>2.5</v>
      </c>
      <c r="E527" s="327"/>
      <c r="F527" s="255"/>
      <c r="G527" s="255"/>
    </row>
    <row r="528" spans="1:10" x14ac:dyDescent="0.25">
      <c r="A528" s="370"/>
      <c r="B528" s="267" t="s">
        <v>181</v>
      </c>
      <c r="C528" s="231" t="s">
        <v>315</v>
      </c>
      <c r="D528" s="330">
        <v>2</v>
      </c>
      <c r="E528" s="327"/>
      <c r="F528" s="268"/>
      <c r="G528" s="268"/>
      <c r="H528" s="269"/>
      <c r="I528" s="270"/>
      <c r="J528" s="270"/>
    </row>
    <row r="529" spans="1:10" s="270" customFormat="1" x14ac:dyDescent="0.25">
      <c r="A529" s="370"/>
      <c r="B529" s="118" t="s">
        <v>181</v>
      </c>
      <c r="C529" s="119" t="s">
        <v>227</v>
      </c>
      <c r="D529" s="332">
        <v>1.5</v>
      </c>
      <c r="E529" s="327"/>
      <c r="F529" s="255"/>
      <c r="G529" s="255"/>
      <c r="H529" s="255"/>
      <c r="I529" s="255"/>
      <c r="J529" s="255"/>
    </row>
    <row r="530" spans="1:10" s="270" customFormat="1" x14ac:dyDescent="0.25">
      <c r="A530" s="370"/>
      <c r="B530" s="118" t="s">
        <v>181</v>
      </c>
      <c r="C530" s="119" t="s">
        <v>340</v>
      </c>
      <c r="D530" s="332">
        <v>1.5</v>
      </c>
      <c r="E530" s="327"/>
      <c r="F530" s="255"/>
      <c r="G530" s="255"/>
      <c r="H530" s="255"/>
      <c r="I530" s="255"/>
      <c r="J530" s="255"/>
    </row>
    <row r="531" spans="1:10" s="270" customFormat="1" x14ac:dyDescent="0.25">
      <c r="A531" s="370"/>
      <c r="B531" s="118" t="s">
        <v>181</v>
      </c>
      <c r="C531" s="119" t="s">
        <v>222</v>
      </c>
      <c r="D531" s="332">
        <v>1</v>
      </c>
      <c r="E531" s="327"/>
      <c r="F531" s="255"/>
      <c r="G531" s="255"/>
      <c r="H531" s="255"/>
      <c r="I531" s="255"/>
      <c r="J531" s="255"/>
    </row>
    <row r="532" spans="1:10" s="270" customFormat="1" x14ac:dyDescent="0.25">
      <c r="A532" s="370"/>
      <c r="B532" s="267" t="s">
        <v>181</v>
      </c>
      <c r="C532" s="231" t="s">
        <v>292</v>
      </c>
      <c r="D532" s="330">
        <v>1</v>
      </c>
      <c r="E532" s="327"/>
      <c r="F532" s="268"/>
      <c r="G532" s="268"/>
      <c r="H532" s="269"/>
    </row>
    <row r="533" spans="1:10" s="270" customFormat="1" x14ac:dyDescent="0.25">
      <c r="A533" s="370"/>
      <c r="B533" s="118" t="s">
        <v>181</v>
      </c>
      <c r="C533" s="119" t="s">
        <v>341</v>
      </c>
      <c r="D533" s="332">
        <v>0.5</v>
      </c>
      <c r="E533" s="327"/>
      <c r="F533" s="255"/>
      <c r="G533" s="255"/>
      <c r="H533" s="255"/>
      <c r="I533" s="255"/>
      <c r="J533" s="255"/>
    </row>
    <row r="534" spans="1:10" s="270" customFormat="1" x14ac:dyDescent="0.25">
      <c r="A534" s="370"/>
      <c r="B534" s="118" t="s">
        <v>181</v>
      </c>
      <c r="C534" s="119" t="s">
        <v>342</v>
      </c>
      <c r="D534" s="332">
        <v>0.5</v>
      </c>
      <c r="E534" s="327"/>
      <c r="F534" s="255"/>
      <c r="G534" s="255"/>
      <c r="H534" s="255"/>
      <c r="I534" s="255"/>
      <c r="J534" s="255"/>
    </row>
    <row r="535" spans="1:10" x14ac:dyDescent="0.25">
      <c r="A535" s="370"/>
      <c r="B535" s="263"/>
      <c r="C535" s="119"/>
      <c r="D535" s="332"/>
      <c r="E535" s="327"/>
      <c r="G535" s="255"/>
    </row>
    <row r="536" spans="1:10" x14ac:dyDescent="0.25">
      <c r="A536" s="370"/>
      <c r="B536" s="263" t="s">
        <v>158</v>
      </c>
      <c r="C536" s="117" t="s">
        <v>339</v>
      </c>
      <c r="D536" s="352"/>
      <c r="E536" s="327"/>
      <c r="G536" s="255"/>
    </row>
    <row r="537" spans="1:10" x14ac:dyDescent="0.25">
      <c r="A537" s="370"/>
      <c r="B537" s="118" t="s">
        <v>181</v>
      </c>
      <c r="C537" s="119" t="s">
        <v>471</v>
      </c>
      <c r="D537" s="332">
        <v>3</v>
      </c>
      <c r="E537" s="327"/>
      <c r="F537" s="255"/>
      <c r="G537" s="255"/>
    </row>
    <row r="538" spans="1:10" x14ac:dyDescent="0.25">
      <c r="A538" s="370"/>
      <c r="B538" s="263" t="s">
        <v>158</v>
      </c>
      <c r="C538" s="117" t="s">
        <v>339</v>
      </c>
      <c r="D538" s="352"/>
      <c r="E538" s="327"/>
      <c r="F538" s="255"/>
      <c r="G538" s="255"/>
    </row>
    <row r="539" spans="1:10" x14ac:dyDescent="0.25">
      <c r="A539" s="370"/>
      <c r="B539" s="118" t="s">
        <v>181</v>
      </c>
      <c r="C539" s="119" t="s">
        <v>471</v>
      </c>
      <c r="D539" s="332">
        <v>1.5</v>
      </c>
      <c r="E539" s="327"/>
      <c r="F539" s="255"/>
      <c r="G539" s="255"/>
    </row>
    <row r="540" spans="1:10" x14ac:dyDescent="0.25">
      <c r="A540" s="370"/>
      <c r="B540" s="263" t="s">
        <v>158</v>
      </c>
      <c r="C540" s="117" t="s">
        <v>340</v>
      </c>
      <c r="D540" s="352"/>
      <c r="E540" s="327"/>
      <c r="F540" s="255"/>
      <c r="G540" s="255"/>
    </row>
    <row r="541" spans="1:10" x14ac:dyDescent="0.25">
      <c r="A541" s="370"/>
      <c r="B541" s="118" t="s">
        <v>181</v>
      </c>
      <c r="C541" s="119" t="s">
        <v>471</v>
      </c>
      <c r="D541" s="332">
        <v>0.5</v>
      </c>
      <c r="E541" s="327"/>
      <c r="F541" s="255"/>
      <c r="G541" s="255"/>
    </row>
    <row r="542" spans="1:10" x14ac:dyDescent="0.25">
      <c r="A542" s="370"/>
      <c r="B542" s="263" t="s">
        <v>158</v>
      </c>
      <c r="C542" s="117" t="s">
        <v>341</v>
      </c>
      <c r="D542" s="352"/>
      <c r="E542" s="327"/>
      <c r="F542" s="255"/>
      <c r="G542" s="255"/>
    </row>
    <row r="543" spans="1:10" x14ac:dyDescent="0.25">
      <c r="A543" s="370"/>
      <c r="B543" s="118" t="s">
        <v>181</v>
      </c>
      <c r="C543" s="119" t="s">
        <v>471</v>
      </c>
      <c r="D543" s="332">
        <v>1</v>
      </c>
      <c r="E543" s="327"/>
      <c r="F543" s="255"/>
      <c r="G543" s="255"/>
    </row>
    <row r="544" spans="1:10" x14ac:dyDescent="0.25">
      <c r="A544" s="370"/>
      <c r="B544" s="263" t="s">
        <v>158</v>
      </c>
      <c r="C544" s="117" t="s">
        <v>342</v>
      </c>
      <c r="D544" s="352"/>
      <c r="E544" s="327"/>
      <c r="F544" s="255"/>
      <c r="G544" s="255"/>
    </row>
    <row r="545" spans="1:7" x14ac:dyDescent="0.25">
      <c r="A545" s="370"/>
      <c r="B545" s="118" t="s">
        <v>181</v>
      </c>
      <c r="C545" s="119" t="s">
        <v>471</v>
      </c>
      <c r="D545" s="332">
        <v>0.5</v>
      </c>
      <c r="E545" s="327"/>
      <c r="F545" s="255"/>
      <c r="G545" s="255"/>
    </row>
    <row r="546" spans="1:7" x14ac:dyDescent="0.25">
      <c r="A546" s="370"/>
      <c r="B546" s="263" t="s">
        <v>158</v>
      </c>
      <c r="C546" s="117" t="s">
        <v>343</v>
      </c>
      <c r="D546" s="352"/>
      <c r="E546" s="327"/>
      <c r="F546" s="255"/>
      <c r="G546" s="255"/>
    </row>
    <row r="547" spans="1:7" x14ac:dyDescent="0.25">
      <c r="A547" s="370"/>
      <c r="B547" s="118" t="s">
        <v>181</v>
      </c>
      <c r="C547" s="119" t="s">
        <v>471</v>
      </c>
      <c r="D547" s="332">
        <v>24.5</v>
      </c>
      <c r="E547" s="327"/>
      <c r="F547" s="255"/>
      <c r="G547" s="255"/>
    </row>
    <row r="548" spans="1:7" x14ac:dyDescent="0.25">
      <c r="A548" s="370"/>
      <c r="B548" s="263" t="s">
        <v>158</v>
      </c>
      <c r="C548" s="117" t="s">
        <v>344</v>
      </c>
      <c r="D548" s="352"/>
      <c r="E548" s="327"/>
      <c r="F548" s="255"/>
      <c r="G548" s="255"/>
    </row>
    <row r="549" spans="1:7" x14ac:dyDescent="0.25">
      <c r="A549" s="370"/>
      <c r="B549" s="118" t="s">
        <v>181</v>
      </c>
      <c r="C549" s="119" t="s">
        <v>471</v>
      </c>
      <c r="D549" s="332">
        <v>7.5</v>
      </c>
      <c r="E549" s="327"/>
      <c r="F549" s="255"/>
      <c r="G549" s="255"/>
    </row>
    <row r="550" spans="1:7" x14ac:dyDescent="0.25">
      <c r="A550" s="370"/>
      <c r="B550" s="263" t="s">
        <v>158</v>
      </c>
      <c r="C550" s="117" t="s">
        <v>345</v>
      </c>
      <c r="D550" s="352"/>
      <c r="E550" s="327"/>
      <c r="F550" s="255"/>
      <c r="G550" s="255"/>
    </row>
    <row r="551" spans="1:7" x14ac:dyDescent="0.25">
      <c r="A551" s="370"/>
      <c r="B551" s="118" t="s">
        <v>181</v>
      </c>
      <c r="C551" s="119" t="s">
        <v>471</v>
      </c>
      <c r="D551" s="332">
        <v>2.5</v>
      </c>
      <c r="E551" s="327"/>
      <c r="F551" s="255"/>
      <c r="G551" s="255"/>
    </row>
    <row r="552" spans="1:7" x14ac:dyDescent="0.25">
      <c r="A552" s="370"/>
      <c r="B552" s="263"/>
      <c r="C552" s="119"/>
      <c r="D552" s="332"/>
      <c r="E552" s="327"/>
      <c r="G552" s="255"/>
    </row>
    <row r="553" spans="1:7" x14ac:dyDescent="0.25">
      <c r="A553" s="370"/>
      <c r="B553" s="263" t="s">
        <v>158</v>
      </c>
      <c r="C553" s="117" t="s">
        <v>236</v>
      </c>
      <c r="D553" s="332"/>
      <c r="E553" s="327"/>
      <c r="G553" s="255"/>
    </row>
    <row r="554" spans="1:7" x14ac:dyDescent="0.25">
      <c r="A554" s="370"/>
      <c r="B554" s="118" t="s">
        <v>181</v>
      </c>
      <c r="C554" s="119" t="s">
        <v>226</v>
      </c>
      <c r="D554" s="332">
        <v>11.5</v>
      </c>
      <c r="E554" s="327"/>
      <c r="G554" s="255"/>
    </row>
    <row r="555" spans="1:7" x14ac:dyDescent="0.25">
      <c r="A555" s="370"/>
      <c r="B555" s="118" t="s">
        <v>181</v>
      </c>
      <c r="C555" s="119" t="s">
        <v>223</v>
      </c>
      <c r="D555" s="332">
        <v>3.5</v>
      </c>
      <c r="E555" s="327"/>
      <c r="G555" s="255"/>
    </row>
    <row r="556" spans="1:7" x14ac:dyDescent="0.25">
      <c r="A556" s="370"/>
      <c r="B556" s="118" t="s">
        <v>181</v>
      </c>
      <c r="C556" s="119" t="s">
        <v>222</v>
      </c>
      <c r="D556" s="332">
        <v>2</v>
      </c>
      <c r="E556" s="327"/>
      <c r="G556" s="255"/>
    </row>
    <row r="557" spans="1:7" x14ac:dyDescent="0.25">
      <c r="A557" s="370"/>
      <c r="B557" s="118" t="s">
        <v>181</v>
      </c>
      <c r="C557" s="119" t="s">
        <v>224</v>
      </c>
      <c r="D557" s="332">
        <v>2</v>
      </c>
      <c r="E557" s="327"/>
      <c r="G557" s="255"/>
    </row>
    <row r="558" spans="1:7" x14ac:dyDescent="0.25">
      <c r="A558" s="370"/>
      <c r="B558" s="118" t="s">
        <v>181</v>
      </c>
      <c r="C558" s="119" t="s">
        <v>314</v>
      </c>
      <c r="D558" s="332">
        <v>2</v>
      </c>
      <c r="E558" s="327"/>
      <c r="G558" s="255"/>
    </row>
    <row r="559" spans="1:7" x14ac:dyDescent="0.25">
      <c r="A559" s="370"/>
      <c r="B559" s="118" t="s">
        <v>181</v>
      </c>
      <c r="C559" s="119" t="s">
        <v>225</v>
      </c>
      <c r="D559" s="332">
        <v>1</v>
      </c>
      <c r="E559" s="327"/>
      <c r="G559" s="255"/>
    </row>
    <row r="560" spans="1:7" x14ac:dyDescent="0.25">
      <c r="A560" s="370"/>
      <c r="B560" s="118" t="s">
        <v>181</v>
      </c>
      <c r="C560" s="119" t="s">
        <v>228</v>
      </c>
      <c r="D560" s="332">
        <v>0.5</v>
      </c>
      <c r="E560" s="327"/>
      <c r="G560" s="255"/>
    </row>
    <row r="561" spans="1:7" x14ac:dyDescent="0.25">
      <c r="A561" s="370"/>
      <c r="B561" s="263"/>
      <c r="C561" s="119"/>
      <c r="D561" s="332"/>
      <c r="E561" s="327"/>
      <c r="G561" s="255"/>
    </row>
    <row r="562" spans="1:7" x14ac:dyDescent="0.25">
      <c r="A562" s="370"/>
      <c r="B562" s="263" t="s">
        <v>158</v>
      </c>
      <c r="C562" s="117" t="s">
        <v>225</v>
      </c>
      <c r="D562" s="332"/>
      <c r="E562" s="327"/>
      <c r="G562" s="255"/>
    </row>
    <row r="563" spans="1:7" x14ac:dyDescent="0.25">
      <c r="A563" s="370"/>
      <c r="B563" s="118" t="s">
        <v>181</v>
      </c>
      <c r="C563" s="119" t="s">
        <v>226</v>
      </c>
      <c r="D563" s="332">
        <v>186.5</v>
      </c>
      <c r="E563" s="327"/>
      <c r="F563" s="265"/>
      <c r="G563" s="255"/>
    </row>
    <row r="564" spans="1:7" x14ac:dyDescent="0.25">
      <c r="A564" s="370"/>
      <c r="B564" s="118" t="s">
        <v>181</v>
      </c>
      <c r="C564" s="119" t="s">
        <v>224</v>
      </c>
      <c r="D564" s="332">
        <v>37</v>
      </c>
      <c r="E564" s="327"/>
      <c r="F564" s="265"/>
      <c r="G564" s="255"/>
    </row>
    <row r="565" spans="1:7" x14ac:dyDescent="0.25">
      <c r="A565" s="370"/>
      <c r="B565" s="118" t="s">
        <v>181</v>
      </c>
      <c r="C565" s="119" t="s">
        <v>347</v>
      </c>
      <c r="D565" s="332">
        <v>26</v>
      </c>
      <c r="E565" s="327"/>
      <c r="F565" s="265"/>
      <c r="G565" s="255"/>
    </row>
    <row r="566" spans="1:7" x14ac:dyDescent="0.25">
      <c r="A566" s="370"/>
      <c r="B566" s="118" t="s">
        <v>181</v>
      </c>
      <c r="C566" s="119" t="s">
        <v>225</v>
      </c>
      <c r="D566" s="332">
        <v>16</v>
      </c>
      <c r="E566" s="327"/>
      <c r="G566" s="255"/>
    </row>
    <row r="567" spans="1:7" x14ac:dyDescent="0.25">
      <c r="A567" s="370"/>
      <c r="B567" s="118" t="s">
        <v>181</v>
      </c>
      <c r="C567" s="119" t="s">
        <v>475</v>
      </c>
      <c r="D567" s="332">
        <v>7.5</v>
      </c>
      <c r="E567" s="327"/>
      <c r="F567" s="265"/>
      <c r="G567" s="255"/>
    </row>
    <row r="568" spans="1:7" x14ac:dyDescent="0.25">
      <c r="A568" s="370"/>
      <c r="B568" s="118" t="s">
        <v>181</v>
      </c>
      <c r="C568" s="119" t="s">
        <v>474</v>
      </c>
      <c r="D568" s="332">
        <v>5.5</v>
      </c>
      <c r="E568" s="327"/>
      <c r="F568" s="265"/>
      <c r="G568" s="255"/>
    </row>
    <row r="569" spans="1:7" x14ac:dyDescent="0.25">
      <c r="A569" s="370"/>
      <c r="B569" s="118" t="s">
        <v>181</v>
      </c>
      <c r="C569" s="119" t="s">
        <v>292</v>
      </c>
      <c r="D569" s="332">
        <v>4.5</v>
      </c>
      <c r="E569" s="327"/>
      <c r="F569" s="265"/>
      <c r="G569" s="255"/>
    </row>
    <row r="570" spans="1:7" x14ac:dyDescent="0.25">
      <c r="A570" s="370"/>
      <c r="B570" s="118" t="s">
        <v>181</v>
      </c>
      <c r="C570" s="119" t="s">
        <v>223</v>
      </c>
      <c r="D570" s="332">
        <v>4</v>
      </c>
      <c r="E570" s="327"/>
      <c r="F570" s="265"/>
      <c r="G570" s="255"/>
    </row>
    <row r="571" spans="1:7" x14ac:dyDescent="0.25">
      <c r="A571" s="370"/>
      <c r="B571" s="118" t="s">
        <v>181</v>
      </c>
      <c r="C571" s="119" t="s">
        <v>348</v>
      </c>
      <c r="D571" s="332">
        <v>4</v>
      </c>
      <c r="E571" s="327"/>
      <c r="F571" s="265"/>
      <c r="G571" s="255"/>
    </row>
    <row r="572" spans="1:7" x14ac:dyDescent="0.25">
      <c r="A572" s="370"/>
      <c r="B572" s="118" t="s">
        <v>181</v>
      </c>
      <c r="C572" s="119" t="s">
        <v>280</v>
      </c>
      <c r="D572" s="332">
        <v>2.5</v>
      </c>
      <c r="E572" s="327"/>
      <c r="F572" s="265"/>
      <c r="G572" s="255"/>
    </row>
    <row r="573" spans="1:7" x14ac:dyDescent="0.25">
      <c r="A573" s="370"/>
      <c r="B573" s="118" t="s">
        <v>181</v>
      </c>
      <c r="C573" s="119" t="s">
        <v>233</v>
      </c>
      <c r="D573" s="332">
        <v>2.5</v>
      </c>
      <c r="E573" s="327"/>
      <c r="F573" s="265"/>
      <c r="G573" s="255"/>
    </row>
    <row r="574" spans="1:7" x14ac:dyDescent="0.25">
      <c r="A574" s="370"/>
      <c r="B574" s="118" t="s">
        <v>181</v>
      </c>
      <c r="C574" s="119" t="s">
        <v>236</v>
      </c>
      <c r="D574" s="332">
        <v>1</v>
      </c>
      <c r="E574" s="327"/>
      <c r="F574" s="265"/>
      <c r="G574" s="255"/>
    </row>
    <row r="575" spans="1:7" x14ac:dyDescent="0.25">
      <c r="A575" s="370"/>
      <c r="B575" s="118" t="s">
        <v>181</v>
      </c>
      <c r="C575" s="119" t="s">
        <v>307</v>
      </c>
      <c r="D575" s="332">
        <v>1</v>
      </c>
      <c r="E575" s="327"/>
      <c r="F575" s="265"/>
      <c r="G575" s="255"/>
    </row>
    <row r="576" spans="1:7" x14ac:dyDescent="0.25">
      <c r="A576" s="370"/>
      <c r="B576" s="118" t="s">
        <v>181</v>
      </c>
      <c r="C576" s="119" t="s">
        <v>222</v>
      </c>
      <c r="D576" s="332">
        <v>0.5</v>
      </c>
      <c r="E576" s="327"/>
      <c r="F576" s="265"/>
      <c r="G576" s="255"/>
    </row>
    <row r="577" spans="1:7" x14ac:dyDescent="0.25">
      <c r="A577" s="370"/>
      <c r="B577" s="118" t="s">
        <v>181</v>
      </c>
      <c r="C577" s="119" t="s">
        <v>477</v>
      </c>
      <c r="D577" s="332">
        <v>0.5</v>
      </c>
      <c r="E577" s="327"/>
      <c r="F577" s="265"/>
      <c r="G577" s="255"/>
    </row>
    <row r="578" spans="1:7" x14ac:dyDescent="0.25">
      <c r="A578" s="370"/>
      <c r="B578" s="263"/>
      <c r="C578" s="119"/>
      <c r="D578" s="332"/>
      <c r="E578" s="327"/>
      <c r="G578" s="255"/>
    </row>
    <row r="579" spans="1:7" x14ac:dyDescent="0.25">
      <c r="A579" s="370"/>
      <c r="B579" s="263" t="s">
        <v>158</v>
      </c>
      <c r="C579" s="117" t="s">
        <v>307</v>
      </c>
      <c r="D579" s="332"/>
      <c r="E579" s="327"/>
      <c r="G579" s="255"/>
    </row>
    <row r="580" spans="1:7" x14ac:dyDescent="0.25">
      <c r="A580" s="370"/>
      <c r="B580" s="118" t="s">
        <v>181</v>
      </c>
      <c r="C580" s="119" t="s">
        <v>226</v>
      </c>
      <c r="D580" s="332">
        <v>12.5</v>
      </c>
      <c r="E580" s="327"/>
      <c r="G580" s="255"/>
    </row>
    <row r="581" spans="1:7" x14ac:dyDescent="0.25">
      <c r="A581" s="370"/>
      <c r="B581" s="118" t="s">
        <v>181</v>
      </c>
      <c r="C581" s="119" t="s">
        <v>349</v>
      </c>
      <c r="D581" s="332">
        <v>33</v>
      </c>
      <c r="E581" s="327"/>
      <c r="G581" s="255"/>
    </row>
    <row r="582" spans="1:7" ht="5.25" customHeight="1" x14ac:dyDescent="0.25">
      <c r="E582" s="327"/>
      <c r="G582" s="255"/>
    </row>
    <row r="583" spans="1:7" ht="13.5" customHeight="1" x14ac:dyDescent="0.25">
      <c r="E583" s="327"/>
      <c r="G583" s="255"/>
    </row>
    <row r="584" spans="1:7" ht="42" customHeight="1" x14ac:dyDescent="0.25">
      <c r="B584" s="360"/>
      <c r="C584" s="361"/>
      <c r="D584" s="280" t="s">
        <v>459</v>
      </c>
      <c r="E584" s="327"/>
      <c r="G584" s="255"/>
    </row>
    <row r="585" spans="1:7" x14ac:dyDescent="0.25">
      <c r="A585" s="367" t="s">
        <v>121</v>
      </c>
      <c r="B585" s="368" t="s">
        <v>50</v>
      </c>
      <c r="C585" s="369"/>
      <c r="D585" s="329"/>
      <c r="E585" s="327"/>
      <c r="G585" s="255"/>
    </row>
    <row r="586" spans="1:7" x14ac:dyDescent="0.25">
      <c r="A586" s="367"/>
      <c r="B586" s="263" t="s">
        <v>158</v>
      </c>
      <c r="C586" s="117" t="s">
        <v>226</v>
      </c>
      <c r="D586" s="332"/>
      <c r="E586" s="327"/>
      <c r="G586" s="255"/>
    </row>
    <row r="587" spans="1:7" x14ac:dyDescent="0.25">
      <c r="A587" s="367"/>
      <c r="B587" s="118" t="s">
        <v>181</v>
      </c>
      <c r="C587" s="119" t="s">
        <v>224</v>
      </c>
      <c r="D587" s="332">
        <v>1</v>
      </c>
      <c r="E587" s="327"/>
      <c r="G587" s="255"/>
    </row>
    <row r="588" spans="1:7" x14ac:dyDescent="0.25">
      <c r="A588" s="367"/>
      <c r="B588" s="118" t="s">
        <v>181</v>
      </c>
      <c r="C588" s="119" t="s">
        <v>225</v>
      </c>
      <c r="D588" s="332">
        <v>1</v>
      </c>
      <c r="E588" s="327"/>
      <c r="G588" s="255"/>
    </row>
    <row r="589" spans="1:7" x14ac:dyDescent="0.25">
      <c r="A589" s="367"/>
      <c r="B589" s="263"/>
      <c r="C589" s="119"/>
      <c r="D589" s="332"/>
      <c r="E589" s="327"/>
      <c r="G589" s="255"/>
    </row>
    <row r="590" spans="1:7" x14ac:dyDescent="0.25">
      <c r="A590" s="367"/>
      <c r="B590" s="263" t="s">
        <v>158</v>
      </c>
      <c r="C590" s="117" t="s">
        <v>224</v>
      </c>
      <c r="D590" s="332"/>
      <c r="E590" s="327"/>
      <c r="G590" s="255"/>
    </row>
    <row r="591" spans="1:7" x14ac:dyDescent="0.25">
      <c r="A591" s="367"/>
      <c r="B591" s="118" t="s">
        <v>181</v>
      </c>
      <c r="C591" s="119" t="s">
        <v>226</v>
      </c>
      <c r="D591" s="332">
        <v>1</v>
      </c>
      <c r="E591" s="327"/>
      <c r="G591" s="255"/>
    </row>
    <row r="592" spans="1:7" x14ac:dyDescent="0.25">
      <c r="A592" s="367"/>
      <c r="B592" s="118" t="s">
        <v>181</v>
      </c>
      <c r="C592" s="119" t="s">
        <v>350</v>
      </c>
      <c r="D592" s="332">
        <v>1</v>
      </c>
      <c r="E592" s="327"/>
      <c r="G592" s="255"/>
    </row>
    <row r="593" spans="1:7" x14ac:dyDescent="0.25">
      <c r="A593" s="367"/>
      <c r="B593" s="263"/>
      <c r="C593" s="119"/>
      <c r="D593" s="332"/>
      <c r="E593" s="327"/>
      <c r="G593" s="255"/>
    </row>
    <row r="594" spans="1:7" x14ac:dyDescent="0.25">
      <c r="A594" s="367"/>
      <c r="B594" s="263" t="s">
        <v>158</v>
      </c>
      <c r="C594" s="117" t="s">
        <v>351</v>
      </c>
      <c r="D594" s="332"/>
      <c r="E594" s="327"/>
      <c r="G594" s="255"/>
    </row>
    <row r="595" spans="1:7" x14ac:dyDescent="0.25">
      <c r="A595" s="367"/>
      <c r="B595" s="118" t="s">
        <v>181</v>
      </c>
      <c r="C595" s="119" t="s">
        <v>224</v>
      </c>
      <c r="D595" s="332">
        <v>1</v>
      </c>
      <c r="E595" s="327"/>
      <c r="G595" s="255"/>
    </row>
    <row r="596" spans="1:7" x14ac:dyDescent="0.25">
      <c r="A596" s="367"/>
      <c r="B596" s="263"/>
      <c r="C596" s="119"/>
      <c r="D596" s="332"/>
      <c r="E596" s="327"/>
      <c r="G596" s="255"/>
    </row>
    <row r="597" spans="1:7" x14ac:dyDescent="0.25">
      <c r="A597" s="367"/>
      <c r="B597" s="263" t="s">
        <v>158</v>
      </c>
      <c r="C597" s="117" t="s">
        <v>225</v>
      </c>
      <c r="D597" s="332"/>
      <c r="E597" s="327"/>
      <c r="G597" s="255"/>
    </row>
    <row r="598" spans="1:7" x14ac:dyDescent="0.25">
      <c r="A598" s="367"/>
      <c r="B598" s="118" t="s">
        <v>181</v>
      </c>
      <c r="C598" s="264" t="s">
        <v>224</v>
      </c>
      <c r="D598" s="332">
        <v>1</v>
      </c>
      <c r="E598" s="327"/>
      <c r="G598" s="255"/>
    </row>
    <row r="599" spans="1:7" x14ac:dyDescent="0.25">
      <c r="A599" s="367"/>
      <c r="B599" s="118" t="s">
        <v>181</v>
      </c>
      <c r="C599" s="119" t="s">
        <v>226</v>
      </c>
      <c r="D599" s="332">
        <v>1</v>
      </c>
      <c r="E599" s="327"/>
      <c r="G599" s="255"/>
    </row>
    <row r="600" spans="1:7" x14ac:dyDescent="0.25">
      <c r="A600" s="367"/>
      <c r="B600" s="118" t="s">
        <v>181</v>
      </c>
      <c r="C600" s="119" t="s">
        <v>351</v>
      </c>
      <c r="D600" s="332">
        <v>1</v>
      </c>
      <c r="E600" s="327"/>
      <c r="G600" s="255"/>
    </row>
    <row r="601" spans="1:7" x14ac:dyDescent="0.25">
      <c r="A601" s="367"/>
      <c r="B601" s="263"/>
      <c r="C601" s="119"/>
      <c r="D601" s="332"/>
      <c r="E601" s="327"/>
      <c r="G601" s="255"/>
    </row>
    <row r="602" spans="1:7" x14ac:dyDescent="0.25">
      <c r="A602" s="367"/>
      <c r="B602" s="263" t="s">
        <v>158</v>
      </c>
      <c r="C602" s="117" t="s">
        <v>352</v>
      </c>
      <c r="D602" s="332"/>
      <c r="E602" s="327"/>
      <c r="G602" s="255"/>
    </row>
    <row r="603" spans="1:7" x14ac:dyDescent="0.25">
      <c r="A603" s="367"/>
      <c r="B603" s="118" t="s">
        <v>181</v>
      </c>
      <c r="C603" s="119" t="s">
        <v>353</v>
      </c>
      <c r="D603" s="332">
        <v>1</v>
      </c>
      <c r="E603" s="327"/>
      <c r="G603" s="255"/>
    </row>
    <row r="604" spans="1:7" x14ac:dyDescent="0.25">
      <c r="A604" s="367"/>
      <c r="B604" s="118" t="s">
        <v>181</v>
      </c>
      <c r="C604" s="119" t="s">
        <v>225</v>
      </c>
      <c r="D604" s="332">
        <v>1</v>
      </c>
      <c r="E604" s="327"/>
      <c r="G604" s="255"/>
    </row>
    <row r="605" spans="1:7" ht="4.5" customHeight="1" x14ac:dyDescent="0.25">
      <c r="B605" s="262"/>
      <c r="C605" s="265"/>
      <c r="D605" s="333"/>
      <c r="E605" s="327"/>
      <c r="G605" s="255"/>
    </row>
    <row r="606" spans="1:7" ht="15" customHeight="1" x14ac:dyDescent="0.25">
      <c r="B606" s="273"/>
      <c r="C606" s="273"/>
      <c r="D606" s="335"/>
      <c r="E606" s="327"/>
      <c r="G606" s="255"/>
    </row>
    <row r="607" spans="1:7" ht="43.5" customHeight="1" x14ac:dyDescent="0.25">
      <c r="B607" s="360"/>
      <c r="C607" s="361"/>
      <c r="D607" s="280" t="s">
        <v>459</v>
      </c>
      <c r="E607" s="327"/>
      <c r="F607" s="255"/>
      <c r="G607" s="255"/>
    </row>
    <row r="608" spans="1:7" x14ac:dyDescent="0.25">
      <c r="A608" s="362" t="s">
        <v>156</v>
      </c>
      <c r="B608" s="363" t="s">
        <v>37</v>
      </c>
      <c r="C608" s="364"/>
      <c r="D608" s="329" t="s">
        <v>427</v>
      </c>
      <c r="E608" s="327"/>
      <c r="F608" s="255"/>
      <c r="G608" s="255"/>
    </row>
    <row r="609" spans="1:7" x14ac:dyDescent="0.25">
      <c r="A609" s="362"/>
      <c r="B609" s="263" t="s">
        <v>158</v>
      </c>
      <c r="C609" s="117" t="s">
        <v>226</v>
      </c>
      <c r="D609" s="332"/>
      <c r="E609" s="327"/>
      <c r="F609" s="255"/>
      <c r="G609" s="255"/>
    </row>
    <row r="610" spans="1:7" x14ac:dyDescent="0.25">
      <c r="A610" s="362"/>
      <c r="B610" s="118" t="s">
        <v>181</v>
      </c>
      <c r="C610" s="119" t="s">
        <v>225</v>
      </c>
      <c r="D610" s="332">
        <v>17.5</v>
      </c>
      <c r="E610" s="327"/>
      <c r="F610" s="255"/>
      <c r="G610" s="255"/>
    </row>
    <row r="611" spans="1:7" x14ac:dyDescent="0.25">
      <c r="A611" s="362"/>
      <c r="B611" s="118" t="s">
        <v>181</v>
      </c>
      <c r="C611" s="264" t="s">
        <v>224</v>
      </c>
      <c r="D611" s="332">
        <v>2.5</v>
      </c>
      <c r="E611" s="327"/>
      <c r="F611" s="255"/>
      <c r="G611" s="255"/>
    </row>
    <row r="612" spans="1:7" x14ac:dyDescent="0.25">
      <c r="A612" s="362"/>
      <c r="B612" s="118" t="s">
        <v>181</v>
      </c>
      <c r="C612" s="119" t="s">
        <v>223</v>
      </c>
      <c r="D612" s="332">
        <v>2</v>
      </c>
      <c r="E612" s="327"/>
      <c r="F612" s="255"/>
      <c r="G612" s="255"/>
    </row>
    <row r="613" spans="1:7" x14ac:dyDescent="0.25">
      <c r="A613" s="362"/>
      <c r="B613" s="118" t="s">
        <v>181</v>
      </c>
      <c r="C613" s="119" t="s">
        <v>349</v>
      </c>
      <c r="D613" s="332">
        <v>1.5</v>
      </c>
      <c r="E613" s="327"/>
      <c r="F613" s="255"/>
      <c r="G613" s="255"/>
    </row>
    <row r="614" spans="1:7" x14ac:dyDescent="0.25">
      <c r="A614" s="362"/>
      <c r="B614" s="118" t="s">
        <v>181</v>
      </c>
      <c r="C614" s="264" t="s">
        <v>226</v>
      </c>
      <c r="D614" s="332">
        <v>1</v>
      </c>
      <c r="E614" s="327"/>
      <c r="F614" s="255"/>
      <c r="G614" s="255"/>
    </row>
    <row r="615" spans="1:7" x14ac:dyDescent="0.25">
      <c r="A615" s="362"/>
      <c r="B615" s="118" t="s">
        <v>181</v>
      </c>
      <c r="C615" s="119" t="s">
        <v>283</v>
      </c>
      <c r="D615" s="332">
        <v>0.5</v>
      </c>
      <c r="E615" s="327"/>
      <c r="F615" s="255"/>
      <c r="G615" s="255"/>
    </row>
    <row r="616" spans="1:7" x14ac:dyDescent="0.25">
      <c r="A616" s="362"/>
      <c r="B616" s="118"/>
      <c r="C616" s="119"/>
      <c r="D616" s="332"/>
      <c r="E616" s="327"/>
      <c r="F616" s="255"/>
      <c r="G616" s="255"/>
    </row>
    <row r="617" spans="1:7" x14ac:dyDescent="0.25">
      <c r="A617" s="362"/>
      <c r="B617" s="263" t="s">
        <v>158</v>
      </c>
      <c r="C617" s="117" t="s">
        <v>224</v>
      </c>
      <c r="D617" s="332"/>
      <c r="E617" s="327"/>
      <c r="G617" s="255"/>
    </row>
    <row r="618" spans="1:7" x14ac:dyDescent="0.25">
      <c r="A618" s="362"/>
      <c r="B618" s="118" t="s">
        <v>181</v>
      </c>
      <c r="C618" s="119" t="s">
        <v>225</v>
      </c>
      <c r="D618" s="332">
        <v>0.5</v>
      </c>
      <c r="E618" s="327"/>
      <c r="G618" s="255"/>
    </row>
    <row r="619" spans="1:7" x14ac:dyDescent="0.25">
      <c r="A619" s="362"/>
      <c r="B619" s="118"/>
      <c r="C619" s="119"/>
      <c r="D619" s="332"/>
      <c r="E619" s="327"/>
      <c r="G619" s="255"/>
    </row>
    <row r="620" spans="1:7" x14ac:dyDescent="0.25">
      <c r="A620" s="362"/>
      <c r="B620" s="263" t="s">
        <v>158</v>
      </c>
      <c r="C620" s="117" t="s">
        <v>351</v>
      </c>
      <c r="D620" s="332"/>
      <c r="E620" s="327"/>
      <c r="G620" s="255"/>
    </row>
    <row r="621" spans="1:7" x14ac:dyDescent="0.25">
      <c r="A621" s="362"/>
      <c r="B621" s="118" t="s">
        <v>181</v>
      </c>
      <c r="C621" s="119" t="s">
        <v>225</v>
      </c>
      <c r="D621" s="332">
        <v>0.5</v>
      </c>
      <c r="E621" s="327"/>
      <c r="G621" s="255"/>
    </row>
    <row r="622" spans="1:7" x14ac:dyDescent="0.25">
      <c r="A622" s="362"/>
      <c r="B622" s="118" t="s">
        <v>181</v>
      </c>
      <c r="C622" s="119" t="s">
        <v>288</v>
      </c>
      <c r="D622" s="332">
        <v>0.5</v>
      </c>
      <c r="E622" s="327"/>
      <c r="G622" s="255"/>
    </row>
    <row r="623" spans="1:7" x14ac:dyDescent="0.25">
      <c r="A623" s="362"/>
      <c r="B623" s="118" t="s">
        <v>181</v>
      </c>
      <c r="C623" s="119" t="s">
        <v>308</v>
      </c>
      <c r="D623" s="332">
        <v>0.5</v>
      </c>
      <c r="E623" s="327"/>
      <c r="G623" s="255"/>
    </row>
    <row r="624" spans="1:7" x14ac:dyDescent="0.25">
      <c r="A624" s="362"/>
      <c r="B624" s="118"/>
      <c r="C624" s="119"/>
      <c r="D624" s="332"/>
      <c r="E624" s="327"/>
      <c r="G624" s="255"/>
    </row>
    <row r="625" spans="1:7" x14ac:dyDescent="0.25">
      <c r="A625" s="362"/>
      <c r="B625" s="263" t="s">
        <v>158</v>
      </c>
      <c r="C625" s="117" t="s">
        <v>225</v>
      </c>
      <c r="D625" s="332"/>
      <c r="E625" s="327"/>
      <c r="F625" s="255"/>
      <c r="G625" s="255"/>
    </row>
    <row r="626" spans="1:7" x14ac:dyDescent="0.25">
      <c r="A626" s="362"/>
      <c r="B626" s="118" t="s">
        <v>181</v>
      </c>
      <c r="C626" s="119" t="s">
        <v>226</v>
      </c>
      <c r="D626" s="332">
        <v>13.5</v>
      </c>
      <c r="E626" s="327"/>
      <c r="F626" s="255"/>
      <c r="G626" s="255"/>
    </row>
    <row r="627" spans="1:7" x14ac:dyDescent="0.25">
      <c r="A627" s="362"/>
      <c r="B627" s="118" t="s">
        <v>181</v>
      </c>
      <c r="C627" s="119" t="s">
        <v>223</v>
      </c>
      <c r="D627" s="332">
        <v>10</v>
      </c>
      <c r="E627" s="327"/>
      <c r="F627" s="255"/>
      <c r="G627" s="255"/>
    </row>
    <row r="628" spans="1:7" x14ac:dyDescent="0.25">
      <c r="A628" s="362"/>
      <c r="B628" s="118" t="s">
        <v>181</v>
      </c>
      <c r="C628" s="119" t="s">
        <v>225</v>
      </c>
      <c r="D628" s="332">
        <v>7</v>
      </c>
      <c r="E628" s="327"/>
      <c r="F628" s="255"/>
      <c r="G628" s="255"/>
    </row>
    <row r="629" spans="1:7" x14ac:dyDescent="0.25">
      <c r="A629" s="362"/>
      <c r="B629" s="118" t="s">
        <v>181</v>
      </c>
      <c r="C629" s="264" t="s">
        <v>224</v>
      </c>
      <c r="D629" s="332">
        <v>2</v>
      </c>
      <c r="E629" s="327"/>
      <c r="F629" s="255"/>
      <c r="G629" s="255"/>
    </row>
    <row r="630" spans="1:7" x14ac:dyDescent="0.25">
      <c r="A630" s="362"/>
      <c r="B630" s="118" t="s">
        <v>181</v>
      </c>
      <c r="C630" s="119" t="s">
        <v>291</v>
      </c>
      <c r="D630" s="332">
        <v>1.5</v>
      </c>
      <c r="E630" s="327"/>
      <c r="F630" s="255"/>
      <c r="G630" s="255"/>
    </row>
    <row r="631" spans="1:7" x14ac:dyDescent="0.25">
      <c r="A631" s="362"/>
      <c r="B631" s="118" t="s">
        <v>181</v>
      </c>
      <c r="C631" s="119" t="s">
        <v>346</v>
      </c>
      <c r="D631" s="332">
        <v>0.5</v>
      </c>
      <c r="E631" s="327"/>
      <c r="F631" s="255"/>
      <c r="G631" s="255"/>
    </row>
    <row r="632" spans="1:7" ht="8.25" customHeight="1" x14ac:dyDescent="0.25">
      <c r="B632" s="273"/>
      <c r="C632" s="273"/>
      <c r="D632" s="335"/>
      <c r="E632" s="266"/>
      <c r="F632" s="255"/>
      <c r="G632" s="255"/>
    </row>
  </sheetData>
  <autoFilter ref="A625:J625">
    <sortState ref="A654:J649">
      <sortCondition descending="1" ref="D625"/>
    </sortState>
  </autoFilter>
  <mergeCells count="17">
    <mergeCell ref="A10:A307"/>
    <mergeCell ref="B10:C10"/>
    <mergeCell ref="B1:G1"/>
    <mergeCell ref="B2:G2"/>
    <mergeCell ref="B3:E3"/>
    <mergeCell ref="B4:F4"/>
    <mergeCell ref="B9:C9"/>
    <mergeCell ref="A7:C7"/>
    <mergeCell ref="B607:C607"/>
    <mergeCell ref="A608:A631"/>
    <mergeCell ref="B608:C608"/>
    <mergeCell ref="B309:C309"/>
    <mergeCell ref="B310:C310"/>
    <mergeCell ref="B584:C584"/>
    <mergeCell ref="A585:A604"/>
    <mergeCell ref="B585:C585"/>
    <mergeCell ref="A310:A581"/>
  </mergeCells>
  <printOptions horizontalCentered="1"/>
  <pageMargins left="0.23622047244094491" right="0.23622047244094491" top="0.43307086614173229" bottom="0.47244094488188981" header="0.31496062992125984" footer="0.31496062992125984"/>
  <pageSetup paperSize="9" scale="61" fitToHeight="0" orientation="portrait" r:id="rId1"/>
  <headerFooter>
    <oddFooter>&amp;C&amp;P/&amp;N&amp;R&amp;F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zoomScale="85" zoomScaleNormal="85" workbookViewId="0">
      <selection activeCell="I10" sqref="I10"/>
    </sheetView>
  </sheetViews>
  <sheetFormatPr baseColWidth="10" defaultColWidth="11.42578125" defaultRowHeight="15" x14ac:dyDescent="0.25"/>
  <cols>
    <col min="1" max="1" width="16.42578125" style="347" bestFit="1" customWidth="1"/>
    <col min="2" max="2" width="32.85546875" style="9" customWidth="1"/>
    <col min="3" max="3" width="25.42578125" style="9" customWidth="1"/>
    <col min="4" max="4" width="22.85546875" style="9" customWidth="1"/>
    <col min="5" max="5" width="29.140625" style="9" customWidth="1"/>
    <col min="6" max="16384" width="11.42578125" style="9"/>
  </cols>
  <sheetData>
    <row r="1" spans="1:6" ht="14.45" customHeight="1" x14ac:dyDescent="0.25">
      <c r="B1" s="376" t="s">
        <v>159</v>
      </c>
      <c r="C1" s="395"/>
      <c r="D1" s="395"/>
      <c r="E1" s="395"/>
      <c r="F1" s="93"/>
    </row>
    <row r="2" spans="1:6" ht="14.45" customHeight="1" x14ac:dyDescent="0.25">
      <c r="B2" s="376" t="s">
        <v>160</v>
      </c>
      <c r="C2" s="395"/>
      <c r="D2" s="395"/>
      <c r="E2" s="395"/>
      <c r="F2" s="93"/>
    </row>
    <row r="3" spans="1:6" x14ac:dyDescent="0.25">
      <c r="B3" s="395" t="s">
        <v>192</v>
      </c>
      <c r="C3" s="395"/>
      <c r="D3" s="395"/>
      <c r="E3" s="395"/>
    </row>
    <row r="4" spans="1:6" s="158" customFormat="1" x14ac:dyDescent="0.25">
      <c r="A4" s="349"/>
      <c r="B4" s="394" t="s">
        <v>422</v>
      </c>
      <c r="C4" s="441"/>
      <c r="D4" s="441"/>
      <c r="E4" s="441"/>
      <c r="F4" s="441"/>
    </row>
    <row r="5" spans="1:6" x14ac:dyDescent="0.25">
      <c r="C5" s="12"/>
      <c r="D5" s="112" t="s">
        <v>179</v>
      </c>
      <c r="E5" s="12"/>
      <c r="F5" s="12"/>
    </row>
    <row r="6" spans="1:6" s="315" customFormat="1" x14ac:dyDescent="0.25">
      <c r="A6" s="347"/>
    </row>
    <row r="7" spans="1:6" ht="27" customHeight="1" x14ac:dyDescent="0.25">
      <c r="B7" s="12"/>
      <c r="C7" s="393" t="s">
        <v>155</v>
      </c>
      <c r="D7" s="393"/>
      <c r="E7" s="393"/>
    </row>
    <row r="8" spans="1:6" ht="57" customHeight="1" x14ac:dyDescent="0.25">
      <c r="B8" s="192" t="s">
        <v>0</v>
      </c>
      <c r="C8" s="157" t="s">
        <v>455</v>
      </c>
      <c r="D8" s="157" t="s">
        <v>151</v>
      </c>
      <c r="E8" s="157" t="s">
        <v>152</v>
      </c>
    </row>
    <row r="9" spans="1:6" x14ac:dyDescent="0.25">
      <c r="A9" s="105" t="s">
        <v>506</v>
      </c>
      <c r="B9" s="188" t="s">
        <v>40</v>
      </c>
      <c r="C9" s="68"/>
      <c r="D9" s="68"/>
      <c r="E9" s="68"/>
    </row>
    <row r="10" spans="1:6" x14ac:dyDescent="0.25">
      <c r="A10" s="350" t="s">
        <v>507</v>
      </c>
      <c r="B10" s="35" t="s">
        <v>142</v>
      </c>
      <c r="C10" s="69">
        <f>SUM(D10:E10)</f>
        <v>325</v>
      </c>
      <c r="D10" s="69">
        <v>318</v>
      </c>
      <c r="E10" s="69">
        <v>7</v>
      </c>
    </row>
    <row r="11" spans="1:6" x14ac:dyDescent="0.25">
      <c r="A11" s="350" t="s">
        <v>507</v>
      </c>
      <c r="B11" s="35" t="s">
        <v>141</v>
      </c>
      <c r="C11" s="69">
        <f>SUM(D11:E11)</f>
        <v>152</v>
      </c>
      <c r="D11" s="69">
        <v>150</v>
      </c>
      <c r="E11" s="69">
        <v>2</v>
      </c>
    </row>
    <row r="12" spans="1:6" x14ac:dyDescent="0.25">
      <c r="A12" s="350" t="s">
        <v>507</v>
      </c>
      <c r="B12" s="35" t="s">
        <v>143</v>
      </c>
      <c r="C12" s="69">
        <f>SUM(D12:E12)</f>
        <v>55</v>
      </c>
      <c r="D12" s="69">
        <v>52</v>
      </c>
      <c r="E12" s="69">
        <v>3</v>
      </c>
    </row>
    <row r="13" spans="1:6" x14ac:dyDescent="0.25">
      <c r="A13" s="350" t="s">
        <v>507</v>
      </c>
      <c r="B13" s="35" t="s">
        <v>146</v>
      </c>
      <c r="C13" s="69">
        <f>SUM(D13:E13)</f>
        <v>52</v>
      </c>
      <c r="D13" s="69">
        <v>52</v>
      </c>
      <c r="E13" s="69"/>
    </row>
    <row r="14" spans="1:6" x14ac:dyDescent="0.25">
      <c r="A14" s="350" t="s">
        <v>507</v>
      </c>
      <c r="B14" s="35" t="s">
        <v>25</v>
      </c>
      <c r="C14" s="68">
        <v>50</v>
      </c>
      <c r="D14" s="68">
        <v>49</v>
      </c>
      <c r="E14" s="68">
        <v>1</v>
      </c>
    </row>
    <row r="15" spans="1:6" x14ac:dyDescent="0.25">
      <c r="A15" s="350" t="s">
        <v>507</v>
      </c>
      <c r="B15" s="35" t="s">
        <v>144</v>
      </c>
      <c r="C15" s="69">
        <f>SUM(D15:E15)</f>
        <v>33</v>
      </c>
      <c r="D15" s="69">
        <v>32</v>
      </c>
      <c r="E15" s="69">
        <v>1</v>
      </c>
    </row>
    <row r="16" spans="1:6" x14ac:dyDescent="0.25">
      <c r="A16" s="350" t="s">
        <v>507</v>
      </c>
      <c r="B16" s="35" t="s">
        <v>145</v>
      </c>
      <c r="C16" s="69">
        <f>SUM(D16:E16)</f>
        <v>26</v>
      </c>
      <c r="D16" s="69">
        <v>26</v>
      </c>
      <c r="E16" s="69"/>
    </row>
    <row r="17" spans="1:5" x14ac:dyDescent="0.25">
      <c r="A17" s="350" t="s">
        <v>507</v>
      </c>
      <c r="B17" s="35" t="s">
        <v>148</v>
      </c>
      <c r="C17" s="69">
        <f>SUM(D17:E17)</f>
        <v>16</v>
      </c>
      <c r="D17" s="69">
        <v>16</v>
      </c>
      <c r="E17" s="69"/>
    </row>
    <row r="18" spans="1:5" x14ac:dyDescent="0.25">
      <c r="A18" s="350" t="s">
        <v>507</v>
      </c>
      <c r="B18" s="36" t="s">
        <v>3</v>
      </c>
      <c r="C18" s="69">
        <v>6</v>
      </c>
      <c r="D18" s="69">
        <v>6</v>
      </c>
      <c r="E18" s="69"/>
    </row>
    <row r="19" spans="1:5" x14ac:dyDescent="0.25">
      <c r="A19" s="350" t="s">
        <v>507</v>
      </c>
      <c r="B19" s="36" t="s">
        <v>199</v>
      </c>
      <c r="C19" s="69">
        <v>6</v>
      </c>
      <c r="D19" s="69">
        <v>6</v>
      </c>
      <c r="E19" s="69"/>
    </row>
    <row r="20" spans="1:5" x14ac:dyDescent="0.25">
      <c r="A20" s="350" t="s">
        <v>507</v>
      </c>
      <c r="B20" s="35" t="s">
        <v>147</v>
      </c>
      <c r="C20" s="69">
        <f>SUM(D20:E20)</f>
        <v>4</v>
      </c>
      <c r="D20" s="69">
        <v>4</v>
      </c>
      <c r="E20" s="69"/>
    </row>
    <row r="21" spans="1:5" s="114" customFormat="1" x14ac:dyDescent="0.25">
      <c r="A21" s="350" t="s">
        <v>507</v>
      </c>
      <c r="B21" s="35" t="s">
        <v>140</v>
      </c>
      <c r="C21" s="69">
        <v>2</v>
      </c>
      <c r="D21" s="69">
        <v>2</v>
      </c>
      <c r="E21" s="69"/>
    </row>
    <row r="22" spans="1:5" x14ac:dyDescent="0.25">
      <c r="A22" s="350" t="s">
        <v>507</v>
      </c>
      <c r="B22" s="35" t="s">
        <v>149</v>
      </c>
      <c r="C22" s="69">
        <f>SUM(D22:E22)</f>
        <v>2</v>
      </c>
      <c r="D22" s="69">
        <v>2</v>
      </c>
      <c r="E22" s="69"/>
    </row>
    <row r="23" spans="1:5" s="347" customFormat="1" x14ac:dyDescent="0.25">
      <c r="B23" s="36"/>
      <c r="C23" s="69"/>
      <c r="D23" s="69"/>
      <c r="E23" s="69"/>
    </row>
    <row r="24" spans="1:5" x14ac:dyDescent="0.25">
      <c r="A24" s="105" t="s">
        <v>506</v>
      </c>
      <c r="B24" s="188" t="s">
        <v>41</v>
      </c>
      <c r="C24" s="68"/>
      <c r="D24" s="68"/>
      <c r="E24" s="68"/>
    </row>
    <row r="25" spans="1:5" x14ac:dyDescent="0.25">
      <c r="A25" s="350" t="s">
        <v>507</v>
      </c>
      <c r="B25" s="35" t="s">
        <v>150</v>
      </c>
      <c r="C25" s="68">
        <v>121</v>
      </c>
      <c r="D25" s="68">
        <v>121</v>
      </c>
      <c r="E25" s="68"/>
    </row>
    <row r="26" spans="1:5" x14ac:dyDescent="0.25">
      <c r="B26" s="25"/>
      <c r="C26" s="46"/>
      <c r="D26" s="46"/>
      <c r="E26" s="46"/>
    </row>
    <row r="27" spans="1:5" ht="63" customHeight="1" x14ac:dyDescent="0.25">
      <c r="B27" s="191" t="s">
        <v>50</v>
      </c>
      <c r="C27" s="157" t="s">
        <v>455</v>
      </c>
      <c r="D27" s="157" t="s">
        <v>153</v>
      </c>
      <c r="E27" s="157" t="s">
        <v>154</v>
      </c>
    </row>
    <row r="28" spans="1:5" x14ac:dyDescent="0.25">
      <c r="A28" s="105" t="s">
        <v>506</v>
      </c>
      <c r="B28" s="189" t="s">
        <v>40</v>
      </c>
      <c r="C28" s="43"/>
      <c r="D28" s="43"/>
      <c r="E28" s="43"/>
    </row>
    <row r="29" spans="1:5" x14ac:dyDescent="0.25">
      <c r="A29" s="350" t="s">
        <v>507</v>
      </c>
      <c r="B29" s="35" t="s">
        <v>142</v>
      </c>
      <c r="C29" s="40">
        <f t="shared" ref="C29:C39" si="0">SUM(D29:E29)</f>
        <v>31</v>
      </c>
      <c r="D29" s="40">
        <v>31</v>
      </c>
      <c r="E29" s="40"/>
    </row>
    <row r="30" spans="1:5" x14ac:dyDescent="0.25">
      <c r="A30" s="350" t="s">
        <v>507</v>
      </c>
      <c r="B30" s="35" t="s">
        <v>141</v>
      </c>
      <c r="C30" s="40">
        <f t="shared" si="0"/>
        <v>30</v>
      </c>
      <c r="D30" s="40">
        <v>30</v>
      </c>
      <c r="E30" s="40"/>
    </row>
    <row r="31" spans="1:5" x14ac:dyDescent="0.25">
      <c r="A31" s="350" t="s">
        <v>507</v>
      </c>
      <c r="B31" s="35" t="s">
        <v>146</v>
      </c>
      <c r="C31" s="40">
        <f t="shared" si="0"/>
        <v>10</v>
      </c>
      <c r="D31" s="40">
        <v>10</v>
      </c>
      <c r="E31" s="40"/>
    </row>
    <row r="32" spans="1:5" x14ac:dyDescent="0.25">
      <c r="A32" s="350" t="s">
        <v>507</v>
      </c>
      <c r="B32" s="35" t="s">
        <v>25</v>
      </c>
      <c r="C32" s="40">
        <f t="shared" si="0"/>
        <v>5</v>
      </c>
      <c r="D32" s="40">
        <v>5</v>
      </c>
      <c r="E32" s="40"/>
    </row>
    <row r="33" spans="1:5" x14ac:dyDescent="0.25">
      <c r="A33" s="350" t="s">
        <v>507</v>
      </c>
      <c r="B33" s="35" t="s">
        <v>143</v>
      </c>
      <c r="C33" s="40">
        <f t="shared" si="0"/>
        <v>5</v>
      </c>
      <c r="D33" s="40">
        <v>5</v>
      </c>
      <c r="E33" s="40"/>
    </row>
    <row r="34" spans="1:5" x14ac:dyDescent="0.25">
      <c r="A34" s="350" t="s">
        <v>507</v>
      </c>
      <c r="B34" s="35" t="s">
        <v>140</v>
      </c>
      <c r="C34" s="40">
        <f t="shared" si="0"/>
        <v>2</v>
      </c>
      <c r="D34" s="40">
        <v>2</v>
      </c>
      <c r="E34" s="40"/>
    </row>
    <row r="35" spans="1:5" x14ac:dyDescent="0.25">
      <c r="A35" s="350" t="s">
        <v>507</v>
      </c>
      <c r="B35" s="15" t="s">
        <v>8</v>
      </c>
      <c r="C35" s="40">
        <f t="shared" si="0"/>
        <v>2</v>
      </c>
      <c r="D35" s="40">
        <v>2</v>
      </c>
      <c r="E35" s="40"/>
    </row>
    <row r="36" spans="1:5" x14ac:dyDescent="0.25">
      <c r="A36" s="350" t="s">
        <v>507</v>
      </c>
      <c r="B36" s="15" t="s">
        <v>147</v>
      </c>
      <c r="C36" s="40">
        <f t="shared" si="0"/>
        <v>2</v>
      </c>
      <c r="D36" s="40">
        <v>2</v>
      </c>
      <c r="E36" s="40"/>
    </row>
    <row r="37" spans="1:5" x14ac:dyDescent="0.25">
      <c r="A37" s="350" t="s">
        <v>507</v>
      </c>
      <c r="B37" s="15" t="s">
        <v>144</v>
      </c>
      <c r="C37" s="40">
        <f t="shared" si="0"/>
        <v>1</v>
      </c>
      <c r="D37" s="40">
        <v>1</v>
      </c>
      <c r="E37" s="40"/>
    </row>
    <row r="38" spans="1:5" x14ac:dyDescent="0.25">
      <c r="A38" s="350" t="s">
        <v>507</v>
      </c>
      <c r="B38" s="15" t="s">
        <v>145</v>
      </c>
      <c r="C38" s="40">
        <f t="shared" si="0"/>
        <v>1</v>
      </c>
      <c r="D38" s="40">
        <v>1</v>
      </c>
      <c r="E38" s="40"/>
    </row>
    <row r="39" spans="1:5" x14ac:dyDescent="0.25">
      <c r="A39" s="350" t="s">
        <v>507</v>
      </c>
      <c r="B39" s="15" t="s">
        <v>149</v>
      </c>
      <c r="C39" s="40">
        <f t="shared" si="0"/>
        <v>1</v>
      </c>
      <c r="D39" s="40">
        <v>1</v>
      </c>
      <c r="E39" s="40"/>
    </row>
    <row r="40" spans="1:5" x14ac:dyDescent="0.25">
      <c r="B40" s="25"/>
      <c r="C40" s="45"/>
      <c r="D40" s="45"/>
      <c r="E40" s="45"/>
    </row>
    <row r="41" spans="1:5" ht="59.45" customHeight="1" x14ac:dyDescent="0.25">
      <c r="B41" s="190" t="s">
        <v>34</v>
      </c>
      <c r="C41" s="157" t="s">
        <v>455</v>
      </c>
      <c r="D41" s="157" t="s">
        <v>153</v>
      </c>
      <c r="E41" s="157" t="s">
        <v>154</v>
      </c>
    </row>
    <row r="42" spans="1:5" x14ac:dyDescent="0.25">
      <c r="A42" s="105" t="s">
        <v>506</v>
      </c>
      <c r="B42" s="126" t="s">
        <v>40</v>
      </c>
      <c r="C42" s="68"/>
      <c r="D42" s="68"/>
      <c r="E42" s="68"/>
    </row>
    <row r="43" spans="1:5" x14ac:dyDescent="0.25">
      <c r="A43" s="350" t="s">
        <v>507</v>
      </c>
      <c r="B43" s="15" t="s">
        <v>140</v>
      </c>
      <c r="C43" s="69">
        <f t="shared" ref="C43:C54" si="1">SUM(D43:E43)</f>
        <v>125</v>
      </c>
      <c r="D43" s="69">
        <v>125</v>
      </c>
      <c r="E43" s="68"/>
    </row>
    <row r="44" spans="1:5" x14ac:dyDescent="0.25">
      <c r="A44" s="350" t="s">
        <v>507</v>
      </c>
      <c r="B44" s="15" t="s">
        <v>142</v>
      </c>
      <c r="C44" s="69">
        <f t="shared" si="1"/>
        <v>93</v>
      </c>
      <c r="D44" s="69">
        <v>93</v>
      </c>
      <c r="E44" s="68"/>
    </row>
    <row r="45" spans="1:5" x14ac:dyDescent="0.25">
      <c r="A45" s="350" t="s">
        <v>507</v>
      </c>
      <c r="B45" s="15" t="s">
        <v>25</v>
      </c>
      <c r="C45" s="69">
        <f t="shared" si="1"/>
        <v>24</v>
      </c>
      <c r="D45" s="69">
        <v>23</v>
      </c>
      <c r="E45" s="68">
        <v>1</v>
      </c>
    </row>
    <row r="46" spans="1:5" x14ac:dyDescent="0.25">
      <c r="A46" s="350" t="s">
        <v>507</v>
      </c>
      <c r="B46" s="15" t="s">
        <v>146</v>
      </c>
      <c r="C46" s="69">
        <f t="shared" si="1"/>
        <v>21</v>
      </c>
      <c r="D46" s="69">
        <v>21</v>
      </c>
      <c r="E46" s="165"/>
    </row>
    <row r="47" spans="1:5" x14ac:dyDescent="0.25">
      <c r="A47" s="350" t="s">
        <v>507</v>
      </c>
      <c r="B47" s="15" t="s">
        <v>144</v>
      </c>
      <c r="C47" s="69">
        <f t="shared" si="1"/>
        <v>15</v>
      </c>
      <c r="D47" s="69">
        <v>15</v>
      </c>
      <c r="E47" s="68"/>
    </row>
    <row r="48" spans="1:5" x14ac:dyDescent="0.25">
      <c r="A48" s="350" t="s">
        <v>507</v>
      </c>
      <c r="B48" s="15" t="s">
        <v>143</v>
      </c>
      <c r="C48" s="69">
        <f t="shared" si="1"/>
        <v>12</v>
      </c>
      <c r="D48" s="69">
        <v>12</v>
      </c>
      <c r="E48" s="68"/>
    </row>
    <row r="49" spans="1:5" x14ac:dyDescent="0.25">
      <c r="A49" s="350" t="s">
        <v>507</v>
      </c>
      <c r="B49" s="15" t="s">
        <v>145</v>
      </c>
      <c r="C49" s="69">
        <f t="shared" si="1"/>
        <v>8</v>
      </c>
      <c r="D49" s="69">
        <v>8</v>
      </c>
      <c r="E49" s="68"/>
    </row>
    <row r="50" spans="1:5" x14ac:dyDescent="0.25">
      <c r="A50" s="350" t="s">
        <v>507</v>
      </c>
      <c r="B50" s="15" t="s">
        <v>8</v>
      </c>
      <c r="C50" s="69">
        <f t="shared" si="1"/>
        <v>5</v>
      </c>
      <c r="D50" s="69">
        <v>5</v>
      </c>
      <c r="E50" s="68"/>
    </row>
    <row r="51" spans="1:5" x14ac:dyDescent="0.25">
      <c r="A51" s="350" t="s">
        <v>507</v>
      </c>
      <c r="B51" s="15" t="s">
        <v>149</v>
      </c>
      <c r="C51" s="69">
        <f t="shared" si="1"/>
        <v>2</v>
      </c>
      <c r="D51" s="69">
        <v>2</v>
      </c>
      <c r="E51" s="69"/>
    </row>
    <row r="52" spans="1:5" x14ac:dyDescent="0.25">
      <c r="A52" s="350" t="s">
        <v>507</v>
      </c>
      <c r="B52" s="15" t="s">
        <v>141</v>
      </c>
      <c r="C52" s="69">
        <f t="shared" si="1"/>
        <v>1</v>
      </c>
      <c r="D52" s="69">
        <v>1</v>
      </c>
      <c r="E52" s="68"/>
    </row>
    <row r="53" spans="1:5" x14ac:dyDescent="0.25">
      <c r="A53" s="350" t="s">
        <v>507</v>
      </c>
      <c r="B53" s="15" t="s">
        <v>147</v>
      </c>
      <c r="C53" s="69">
        <f t="shared" si="1"/>
        <v>1</v>
      </c>
      <c r="D53" s="69">
        <v>1</v>
      </c>
      <c r="E53" s="68"/>
    </row>
    <row r="54" spans="1:5" x14ac:dyDescent="0.25">
      <c r="A54" s="350" t="s">
        <v>507</v>
      </c>
      <c r="B54" s="15" t="s">
        <v>148</v>
      </c>
      <c r="C54" s="69">
        <f t="shared" si="1"/>
        <v>1</v>
      </c>
      <c r="D54" s="69">
        <v>1</v>
      </c>
      <c r="E54" s="69"/>
    </row>
    <row r="55" spans="1:5" s="347" customFormat="1" x14ac:dyDescent="0.25">
      <c r="B55" s="15"/>
      <c r="C55" s="359"/>
      <c r="D55" s="359"/>
      <c r="E55" s="359"/>
    </row>
    <row r="56" spans="1:5" x14ac:dyDescent="0.25">
      <c r="A56" s="105" t="s">
        <v>506</v>
      </c>
      <c r="B56" s="126" t="s">
        <v>41</v>
      </c>
      <c r="C56" s="172"/>
      <c r="D56" s="172"/>
      <c r="E56" s="172"/>
    </row>
    <row r="57" spans="1:5" x14ac:dyDescent="0.25">
      <c r="A57" s="350" t="s">
        <v>507</v>
      </c>
      <c r="B57" s="15" t="s">
        <v>142</v>
      </c>
      <c r="C57" s="68">
        <v>31</v>
      </c>
      <c r="D57" s="68">
        <v>31</v>
      </c>
      <c r="E57" s="68"/>
    </row>
    <row r="58" spans="1:5" ht="15.75" x14ac:dyDescent="0.25">
      <c r="C58" s="85"/>
      <c r="D58" s="12"/>
      <c r="E58" s="12"/>
    </row>
    <row r="59" spans="1:5" x14ac:dyDescent="0.25">
      <c r="B59" s="145" t="s">
        <v>156</v>
      </c>
      <c r="C59" s="438" t="s">
        <v>138</v>
      </c>
      <c r="D59" s="432"/>
      <c r="E59" s="433"/>
    </row>
    <row r="61" spans="1:5" x14ac:dyDescent="0.25">
      <c r="B61" s="113" t="s">
        <v>157</v>
      </c>
      <c r="C61" s="434" t="s">
        <v>57</v>
      </c>
      <c r="D61" s="439"/>
      <c r="E61" s="440"/>
    </row>
  </sheetData>
  <autoFilter ref="B42:F42">
    <sortState ref="B43:F54">
      <sortCondition descending="1" ref="C42"/>
    </sortState>
  </autoFilter>
  <mergeCells count="7">
    <mergeCell ref="C7:E7"/>
    <mergeCell ref="C59:E59"/>
    <mergeCell ref="C61:E61"/>
    <mergeCell ref="B1:E1"/>
    <mergeCell ref="B2:E2"/>
    <mergeCell ref="B4:F4"/>
    <mergeCell ref="B3:E3"/>
  </mergeCells>
  <pageMargins left="0.7" right="0.7" top="0.75" bottom="0.75" header="0.3" footer="0.3"/>
  <pageSetup paperSize="9" scale="71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'C:\Users\nbahuaud\AppData\Local\Microsoft\Windows\Temporary Internet Files\Content.IE5\MR1LNQKL\[HIPR - Cartographie affinée transports sanitaires 2019.xlsx]Liste des destinations '!#REF!</xm:f>
          </x14:formula1>
          <xm:sqref>B24</xm:sqref>
        </x14:dataValidation>
        <x14:dataValidation type="list" allowBlank="1" showInputMessage="1" showErrorMessage="1">
          <x14:formula1>
            <xm:f>'C:\Users\nbahuaud\AppData\Local\Microsoft\Windows\Temporary Internet Files\Content.IE5\MR1LNQKL\[HIPR - Cartographie affinée transports sanitaires 2019.xlsx]Liste des destinations '!#REF!</xm:f>
          </x14:formula1>
          <xm:sqref>B10 B29 B43</xm:sqref>
        </x14:dataValidation>
        <x14:dataValidation type="list" showInputMessage="1" showErrorMessage="1">
          <x14:formula1>
            <xm:f>'C:\Users\nbahuaud\AppData\Local\Microsoft\Windows\Temporary Internet Files\Content.IE5\MR1LNQKL\[HIPR - Cartographie affinée transports sanitaires 2019.xlsx]Liste des destinations '!#REF!</xm:f>
          </x14:formula1>
          <xm:sqref>B9 B28 B42 B56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B18" sqref="B18:B20"/>
    </sheetView>
  </sheetViews>
  <sheetFormatPr baseColWidth="10" defaultColWidth="11.42578125" defaultRowHeight="15" x14ac:dyDescent="0.25"/>
  <cols>
    <col min="1" max="1" width="16.5703125" style="9" customWidth="1"/>
    <col min="2" max="2" width="50.5703125" style="9" customWidth="1"/>
    <col min="3" max="3" width="41.42578125" style="9" customWidth="1"/>
    <col min="4" max="4" width="11.42578125" style="9" customWidth="1"/>
    <col min="5" max="16384" width="11.42578125" style="9"/>
  </cols>
  <sheetData>
    <row r="1" spans="1:7" ht="14.45" customHeight="1" x14ac:dyDescent="0.25">
      <c r="A1" s="376" t="s">
        <v>159</v>
      </c>
      <c r="B1" s="376"/>
      <c r="C1" s="376"/>
      <c r="D1" s="93"/>
      <c r="E1" s="93"/>
    </row>
    <row r="2" spans="1:7" ht="14.45" customHeight="1" x14ac:dyDescent="0.25">
      <c r="A2" s="376" t="s">
        <v>160</v>
      </c>
      <c r="B2" s="376"/>
      <c r="C2" s="376"/>
      <c r="D2" s="93"/>
      <c r="E2" s="93"/>
    </row>
    <row r="3" spans="1:7" ht="14.45" customHeight="1" x14ac:dyDescent="0.25">
      <c r="A3" s="377" t="s">
        <v>182</v>
      </c>
      <c r="B3" s="377"/>
      <c r="C3" s="377"/>
      <c r="D3" s="230"/>
      <c r="E3" s="230"/>
    </row>
    <row r="4" spans="1:7" s="158" customFormat="1" ht="33.75" customHeight="1" x14ac:dyDescent="0.25">
      <c r="A4" s="442" t="s">
        <v>421</v>
      </c>
      <c r="B4" s="442"/>
      <c r="C4" s="442"/>
    </row>
    <row r="5" spans="1:7" ht="22.35" customHeight="1" x14ac:dyDescent="0.25">
      <c r="A5" s="376" t="s">
        <v>179</v>
      </c>
      <c r="B5" s="376"/>
      <c r="C5" s="376"/>
      <c r="E5" s="114"/>
      <c r="F5" s="114"/>
    </row>
    <row r="6" spans="1:7" ht="17.100000000000001" customHeight="1" x14ac:dyDescent="0.25">
      <c r="C6" s="95"/>
      <c r="E6" s="114"/>
    </row>
    <row r="7" spans="1:7" ht="37.5" customHeight="1" x14ac:dyDescent="0.25">
      <c r="B7" s="90"/>
      <c r="C7" s="310" t="s">
        <v>205</v>
      </c>
      <c r="D7" s="337"/>
      <c r="E7" s="114"/>
      <c r="F7" s="114"/>
      <c r="G7" s="114"/>
    </row>
    <row r="8" spans="1:7" ht="45" x14ac:dyDescent="0.25">
      <c r="B8" s="90"/>
      <c r="C8" s="195" t="s">
        <v>456</v>
      </c>
      <c r="E8" s="114"/>
    </row>
    <row r="9" spans="1:7" ht="15.75" x14ac:dyDescent="0.25">
      <c r="A9" s="146" t="s">
        <v>158</v>
      </c>
      <c r="B9" s="193" t="s">
        <v>168</v>
      </c>
      <c r="C9" s="67"/>
    </row>
    <row r="10" spans="1:7" ht="15.75" x14ac:dyDescent="0.25">
      <c r="A10" s="105" t="s">
        <v>167</v>
      </c>
      <c r="B10" s="47" t="s">
        <v>8</v>
      </c>
      <c r="C10" s="184">
        <v>39</v>
      </c>
    </row>
    <row r="11" spans="1:7" ht="15.75" x14ac:dyDescent="0.25">
      <c r="A11" s="105" t="s">
        <v>167</v>
      </c>
      <c r="B11" s="47" t="s">
        <v>89</v>
      </c>
      <c r="C11" s="184">
        <v>38</v>
      </c>
    </row>
    <row r="12" spans="1:7" ht="15.75" x14ac:dyDescent="0.25">
      <c r="A12" s="105" t="s">
        <v>167</v>
      </c>
      <c r="B12" s="47" t="s">
        <v>61</v>
      </c>
      <c r="C12" s="184">
        <v>28</v>
      </c>
    </row>
    <row r="13" spans="1:7" ht="15.75" x14ac:dyDescent="0.25">
      <c r="A13" s="105" t="s">
        <v>167</v>
      </c>
      <c r="B13" s="47" t="s">
        <v>25</v>
      </c>
      <c r="C13" s="184">
        <v>21</v>
      </c>
    </row>
    <row r="14" spans="1:7" ht="15.75" x14ac:dyDescent="0.25">
      <c r="A14" s="105" t="s">
        <v>167</v>
      </c>
      <c r="B14" s="47" t="s">
        <v>63</v>
      </c>
      <c r="C14" s="184">
        <v>4</v>
      </c>
    </row>
    <row r="15" spans="1:7" ht="15.75" x14ac:dyDescent="0.25">
      <c r="A15" s="105" t="s">
        <v>167</v>
      </c>
      <c r="B15" s="47" t="s">
        <v>64</v>
      </c>
      <c r="C15" s="184">
        <v>4</v>
      </c>
    </row>
    <row r="16" spans="1:7" s="347" customFormat="1" ht="15.75" x14ac:dyDescent="0.25">
      <c r="A16" s="105"/>
      <c r="B16" s="47"/>
      <c r="C16" s="184"/>
    </row>
    <row r="17" spans="1:3" ht="30" x14ac:dyDescent="0.25">
      <c r="A17" s="146" t="s">
        <v>158</v>
      </c>
      <c r="B17" s="194" t="s">
        <v>169</v>
      </c>
      <c r="C17" s="181"/>
    </row>
    <row r="18" spans="1:3" x14ac:dyDescent="0.25">
      <c r="A18" s="105" t="s">
        <v>167</v>
      </c>
      <c r="B18" s="92" t="s">
        <v>166</v>
      </c>
      <c r="C18" s="69">
        <v>450</v>
      </c>
    </row>
    <row r="19" spans="1:3" x14ac:dyDescent="0.25">
      <c r="A19" s="105" t="s">
        <v>167</v>
      </c>
      <c r="B19" s="92" t="s">
        <v>165</v>
      </c>
      <c r="C19" s="69">
        <v>288</v>
      </c>
    </row>
    <row r="20" spans="1:3" ht="30" x14ac:dyDescent="0.25">
      <c r="A20" s="105" t="s">
        <v>167</v>
      </c>
      <c r="B20" s="92" t="s">
        <v>178</v>
      </c>
      <c r="C20" s="182">
        <v>30</v>
      </c>
    </row>
    <row r="21" spans="1:3" s="347" customFormat="1" ht="15.75" x14ac:dyDescent="0.25">
      <c r="A21" s="105"/>
      <c r="B21" s="92"/>
      <c r="C21" s="182"/>
    </row>
    <row r="22" spans="1:3" ht="15.75" x14ac:dyDescent="0.25">
      <c r="A22" s="146" t="s">
        <v>158</v>
      </c>
      <c r="B22" s="193" t="s">
        <v>170</v>
      </c>
      <c r="C22" s="182"/>
    </row>
    <row r="23" spans="1:3" ht="15.75" x14ac:dyDescent="0.25">
      <c r="A23" s="105" t="s">
        <v>167</v>
      </c>
      <c r="B23" s="47" t="s">
        <v>161</v>
      </c>
      <c r="C23" s="182">
        <v>2</v>
      </c>
    </row>
    <row r="24" spans="1:3" ht="15.75" x14ac:dyDescent="0.25">
      <c r="A24" s="105" t="s">
        <v>167</v>
      </c>
      <c r="B24" s="47" t="s">
        <v>18</v>
      </c>
      <c r="C24" s="182">
        <v>6</v>
      </c>
    </row>
  </sheetData>
  <autoFilter ref="A17:G17">
    <sortState ref="A18:G20">
      <sortCondition descending="1" ref="C17"/>
    </sortState>
  </autoFilter>
  <mergeCells count="5">
    <mergeCell ref="A4:C4"/>
    <mergeCell ref="A3:C3"/>
    <mergeCell ref="A2:C2"/>
    <mergeCell ref="A1:C1"/>
    <mergeCell ref="A5:C5"/>
  </mergeCells>
  <dataValidations count="1">
    <dataValidation showInputMessage="1" showErrorMessage="1" sqref="B9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'C:\Users\nbahuaud\AppData\Local\Microsoft\Windows\Temporary Internet Files\Content.IE5\CQGGXFKX\[CHSL Cartographie affinée transports sanitaires 2019.xlsx]Liste des destinations '!#REF!</xm:f>
          </x14:formula1>
          <xm:sqref>B23:B24 B10 B14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zoomScaleNormal="100" workbookViewId="0">
      <selection activeCell="B58" sqref="B58:B66"/>
    </sheetView>
  </sheetViews>
  <sheetFormatPr baseColWidth="10" defaultColWidth="11.42578125" defaultRowHeight="15" x14ac:dyDescent="0.25"/>
  <cols>
    <col min="1" max="1" width="20.140625" style="114" customWidth="1"/>
    <col min="2" max="4" width="40.140625" style="114" customWidth="1"/>
    <col min="5" max="16384" width="11.42578125" style="114"/>
  </cols>
  <sheetData>
    <row r="1" spans="1:8" ht="14.45" customHeight="1" x14ac:dyDescent="0.25">
      <c r="A1" s="376" t="s">
        <v>159</v>
      </c>
      <c r="B1" s="395"/>
      <c r="C1" s="395"/>
      <c r="D1" s="395"/>
      <c r="E1" s="115"/>
      <c r="F1" s="115"/>
    </row>
    <row r="2" spans="1:8" ht="14.45" customHeight="1" x14ac:dyDescent="0.25">
      <c r="A2" s="376" t="s">
        <v>160</v>
      </c>
      <c r="B2" s="395"/>
      <c r="C2" s="395"/>
      <c r="D2" s="395"/>
      <c r="E2" s="115"/>
      <c r="F2" s="115"/>
    </row>
    <row r="3" spans="1:8" ht="14.45" customHeight="1" x14ac:dyDescent="0.25">
      <c r="A3" s="377" t="s">
        <v>182</v>
      </c>
      <c r="B3" s="382"/>
      <c r="C3" s="382"/>
      <c r="D3" s="382"/>
      <c r="E3" s="382"/>
      <c r="F3" s="382"/>
    </row>
    <row r="4" spans="1:8" s="158" customFormat="1" ht="18.75" x14ac:dyDescent="0.25">
      <c r="A4" s="318" t="s">
        <v>420</v>
      </c>
      <c r="B4" s="319"/>
      <c r="C4" s="319"/>
    </row>
    <row r="5" spans="1:8" ht="22.35" customHeight="1" x14ac:dyDescent="0.25">
      <c r="B5" s="95"/>
      <c r="C5" s="96" t="s">
        <v>179</v>
      </c>
    </row>
    <row r="6" spans="1:8" s="315" customFormat="1" x14ac:dyDescent="0.25"/>
    <row r="7" spans="1:8" x14ac:dyDescent="0.25">
      <c r="A7" s="48"/>
      <c r="C7" s="235" t="s">
        <v>457</v>
      </c>
    </row>
    <row r="8" spans="1:8" x14ac:dyDescent="0.25">
      <c r="A8" s="236" t="s">
        <v>0</v>
      </c>
      <c r="B8" s="237"/>
      <c r="C8" s="238"/>
    </row>
    <row r="9" spans="1:8" ht="15.6" customHeight="1" x14ac:dyDescent="0.25">
      <c r="A9" s="237" t="s">
        <v>206</v>
      </c>
      <c r="B9" s="232" t="s">
        <v>201</v>
      </c>
      <c r="C9" s="238"/>
      <c r="D9" s="254"/>
      <c r="E9" s="254"/>
      <c r="F9" s="254"/>
      <c r="G9" s="254"/>
      <c r="H9" s="254"/>
    </row>
    <row r="10" spans="1:8" ht="15.6" customHeight="1" x14ac:dyDescent="0.25">
      <c r="A10" s="350" t="s">
        <v>207</v>
      </c>
      <c r="B10" s="119" t="s">
        <v>467</v>
      </c>
      <c r="C10" s="147">
        <v>65</v>
      </c>
      <c r="D10" s="254"/>
      <c r="E10" s="254"/>
      <c r="F10" s="254"/>
      <c r="G10" s="254"/>
      <c r="H10" s="254"/>
    </row>
    <row r="11" spans="1:8" s="254" customFormat="1" ht="15.6" customHeight="1" x14ac:dyDescent="0.25">
      <c r="A11" s="350" t="s">
        <v>207</v>
      </c>
      <c r="B11" s="119" t="s">
        <v>466</v>
      </c>
      <c r="C11" s="147">
        <v>64</v>
      </c>
    </row>
    <row r="12" spans="1:8" s="345" customFormat="1" ht="15.6" customHeight="1" x14ac:dyDescent="0.25">
      <c r="A12" s="350" t="s">
        <v>207</v>
      </c>
      <c r="B12" s="231" t="s">
        <v>468</v>
      </c>
      <c r="C12" s="147">
        <v>41</v>
      </c>
    </row>
    <row r="13" spans="1:8" s="254" customFormat="1" ht="15.6" customHeight="1" x14ac:dyDescent="0.25">
      <c r="A13" s="350" t="s">
        <v>207</v>
      </c>
      <c r="B13" s="119" t="s">
        <v>292</v>
      </c>
      <c r="C13" s="147">
        <v>7</v>
      </c>
    </row>
    <row r="14" spans="1:8" s="254" customFormat="1" ht="15.6" customHeight="1" x14ac:dyDescent="0.25">
      <c r="A14" s="350" t="s">
        <v>207</v>
      </c>
      <c r="B14" s="119" t="s">
        <v>291</v>
      </c>
      <c r="C14" s="147">
        <v>7</v>
      </c>
    </row>
    <row r="15" spans="1:8" s="254" customFormat="1" ht="15.6" customHeight="1" x14ac:dyDescent="0.25">
      <c r="A15" s="350" t="s">
        <v>207</v>
      </c>
      <c r="B15" s="119" t="s">
        <v>280</v>
      </c>
      <c r="C15" s="147">
        <v>6</v>
      </c>
    </row>
    <row r="16" spans="1:8" s="254" customFormat="1" ht="15.6" customHeight="1" x14ac:dyDescent="0.25">
      <c r="A16" s="350" t="s">
        <v>207</v>
      </c>
      <c r="B16" s="119" t="s">
        <v>193</v>
      </c>
      <c r="C16" s="147">
        <v>5</v>
      </c>
    </row>
    <row r="17" spans="1:4" s="254" customFormat="1" ht="15.6" customHeight="1" x14ac:dyDescent="0.25">
      <c r="A17" s="350" t="s">
        <v>207</v>
      </c>
      <c r="B17" s="119" t="s">
        <v>200</v>
      </c>
      <c r="C17" s="147">
        <v>3</v>
      </c>
    </row>
    <row r="18" spans="1:4" s="254" customFormat="1" ht="15.6" customHeight="1" x14ac:dyDescent="0.25">
      <c r="A18" s="350" t="s">
        <v>207</v>
      </c>
      <c r="B18" s="119" t="s">
        <v>504</v>
      </c>
      <c r="C18" s="147">
        <v>2</v>
      </c>
      <c r="D18" s="347"/>
    </row>
    <row r="19" spans="1:4" s="254" customFormat="1" ht="15.6" customHeight="1" x14ac:dyDescent="0.25">
      <c r="A19" s="350" t="s">
        <v>207</v>
      </c>
      <c r="B19" s="119" t="s">
        <v>505</v>
      </c>
      <c r="C19" s="147">
        <v>1</v>
      </c>
      <c r="D19" s="347"/>
    </row>
    <row r="20" spans="1:4" s="347" customFormat="1" ht="15.6" customHeight="1" x14ac:dyDescent="0.25">
      <c r="A20" s="350"/>
      <c r="B20" s="119"/>
      <c r="C20" s="147"/>
    </row>
    <row r="21" spans="1:4" s="254" customFormat="1" ht="15.6" customHeight="1" x14ac:dyDescent="0.25">
      <c r="A21" s="237" t="s">
        <v>206</v>
      </c>
      <c r="B21" s="232" t="s">
        <v>400</v>
      </c>
      <c r="C21" s="238"/>
    </row>
    <row r="22" spans="1:4" s="254" customFormat="1" ht="15.6" customHeight="1" x14ac:dyDescent="0.25">
      <c r="A22" s="350" t="s">
        <v>207</v>
      </c>
      <c r="B22" s="119" t="s">
        <v>201</v>
      </c>
      <c r="C22" s="147">
        <v>38</v>
      </c>
    </row>
    <row r="23" spans="1:4" s="347" customFormat="1" ht="15.6" customHeight="1" x14ac:dyDescent="0.25">
      <c r="A23" s="350"/>
      <c r="B23" s="119"/>
      <c r="C23" s="147"/>
    </row>
    <row r="24" spans="1:4" s="254" customFormat="1" ht="15.6" customHeight="1" x14ac:dyDescent="0.25">
      <c r="A24" s="237" t="s">
        <v>206</v>
      </c>
      <c r="B24" s="232" t="s">
        <v>202</v>
      </c>
      <c r="C24" s="238"/>
    </row>
    <row r="25" spans="1:4" s="254" customFormat="1" ht="15.6" customHeight="1" x14ac:dyDescent="0.25">
      <c r="A25" s="350" t="s">
        <v>207</v>
      </c>
      <c r="B25" s="119" t="s">
        <v>201</v>
      </c>
      <c r="C25" s="147">
        <v>40</v>
      </c>
    </row>
    <row r="26" spans="1:4" s="347" customFormat="1" ht="15.6" customHeight="1" x14ac:dyDescent="0.25">
      <c r="A26" s="350"/>
      <c r="B26" s="119"/>
      <c r="C26" s="147"/>
    </row>
    <row r="27" spans="1:4" s="254" customFormat="1" ht="15.6" customHeight="1" x14ac:dyDescent="0.25">
      <c r="A27" s="237" t="s">
        <v>206</v>
      </c>
      <c r="B27" s="232" t="s">
        <v>292</v>
      </c>
      <c r="C27" s="238"/>
    </row>
    <row r="28" spans="1:4" s="254" customFormat="1" ht="15.6" customHeight="1" x14ac:dyDescent="0.25">
      <c r="A28" s="350" t="s">
        <v>207</v>
      </c>
      <c r="B28" s="119" t="s">
        <v>201</v>
      </c>
      <c r="C28" s="147">
        <v>6</v>
      </c>
    </row>
    <row r="29" spans="1:4" s="347" customFormat="1" ht="15.6" customHeight="1" x14ac:dyDescent="0.25">
      <c r="A29" s="350"/>
      <c r="B29" s="119"/>
      <c r="C29" s="147"/>
    </row>
    <row r="30" spans="1:4" s="254" customFormat="1" ht="15.6" customHeight="1" x14ac:dyDescent="0.25">
      <c r="A30" s="237" t="s">
        <v>206</v>
      </c>
      <c r="B30" s="232" t="s">
        <v>193</v>
      </c>
      <c r="C30" s="238"/>
    </row>
    <row r="31" spans="1:4" s="254" customFormat="1" ht="15.6" customHeight="1" x14ac:dyDescent="0.25">
      <c r="A31" s="350" t="s">
        <v>207</v>
      </c>
      <c r="B31" s="119" t="s">
        <v>201</v>
      </c>
      <c r="C31" s="147">
        <v>4</v>
      </c>
    </row>
    <row r="32" spans="1:4" s="347" customFormat="1" ht="15.6" customHeight="1" x14ac:dyDescent="0.25">
      <c r="A32" s="350"/>
      <c r="B32" s="119"/>
      <c r="C32" s="147"/>
    </row>
    <row r="33" spans="1:3" s="254" customFormat="1" ht="15.6" customHeight="1" x14ac:dyDescent="0.25">
      <c r="A33" s="237" t="s">
        <v>206</v>
      </c>
      <c r="B33" s="232" t="s">
        <v>468</v>
      </c>
      <c r="C33" s="238"/>
    </row>
    <row r="34" spans="1:3" s="254" customFormat="1" ht="15.6" customHeight="1" x14ac:dyDescent="0.25">
      <c r="A34" s="350" t="s">
        <v>207</v>
      </c>
      <c r="B34" s="119" t="s">
        <v>201</v>
      </c>
      <c r="C34" s="147">
        <v>27</v>
      </c>
    </row>
    <row r="35" spans="1:3" s="347" customFormat="1" ht="15.6" customHeight="1" x14ac:dyDescent="0.25">
      <c r="A35" s="350"/>
      <c r="B35" s="119"/>
      <c r="C35" s="147"/>
    </row>
    <row r="36" spans="1:3" ht="15.6" customHeight="1" x14ac:dyDescent="0.25">
      <c r="A36" s="123" t="s">
        <v>50</v>
      </c>
      <c r="B36" s="123"/>
      <c r="C36" s="123"/>
    </row>
    <row r="37" spans="1:3" ht="15.6" customHeight="1" x14ac:dyDescent="0.25">
      <c r="A37" s="239" t="s">
        <v>206</v>
      </c>
      <c r="B37" s="233" t="s">
        <v>201</v>
      </c>
      <c r="C37" s="123"/>
    </row>
    <row r="38" spans="1:3" s="204" customFormat="1" ht="15.6" customHeight="1" x14ac:dyDescent="0.25">
      <c r="A38" s="350" t="s">
        <v>207</v>
      </c>
      <c r="B38" s="119" t="s">
        <v>467</v>
      </c>
      <c r="C38" s="147">
        <v>27</v>
      </c>
    </row>
    <row r="39" spans="1:3" s="254" customFormat="1" ht="15.6" customHeight="1" x14ac:dyDescent="0.25">
      <c r="A39" s="350" t="s">
        <v>207</v>
      </c>
      <c r="B39" s="119" t="s">
        <v>235</v>
      </c>
      <c r="C39" s="147">
        <v>7</v>
      </c>
    </row>
    <row r="40" spans="1:3" s="254" customFormat="1" ht="15.6" customHeight="1" x14ac:dyDescent="0.25">
      <c r="A40" s="350" t="s">
        <v>207</v>
      </c>
      <c r="B40" s="119" t="s">
        <v>466</v>
      </c>
      <c r="C40" s="147">
        <v>7</v>
      </c>
    </row>
    <row r="41" spans="1:3" s="254" customFormat="1" ht="15.6" customHeight="1" x14ac:dyDescent="0.25">
      <c r="A41" s="350" t="s">
        <v>207</v>
      </c>
      <c r="B41" s="119" t="s">
        <v>292</v>
      </c>
      <c r="C41" s="147">
        <v>5</v>
      </c>
    </row>
    <row r="42" spans="1:3" s="254" customFormat="1" ht="15.6" customHeight="1" x14ac:dyDescent="0.25">
      <c r="A42" s="350" t="s">
        <v>207</v>
      </c>
      <c r="B42" s="119" t="s">
        <v>469</v>
      </c>
      <c r="C42" s="147">
        <v>4</v>
      </c>
    </row>
    <row r="43" spans="1:3" s="254" customFormat="1" ht="15.6" customHeight="1" x14ac:dyDescent="0.25">
      <c r="A43" s="350" t="s">
        <v>207</v>
      </c>
      <c r="B43" s="119" t="s">
        <v>193</v>
      </c>
      <c r="C43" s="147">
        <v>4</v>
      </c>
    </row>
    <row r="44" spans="1:3" s="254" customFormat="1" ht="15.6" customHeight="1" x14ac:dyDescent="0.25">
      <c r="A44" s="350" t="s">
        <v>207</v>
      </c>
      <c r="B44" s="231" t="s">
        <v>468</v>
      </c>
      <c r="C44" s="147">
        <v>1</v>
      </c>
    </row>
    <row r="45" spans="1:3" s="254" customFormat="1" ht="15.6" customHeight="1" x14ac:dyDescent="0.25">
      <c r="A45" s="350" t="s">
        <v>207</v>
      </c>
      <c r="B45" s="119" t="s">
        <v>272</v>
      </c>
      <c r="C45" s="147">
        <v>1</v>
      </c>
    </row>
    <row r="46" spans="1:3" s="254" customFormat="1" ht="15.6" customHeight="1" x14ac:dyDescent="0.25">
      <c r="A46" s="350" t="s">
        <v>207</v>
      </c>
      <c r="B46" s="119" t="s">
        <v>403</v>
      </c>
      <c r="C46" s="147">
        <v>1</v>
      </c>
    </row>
    <row r="47" spans="1:3" s="347" customFormat="1" ht="15.6" customHeight="1" x14ac:dyDescent="0.25">
      <c r="A47" s="350"/>
      <c r="B47" s="119"/>
      <c r="C47" s="147"/>
    </row>
    <row r="48" spans="1:3" s="254" customFormat="1" ht="15.6" customHeight="1" x14ac:dyDescent="0.25">
      <c r="A48" s="239" t="s">
        <v>206</v>
      </c>
      <c r="B48" s="233" t="s">
        <v>402</v>
      </c>
      <c r="C48" s="123"/>
    </row>
    <row r="49" spans="1:3" s="254" customFormat="1" ht="15.6" customHeight="1" x14ac:dyDescent="0.25">
      <c r="A49" s="350" t="s">
        <v>207</v>
      </c>
      <c r="B49" s="119" t="s">
        <v>201</v>
      </c>
      <c r="C49" s="147">
        <v>14</v>
      </c>
    </row>
    <row r="50" spans="1:3" s="347" customFormat="1" ht="15.6" customHeight="1" x14ac:dyDescent="0.25">
      <c r="A50" s="350"/>
      <c r="B50" s="119"/>
      <c r="C50" s="147"/>
    </row>
    <row r="51" spans="1:3" s="254" customFormat="1" ht="15.6" customHeight="1" x14ac:dyDescent="0.25">
      <c r="A51" s="239" t="s">
        <v>206</v>
      </c>
      <c r="B51" s="233" t="s">
        <v>202</v>
      </c>
      <c r="C51" s="123"/>
    </row>
    <row r="52" spans="1:3" s="254" customFormat="1" ht="15.6" customHeight="1" x14ac:dyDescent="0.25">
      <c r="A52" s="350" t="s">
        <v>207</v>
      </c>
      <c r="B52" s="119" t="s">
        <v>201</v>
      </c>
      <c r="C52" s="147">
        <v>7</v>
      </c>
    </row>
    <row r="53" spans="1:3" s="347" customFormat="1" ht="15.6" customHeight="1" x14ac:dyDescent="0.25">
      <c r="A53" s="350"/>
      <c r="B53" s="119"/>
      <c r="C53" s="147"/>
    </row>
    <row r="54" spans="1:3" s="254" customFormat="1" ht="15.6" customHeight="1" x14ac:dyDescent="0.25">
      <c r="A54" s="239" t="s">
        <v>206</v>
      </c>
      <c r="B54" s="233" t="s">
        <v>468</v>
      </c>
      <c r="C54" s="123"/>
    </row>
    <row r="55" spans="1:3" s="254" customFormat="1" ht="15.6" customHeight="1" x14ac:dyDescent="0.25">
      <c r="A55" s="350" t="s">
        <v>207</v>
      </c>
      <c r="B55" s="119" t="s">
        <v>201</v>
      </c>
      <c r="C55" s="147">
        <v>6</v>
      </c>
    </row>
    <row r="56" spans="1:3" s="347" customFormat="1" ht="15.6" customHeight="1" x14ac:dyDescent="0.25">
      <c r="A56" s="350"/>
      <c r="B56" s="119"/>
      <c r="C56" s="147"/>
    </row>
    <row r="57" spans="1:3" ht="15.6" customHeight="1" x14ac:dyDescent="0.25">
      <c r="A57" s="126" t="s">
        <v>34</v>
      </c>
      <c r="B57" s="126"/>
      <c r="C57" s="126"/>
    </row>
    <row r="58" spans="1:3" ht="15.6" customHeight="1" x14ac:dyDescent="0.25">
      <c r="A58" s="240" t="s">
        <v>206</v>
      </c>
      <c r="B58" s="234" t="s">
        <v>201</v>
      </c>
      <c r="C58" s="126"/>
    </row>
    <row r="59" spans="1:3" s="204" customFormat="1" ht="15.6" customHeight="1" x14ac:dyDescent="0.25">
      <c r="A59" s="350" t="s">
        <v>207</v>
      </c>
      <c r="B59" s="119" t="s">
        <v>467</v>
      </c>
      <c r="C59" s="147">
        <v>24</v>
      </c>
    </row>
    <row r="60" spans="1:3" x14ac:dyDescent="0.25">
      <c r="A60" s="350" t="s">
        <v>207</v>
      </c>
      <c r="B60" s="231" t="s">
        <v>468</v>
      </c>
      <c r="C60" s="147">
        <v>18</v>
      </c>
    </row>
    <row r="61" spans="1:3" x14ac:dyDescent="0.25">
      <c r="A61" s="350" t="s">
        <v>207</v>
      </c>
      <c r="B61" s="119" t="s">
        <v>466</v>
      </c>
      <c r="C61" s="147">
        <v>18</v>
      </c>
    </row>
    <row r="62" spans="1:3" x14ac:dyDescent="0.25">
      <c r="A62" s="350" t="s">
        <v>207</v>
      </c>
      <c r="B62" s="119" t="s">
        <v>292</v>
      </c>
      <c r="C62" s="147">
        <v>8</v>
      </c>
    </row>
    <row r="63" spans="1:3" s="254" customFormat="1" x14ac:dyDescent="0.25">
      <c r="A63" s="350" t="s">
        <v>207</v>
      </c>
      <c r="B63" s="119" t="s">
        <v>193</v>
      </c>
      <c r="C63" s="147">
        <v>3</v>
      </c>
    </row>
    <row r="64" spans="1:3" x14ac:dyDescent="0.25">
      <c r="A64" s="350" t="s">
        <v>207</v>
      </c>
      <c r="B64" s="119" t="s">
        <v>401</v>
      </c>
      <c r="C64" s="147">
        <v>2</v>
      </c>
    </row>
    <row r="65" spans="1:3" s="254" customFormat="1" x14ac:dyDescent="0.25">
      <c r="A65" s="350" t="s">
        <v>207</v>
      </c>
      <c r="B65" s="119" t="s">
        <v>469</v>
      </c>
      <c r="C65" s="147">
        <v>1</v>
      </c>
    </row>
    <row r="66" spans="1:3" s="254" customFormat="1" x14ac:dyDescent="0.25">
      <c r="A66" s="350" t="s">
        <v>207</v>
      </c>
      <c r="B66" s="119" t="s">
        <v>291</v>
      </c>
      <c r="C66" s="147">
        <v>1</v>
      </c>
    </row>
    <row r="67" spans="1:3" s="347" customFormat="1" x14ac:dyDescent="0.25">
      <c r="A67" s="350"/>
      <c r="B67" s="119"/>
      <c r="C67" s="147"/>
    </row>
    <row r="68" spans="1:3" x14ac:dyDescent="0.25">
      <c r="A68" s="240" t="s">
        <v>206</v>
      </c>
      <c r="B68" s="234" t="s">
        <v>400</v>
      </c>
      <c r="C68" s="126"/>
    </row>
    <row r="69" spans="1:3" x14ac:dyDescent="0.25">
      <c r="A69" s="350" t="s">
        <v>207</v>
      </c>
      <c r="B69" s="105" t="s">
        <v>201</v>
      </c>
      <c r="C69" s="326">
        <v>15</v>
      </c>
    </row>
    <row r="70" spans="1:3" s="347" customFormat="1" x14ac:dyDescent="0.25">
      <c r="A70" s="350"/>
      <c r="B70" s="105"/>
      <c r="C70" s="346"/>
    </row>
    <row r="71" spans="1:3" x14ac:dyDescent="0.25">
      <c r="A71" s="240" t="s">
        <v>206</v>
      </c>
      <c r="B71" s="234" t="s">
        <v>202</v>
      </c>
      <c r="C71" s="190"/>
    </row>
    <row r="72" spans="1:3" x14ac:dyDescent="0.25">
      <c r="A72" s="350" t="s">
        <v>207</v>
      </c>
      <c r="B72" s="105" t="s">
        <v>201</v>
      </c>
      <c r="C72" s="326">
        <v>10</v>
      </c>
    </row>
    <row r="73" spans="1:3" s="347" customFormat="1" x14ac:dyDescent="0.25">
      <c r="A73" s="350"/>
      <c r="B73" s="105"/>
      <c r="C73" s="346"/>
    </row>
    <row r="74" spans="1:3" x14ac:dyDescent="0.25">
      <c r="A74" s="240" t="s">
        <v>206</v>
      </c>
      <c r="B74" s="234" t="s">
        <v>292</v>
      </c>
      <c r="C74" s="190"/>
    </row>
    <row r="75" spans="1:3" x14ac:dyDescent="0.25">
      <c r="A75" s="350" t="s">
        <v>207</v>
      </c>
      <c r="B75" s="105" t="s">
        <v>201</v>
      </c>
      <c r="C75" s="326">
        <v>10</v>
      </c>
    </row>
    <row r="76" spans="1:3" s="347" customFormat="1" x14ac:dyDescent="0.25">
      <c r="A76" s="350"/>
      <c r="B76" s="105"/>
      <c r="C76" s="346"/>
    </row>
    <row r="77" spans="1:3" x14ac:dyDescent="0.25">
      <c r="A77" s="240" t="s">
        <v>206</v>
      </c>
      <c r="B77" s="234" t="s">
        <v>468</v>
      </c>
      <c r="C77" s="190"/>
    </row>
    <row r="78" spans="1:3" x14ac:dyDescent="0.25">
      <c r="A78" s="350" t="s">
        <v>207</v>
      </c>
      <c r="B78" s="105" t="s">
        <v>201</v>
      </c>
      <c r="C78" s="326">
        <v>5</v>
      </c>
    </row>
  </sheetData>
  <autoFilter ref="A9:H9">
    <sortState ref="A10:H19">
      <sortCondition descending="1" ref="C9"/>
    </sortState>
  </autoFilter>
  <mergeCells count="3">
    <mergeCell ref="A1:D1"/>
    <mergeCell ref="A2:D2"/>
    <mergeCell ref="A3:F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zoomScale="90" zoomScaleNormal="90" workbookViewId="0">
      <selection activeCell="B11" sqref="B11"/>
    </sheetView>
  </sheetViews>
  <sheetFormatPr baseColWidth="10" defaultColWidth="11.42578125" defaultRowHeight="15" x14ac:dyDescent="0.25"/>
  <cols>
    <col min="1" max="1" width="16.5703125" style="114" customWidth="1"/>
    <col min="2" max="2" width="49.140625" style="114" customWidth="1"/>
    <col min="3" max="16384" width="11.42578125" style="114"/>
  </cols>
  <sheetData>
    <row r="1" spans="1:2" ht="14.45" customHeight="1" x14ac:dyDescent="0.25">
      <c r="B1" s="298" t="s">
        <v>159</v>
      </c>
    </row>
    <row r="2" spans="1:2" ht="14.45" customHeight="1" x14ac:dyDescent="0.25">
      <c r="B2" s="298" t="s">
        <v>160</v>
      </c>
    </row>
    <row r="3" spans="1:2" ht="14.45" customHeight="1" x14ac:dyDescent="0.25">
      <c r="B3" s="299" t="s">
        <v>182</v>
      </c>
    </row>
    <row r="4" spans="1:2" s="158" customFormat="1" ht="18.75" x14ac:dyDescent="0.25">
      <c r="B4" s="317" t="s">
        <v>419</v>
      </c>
    </row>
    <row r="5" spans="1:2" x14ac:dyDescent="0.25">
      <c r="B5" s="94"/>
    </row>
    <row r="6" spans="1:2" ht="22.35" customHeight="1" x14ac:dyDescent="0.25">
      <c r="B6" s="96" t="s">
        <v>179</v>
      </c>
    </row>
    <row r="7" spans="1:2" ht="22.35" customHeight="1" x14ac:dyDescent="0.25"/>
    <row r="8" spans="1:2" x14ac:dyDescent="0.25">
      <c r="A8" s="48"/>
      <c r="B8" s="235" t="s">
        <v>457</v>
      </c>
    </row>
    <row r="9" spans="1:2" x14ac:dyDescent="0.25">
      <c r="A9" s="196" t="s">
        <v>34</v>
      </c>
      <c r="B9" s="187">
        <v>20</v>
      </c>
    </row>
    <row r="10" spans="1:2" x14ac:dyDescent="0.25">
      <c r="A10" s="123" t="s">
        <v>50</v>
      </c>
      <c r="B10" s="307">
        <v>20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="90" zoomScaleNormal="90" workbookViewId="0">
      <selection activeCell="G32" sqref="G32"/>
    </sheetView>
  </sheetViews>
  <sheetFormatPr baseColWidth="10" defaultColWidth="11.42578125" defaultRowHeight="15" x14ac:dyDescent="0.25"/>
  <cols>
    <col min="1" max="1" width="16.5703125" style="114" customWidth="1"/>
    <col min="2" max="2" width="47.140625" style="114" customWidth="1"/>
    <col min="3" max="3" width="19.5703125" style="114" customWidth="1"/>
    <col min="4" max="16384" width="11.42578125" style="114"/>
  </cols>
  <sheetData>
    <row r="1" spans="1:3" ht="14.45" customHeight="1" x14ac:dyDescent="0.25">
      <c r="B1" s="298" t="s">
        <v>159</v>
      </c>
    </row>
    <row r="2" spans="1:3" ht="14.45" customHeight="1" x14ac:dyDescent="0.25">
      <c r="B2" s="298" t="s">
        <v>160</v>
      </c>
    </row>
    <row r="3" spans="1:3" ht="14.45" customHeight="1" x14ac:dyDescent="0.25">
      <c r="B3" s="299" t="s">
        <v>182</v>
      </c>
    </row>
    <row r="4" spans="1:3" s="158" customFormat="1" ht="18.75" x14ac:dyDescent="0.25">
      <c r="B4" s="317" t="s">
        <v>418</v>
      </c>
    </row>
    <row r="5" spans="1:3" x14ac:dyDescent="0.25">
      <c r="B5" s="94"/>
    </row>
    <row r="6" spans="1:3" ht="22.35" customHeight="1" x14ac:dyDescent="0.25">
      <c r="B6" s="298" t="s">
        <v>179</v>
      </c>
      <c r="C6" s="345"/>
    </row>
    <row r="7" spans="1:3" s="315" customFormat="1" x14ac:dyDescent="0.25">
      <c r="C7" s="345"/>
    </row>
    <row r="8" spans="1:3" x14ac:dyDescent="0.25">
      <c r="A8" s="48"/>
      <c r="B8" s="235" t="s">
        <v>457</v>
      </c>
      <c r="C8" s="345"/>
    </row>
    <row r="9" spans="1:3" x14ac:dyDescent="0.25">
      <c r="A9" s="196" t="s">
        <v>34</v>
      </c>
      <c r="B9" s="187">
        <v>80</v>
      </c>
      <c r="C9" s="345"/>
    </row>
    <row r="10" spans="1:3" x14ac:dyDescent="0.25">
      <c r="A10" s="123" t="s">
        <v>50</v>
      </c>
      <c r="B10" s="307">
        <v>200</v>
      </c>
      <c r="C10" s="345"/>
    </row>
    <row r="11" spans="1:3" x14ac:dyDescent="0.25">
      <c r="C11" s="345"/>
    </row>
    <row r="12" spans="1:3" x14ac:dyDescent="0.25">
      <c r="C12" s="345"/>
    </row>
    <row r="13" spans="1:3" x14ac:dyDescent="0.25">
      <c r="C13" s="345"/>
    </row>
    <row r="14" spans="1:3" x14ac:dyDescent="0.25">
      <c r="C14" s="345"/>
    </row>
    <row r="15" spans="1:3" x14ac:dyDescent="0.25">
      <c r="C15" s="345"/>
    </row>
    <row r="16" spans="1:3" x14ac:dyDescent="0.25">
      <c r="C16" s="345"/>
    </row>
    <row r="17" spans="3:3" x14ac:dyDescent="0.25">
      <c r="C17" s="345"/>
    </row>
    <row r="18" spans="3:3" x14ac:dyDescent="0.25">
      <c r="C18" s="345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7" zoomScale="85" zoomScaleNormal="85" workbookViewId="0">
      <selection activeCell="E22" sqref="E22"/>
    </sheetView>
  </sheetViews>
  <sheetFormatPr baseColWidth="10" defaultColWidth="11.42578125" defaultRowHeight="15" x14ac:dyDescent="0.25"/>
  <cols>
    <col min="1" max="1" width="59.140625" style="9" customWidth="1"/>
    <col min="2" max="2" width="62.85546875" style="9" customWidth="1"/>
    <col min="3" max="3" width="33.7109375" style="9" customWidth="1"/>
    <col min="4" max="4" width="27.42578125" style="9" customWidth="1"/>
    <col min="5" max="16384" width="11.42578125" style="9"/>
  </cols>
  <sheetData>
    <row r="1" spans="1:3" ht="14.45" customHeight="1" x14ac:dyDescent="0.25">
      <c r="A1" s="445" t="s">
        <v>159</v>
      </c>
      <c r="B1" s="446"/>
      <c r="C1" s="446"/>
    </row>
    <row r="2" spans="1:3" ht="14.45" customHeight="1" x14ac:dyDescent="0.25">
      <c r="A2" s="445" t="s">
        <v>160</v>
      </c>
      <c r="B2" s="446"/>
      <c r="C2" s="446"/>
    </row>
    <row r="3" spans="1:3" ht="14.45" customHeight="1" x14ac:dyDescent="0.25">
      <c r="A3" s="447" t="s">
        <v>192</v>
      </c>
      <c r="B3" s="446"/>
      <c r="C3" s="446"/>
    </row>
    <row r="4" spans="1:3" s="158" customFormat="1" ht="42.6" customHeight="1" x14ac:dyDescent="0.25">
      <c r="A4" s="443" t="s">
        <v>408</v>
      </c>
      <c r="B4" s="444"/>
      <c r="C4" s="444"/>
    </row>
    <row r="5" spans="1:3" x14ac:dyDescent="0.25">
      <c r="A5" s="376" t="s">
        <v>179</v>
      </c>
      <c r="B5" s="420"/>
      <c r="C5" s="420"/>
    </row>
    <row r="6" spans="1:3" s="158" customFormat="1" ht="16.7" customHeight="1" x14ac:dyDescent="0.25">
      <c r="A6" s="448"/>
      <c r="B6" s="448"/>
      <c r="C6" s="448"/>
    </row>
    <row r="7" spans="1:3" customFormat="1" ht="30.95" customHeight="1" x14ac:dyDescent="0.25">
      <c r="A7" s="159" t="s">
        <v>183</v>
      </c>
      <c r="B7" s="160" t="s">
        <v>184</v>
      </c>
      <c r="C7" s="241" t="s">
        <v>458</v>
      </c>
    </row>
    <row r="8" spans="1:3" x14ac:dyDescent="0.25">
      <c r="A8" s="392" t="s">
        <v>8</v>
      </c>
      <c r="B8" s="105" t="s">
        <v>187</v>
      </c>
      <c r="C8" s="105">
        <v>3</v>
      </c>
    </row>
    <row r="9" spans="1:3" x14ac:dyDescent="0.25">
      <c r="A9" s="392"/>
      <c r="B9" s="105" t="s">
        <v>18</v>
      </c>
      <c r="C9" s="105">
        <v>24</v>
      </c>
    </row>
    <row r="10" spans="1:3" x14ac:dyDescent="0.25">
      <c r="A10" s="392"/>
      <c r="B10" s="105" t="s">
        <v>120</v>
      </c>
      <c r="C10" s="105">
        <v>7</v>
      </c>
    </row>
    <row r="11" spans="1:3" x14ac:dyDescent="0.25">
      <c r="A11" s="392"/>
      <c r="B11" s="105" t="s">
        <v>189</v>
      </c>
      <c r="C11" s="105">
        <v>1</v>
      </c>
    </row>
    <row r="12" spans="1:3" x14ac:dyDescent="0.25">
      <c r="A12" s="336" t="s">
        <v>188</v>
      </c>
      <c r="B12" s="105" t="s">
        <v>10</v>
      </c>
      <c r="C12" s="105">
        <v>1</v>
      </c>
    </row>
    <row r="13" spans="1:3" x14ac:dyDescent="0.25">
      <c r="A13" s="392" t="s">
        <v>187</v>
      </c>
      <c r="B13" s="105" t="s">
        <v>187</v>
      </c>
      <c r="C13" s="105">
        <v>4</v>
      </c>
    </row>
    <row r="14" spans="1:3" x14ac:dyDescent="0.25">
      <c r="A14" s="392"/>
      <c r="B14" s="105" t="s">
        <v>18</v>
      </c>
      <c r="C14" s="105">
        <v>12</v>
      </c>
    </row>
    <row r="15" spans="1:3" x14ac:dyDescent="0.25">
      <c r="A15" s="392" t="s">
        <v>18</v>
      </c>
      <c r="B15" s="105" t="s">
        <v>3</v>
      </c>
      <c r="C15" s="105">
        <v>4</v>
      </c>
    </row>
    <row r="16" spans="1:3" x14ac:dyDescent="0.25">
      <c r="A16" s="392"/>
      <c r="B16" s="105" t="s">
        <v>173</v>
      </c>
      <c r="C16" s="105">
        <v>2</v>
      </c>
    </row>
    <row r="17" spans="1:3" x14ac:dyDescent="0.25">
      <c r="A17" s="392"/>
      <c r="B17" s="105" t="s">
        <v>8</v>
      </c>
      <c r="C17" s="105">
        <v>5</v>
      </c>
    </row>
    <row r="18" spans="1:3" x14ac:dyDescent="0.25">
      <c r="A18" s="392"/>
      <c r="B18" s="105" t="s">
        <v>10</v>
      </c>
      <c r="C18" s="105">
        <v>1</v>
      </c>
    </row>
    <row r="19" spans="1:3" x14ac:dyDescent="0.25">
      <c r="A19" s="392"/>
      <c r="B19" s="105" t="s">
        <v>18</v>
      </c>
      <c r="C19" s="105">
        <v>28</v>
      </c>
    </row>
    <row r="20" spans="1:3" x14ac:dyDescent="0.25">
      <c r="A20" s="392"/>
      <c r="B20" s="105" t="s">
        <v>175</v>
      </c>
      <c r="C20" s="105">
        <v>1</v>
      </c>
    </row>
    <row r="21" spans="1:3" x14ac:dyDescent="0.25">
      <c r="A21" s="392"/>
      <c r="B21" s="105" t="s">
        <v>23</v>
      </c>
      <c r="C21" s="105">
        <v>2</v>
      </c>
    </row>
    <row r="22" spans="1:3" x14ac:dyDescent="0.25">
      <c r="A22" s="392"/>
      <c r="B22" s="105" t="s">
        <v>46</v>
      </c>
      <c r="C22" s="105">
        <v>2</v>
      </c>
    </row>
    <row r="23" spans="1:3" x14ac:dyDescent="0.25">
      <c r="A23" s="392"/>
      <c r="B23" s="105" t="s">
        <v>120</v>
      </c>
      <c r="C23" s="105">
        <v>33</v>
      </c>
    </row>
    <row r="24" spans="1:3" x14ac:dyDescent="0.25">
      <c r="A24" s="392"/>
      <c r="B24" s="105" t="s">
        <v>176</v>
      </c>
      <c r="C24" s="105">
        <v>6</v>
      </c>
    </row>
    <row r="25" spans="1:3" x14ac:dyDescent="0.25">
      <c r="A25" s="336" t="s">
        <v>46</v>
      </c>
      <c r="B25" s="105" t="s">
        <v>188</v>
      </c>
      <c r="C25" s="105">
        <v>1</v>
      </c>
    </row>
    <row r="26" spans="1:3" x14ac:dyDescent="0.25">
      <c r="A26" s="392" t="s">
        <v>120</v>
      </c>
      <c r="B26" s="105" t="s">
        <v>3</v>
      </c>
      <c r="C26" s="105">
        <v>2</v>
      </c>
    </row>
    <row r="27" spans="1:3" x14ac:dyDescent="0.25">
      <c r="A27" s="392"/>
      <c r="B27" s="105" t="s">
        <v>185</v>
      </c>
      <c r="C27" s="105">
        <v>1</v>
      </c>
    </row>
    <row r="28" spans="1:3" x14ac:dyDescent="0.25">
      <c r="A28" s="392"/>
      <c r="B28" s="105" t="s">
        <v>8</v>
      </c>
      <c r="C28" s="105">
        <v>26</v>
      </c>
    </row>
    <row r="29" spans="1:3" x14ac:dyDescent="0.25">
      <c r="A29" s="392"/>
      <c r="B29" s="105" t="s">
        <v>174</v>
      </c>
      <c r="C29" s="105">
        <v>1</v>
      </c>
    </row>
    <row r="30" spans="1:3" x14ac:dyDescent="0.25">
      <c r="A30" s="392"/>
      <c r="B30" s="105" t="s">
        <v>177</v>
      </c>
      <c r="C30" s="105">
        <v>1</v>
      </c>
    </row>
    <row r="31" spans="1:3" x14ac:dyDescent="0.25">
      <c r="A31" s="392"/>
      <c r="B31" s="105" t="s">
        <v>191</v>
      </c>
      <c r="C31" s="105">
        <v>1</v>
      </c>
    </row>
    <row r="32" spans="1:3" x14ac:dyDescent="0.25">
      <c r="A32" s="392"/>
      <c r="B32" s="105" t="s">
        <v>171</v>
      </c>
      <c r="C32" s="105">
        <v>1</v>
      </c>
    </row>
    <row r="33" spans="1:3" x14ac:dyDescent="0.25">
      <c r="A33" s="392"/>
      <c r="B33" s="105" t="s">
        <v>187</v>
      </c>
      <c r="C33" s="105">
        <v>2</v>
      </c>
    </row>
    <row r="34" spans="1:3" x14ac:dyDescent="0.25">
      <c r="A34" s="392"/>
      <c r="B34" s="105" t="s">
        <v>172</v>
      </c>
      <c r="C34" s="105">
        <v>1</v>
      </c>
    </row>
    <row r="35" spans="1:3" x14ac:dyDescent="0.25">
      <c r="A35" s="392"/>
      <c r="B35" s="105" t="s">
        <v>18</v>
      </c>
      <c r="C35" s="105">
        <v>24</v>
      </c>
    </row>
    <row r="36" spans="1:3" x14ac:dyDescent="0.25">
      <c r="A36" s="392"/>
      <c r="B36" s="105" t="s">
        <v>23</v>
      </c>
      <c r="C36" s="105">
        <v>9</v>
      </c>
    </row>
    <row r="37" spans="1:3" x14ac:dyDescent="0.25">
      <c r="A37" s="392"/>
      <c r="B37" s="105" t="s">
        <v>186</v>
      </c>
      <c r="C37" s="105">
        <v>3</v>
      </c>
    </row>
    <row r="38" spans="1:3" x14ac:dyDescent="0.25">
      <c r="A38" s="392"/>
      <c r="B38" s="105" t="s">
        <v>189</v>
      </c>
      <c r="C38" s="105">
        <v>1</v>
      </c>
    </row>
    <row r="39" spans="1:3" x14ac:dyDescent="0.25">
      <c r="A39" s="392"/>
      <c r="B39" s="105" t="s">
        <v>190</v>
      </c>
      <c r="C39" s="105">
        <v>1</v>
      </c>
    </row>
    <row r="40" spans="1:3" x14ac:dyDescent="0.25">
      <c r="A40" s="392"/>
      <c r="B40" s="105" t="s">
        <v>176</v>
      </c>
      <c r="C40" s="105">
        <v>2</v>
      </c>
    </row>
    <row r="41" spans="1:3" x14ac:dyDescent="0.25">
      <c r="A41" s="336" t="s">
        <v>186</v>
      </c>
      <c r="B41" s="105" t="s">
        <v>18</v>
      </c>
      <c r="C41" s="105">
        <v>1</v>
      </c>
    </row>
  </sheetData>
  <autoFilter ref="A8:C8"/>
  <mergeCells count="10">
    <mergeCell ref="A26:A40"/>
    <mergeCell ref="A15:A24"/>
    <mergeCell ref="A13:A14"/>
    <mergeCell ref="A8:A11"/>
    <mergeCell ref="A6:C6"/>
    <mergeCell ref="A5:C5"/>
    <mergeCell ref="A4:C4"/>
    <mergeCell ref="A1:C1"/>
    <mergeCell ref="A2:C2"/>
    <mergeCell ref="A3:C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70" zoomScaleNormal="70" workbookViewId="0">
      <selection activeCell="B30" sqref="B30"/>
    </sheetView>
  </sheetViews>
  <sheetFormatPr baseColWidth="10" defaultColWidth="11.42578125" defaultRowHeight="15" x14ac:dyDescent="0.25"/>
  <cols>
    <col min="1" max="1" width="47.42578125" style="218" customWidth="1"/>
    <col min="2" max="2" width="44.85546875" style="218" customWidth="1"/>
    <col min="3" max="3" width="58.140625" style="218" bestFit="1" customWidth="1"/>
    <col min="4" max="4" width="30.140625" style="218" customWidth="1"/>
    <col min="5" max="16384" width="11.42578125" style="218"/>
  </cols>
  <sheetData>
    <row r="1" spans="1:4" ht="14.45" customHeight="1" x14ac:dyDescent="0.25">
      <c r="A1" s="445" t="s">
        <v>159</v>
      </c>
      <c r="B1" s="445"/>
      <c r="C1" s="445"/>
      <c r="D1" s="445"/>
    </row>
    <row r="2" spans="1:4" ht="14.45" customHeight="1" x14ac:dyDescent="0.25">
      <c r="A2" s="445" t="s">
        <v>160</v>
      </c>
      <c r="B2" s="445"/>
      <c r="C2" s="445"/>
      <c r="D2" s="445"/>
    </row>
    <row r="3" spans="1:4" ht="14.45" customHeight="1" x14ac:dyDescent="0.25">
      <c r="A3" s="447" t="s">
        <v>192</v>
      </c>
      <c r="B3" s="447"/>
      <c r="C3" s="447"/>
      <c r="D3" s="447"/>
    </row>
    <row r="4" spans="1:4" s="158" customFormat="1" ht="42.6" customHeight="1" x14ac:dyDescent="0.25">
      <c r="A4" s="452" t="s">
        <v>409</v>
      </c>
      <c r="B4" s="452"/>
      <c r="C4" s="452"/>
      <c r="D4" s="452"/>
    </row>
    <row r="5" spans="1:4" x14ac:dyDescent="0.25">
      <c r="A5" s="376" t="s">
        <v>179</v>
      </c>
      <c r="B5" s="376"/>
      <c r="C5" s="376"/>
      <c r="D5" s="376"/>
    </row>
    <row r="6" spans="1:4" s="315" customFormat="1" x14ac:dyDescent="0.25"/>
    <row r="7" spans="1:4" s="245" customFormat="1" ht="53.25" customHeight="1" x14ac:dyDescent="0.25">
      <c r="A7" s="241" t="s">
        <v>219</v>
      </c>
      <c r="B7" s="241" t="s">
        <v>218</v>
      </c>
      <c r="C7" s="241" t="s">
        <v>217</v>
      </c>
      <c r="D7" s="241" t="s">
        <v>458</v>
      </c>
    </row>
    <row r="8" spans="1:4" s="244" customFormat="1" ht="30.6" customHeight="1" x14ac:dyDescent="0.25">
      <c r="A8" s="242" t="s">
        <v>187</v>
      </c>
      <c r="B8" s="242" t="s">
        <v>127</v>
      </c>
      <c r="C8" s="242" t="s">
        <v>214</v>
      </c>
      <c r="D8" s="242">
        <v>1</v>
      </c>
    </row>
    <row r="9" spans="1:4" s="244" customFormat="1" ht="30.6" customHeight="1" x14ac:dyDescent="0.25">
      <c r="A9" s="242" t="s">
        <v>210</v>
      </c>
      <c r="B9" s="242" t="s">
        <v>127</v>
      </c>
      <c r="C9" s="242" t="s">
        <v>208</v>
      </c>
      <c r="D9" s="242">
        <v>6</v>
      </c>
    </row>
    <row r="10" spans="1:4" s="244" customFormat="1" ht="30.6" customHeight="1" x14ac:dyDescent="0.25">
      <c r="A10" s="242" t="s">
        <v>212</v>
      </c>
      <c r="B10" s="242" t="s">
        <v>127</v>
      </c>
      <c r="C10" s="242" t="s">
        <v>208</v>
      </c>
      <c r="D10" s="242">
        <v>2</v>
      </c>
    </row>
    <row r="11" spans="1:4" s="244" customFormat="1" ht="30.6" customHeight="1" x14ac:dyDescent="0.25">
      <c r="A11" s="242" t="s">
        <v>209</v>
      </c>
      <c r="B11" s="242" t="s">
        <v>127</v>
      </c>
      <c r="C11" s="242" t="s">
        <v>208</v>
      </c>
      <c r="D11" s="242">
        <v>5</v>
      </c>
    </row>
    <row r="12" spans="1:4" s="244" customFormat="1" ht="30.6" customHeight="1" x14ac:dyDescent="0.25">
      <c r="A12" s="449" t="s">
        <v>189</v>
      </c>
      <c r="B12" s="242" t="s">
        <v>210</v>
      </c>
      <c r="C12" s="243" t="s">
        <v>208</v>
      </c>
      <c r="D12" s="242">
        <v>2</v>
      </c>
    </row>
    <row r="13" spans="1:4" s="244" customFormat="1" ht="30.6" customHeight="1" x14ac:dyDescent="0.25">
      <c r="A13" s="450"/>
      <c r="B13" s="242" t="s">
        <v>3</v>
      </c>
      <c r="C13" s="243" t="s">
        <v>208</v>
      </c>
      <c r="D13" s="242">
        <v>1</v>
      </c>
    </row>
    <row r="14" spans="1:4" s="244" customFormat="1" ht="30.6" customHeight="1" x14ac:dyDescent="0.25">
      <c r="A14" s="450"/>
      <c r="B14" s="242" t="s">
        <v>173</v>
      </c>
      <c r="C14" s="242" t="s">
        <v>208</v>
      </c>
      <c r="D14" s="242">
        <v>1</v>
      </c>
    </row>
    <row r="15" spans="1:4" s="244" customFormat="1" ht="30.6" customHeight="1" x14ac:dyDescent="0.25">
      <c r="A15" s="450"/>
      <c r="B15" s="242" t="s">
        <v>176</v>
      </c>
      <c r="C15" s="242" t="s">
        <v>208</v>
      </c>
      <c r="D15" s="242">
        <v>1</v>
      </c>
    </row>
    <row r="16" spans="1:4" s="244" customFormat="1" ht="30.6" customHeight="1" x14ac:dyDescent="0.25">
      <c r="A16" s="450"/>
      <c r="B16" s="242" t="s">
        <v>216</v>
      </c>
      <c r="C16" s="242" t="s">
        <v>208</v>
      </c>
      <c r="D16" s="242">
        <v>1</v>
      </c>
    </row>
    <row r="17" spans="1:4" s="244" customFormat="1" ht="30.6" customHeight="1" x14ac:dyDescent="0.25">
      <c r="A17" s="450"/>
      <c r="B17" s="242" t="s">
        <v>211</v>
      </c>
      <c r="C17" s="243" t="s">
        <v>208</v>
      </c>
      <c r="D17" s="242">
        <v>3</v>
      </c>
    </row>
    <row r="18" spans="1:4" s="244" customFormat="1" ht="30.6" customHeight="1" x14ac:dyDescent="0.25">
      <c r="A18" s="450"/>
      <c r="B18" s="242" t="s">
        <v>213</v>
      </c>
      <c r="C18" s="242" t="s">
        <v>208</v>
      </c>
      <c r="D18" s="242">
        <v>4</v>
      </c>
    </row>
    <row r="19" spans="1:4" s="244" customFormat="1" ht="30.6" customHeight="1" x14ac:dyDescent="0.25">
      <c r="A19" s="451"/>
      <c r="B19" s="242" t="s">
        <v>23</v>
      </c>
      <c r="C19" s="242" t="s">
        <v>208</v>
      </c>
      <c r="D19" s="242">
        <v>1</v>
      </c>
    </row>
    <row r="20" spans="1:4" s="244" customFormat="1" ht="30.6" customHeight="1" x14ac:dyDescent="0.25">
      <c r="A20" s="242" t="s">
        <v>215</v>
      </c>
      <c r="B20" s="242" t="s">
        <v>127</v>
      </c>
      <c r="C20" s="242" t="s">
        <v>214</v>
      </c>
      <c r="D20" s="242">
        <v>2</v>
      </c>
    </row>
    <row r="21" spans="1:4" x14ac:dyDescent="0.25">
      <c r="C21" s="337"/>
      <c r="D21" s="337"/>
    </row>
  </sheetData>
  <autoFilter ref="A7:D19">
    <sortState ref="A8:F37">
      <sortCondition ref="B7:B37"/>
    </sortState>
  </autoFilter>
  <mergeCells count="6">
    <mergeCell ref="A12:A19"/>
    <mergeCell ref="A1:D1"/>
    <mergeCell ref="A5:D5"/>
    <mergeCell ref="A4:D4"/>
    <mergeCell ref="A3:D3"/>
    <mergeCell ref="A2:D2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85" zoomScaleNormal="85" workbookViewId="0">
      <selection activeCell="D9" sqref="D9"/>
    </sheetView>
  </sheetViews>
  <sheetFormatPr baseColWidth="10" defaultColWidth="11.42578125" defaultRowHeight="15" x14ac:dyDescent="0.25"/>
  <cols>
    <col min="1" max="3" width="28.140625" style="313" customWidth="1"/>
    <col min="4" max="4" width="23.85546875" style="95" customWidth="1"/>
    <col min="5" max="5" width="27.42578125" style="313" customWidth="1"/>
    <col min="6" max="16384" width="11.42578125" style="313"/>
  </cols>
  <sheetData>
    <row r="1" spans="1:5" ht="14.45" customHeight="1" x14ac:dyDescent="0.25">
      <c r="A1" s="445" t="s">
        <v>159</v>
      </c>
      <c r="B1" s="446"/>
      <c r="C1" s="446"/>
      <c r="D1" s="446"/>
    </row>
    <row r="2" spans="1:5" ht="14.45" customHeight="1" x14ac:dyDescent="0.25">
      <c r="A2" s="445" t="s">
        <v>160</v>
      </c>
      <c r="B2" s="446"/>
      <c r="C2" s="446"/>
      <c r="D2" s="446"/>
    </row>
    <row r="3" spans="1:5" ht="14.45" customHeight="1" x14ac:dyDescent="0.25">
      <c r="A3" s="447" t="s">
        <v>192</v>
      </c>
      <c r="B3" s="446"/>
      <c r="C3" s="446"/>
      <c r="D3" s="446"/>
    </row>
    <row r="4" spans="1:5" s="158" customFormat="1" ht="90.6" customHeight="1" x14ac:dyDescent="0.25">
      <c r="A4" s="452" t="s">
        <v>410</v>
      </c>
      <c r="B4" s="453"/>
      <c r="C4" s="453"/>
      <c r="D4" s="453"/>
    </row>
    <row r="5" spans="1:5" x14ac:dyDescent="0.25">
      <c r="A5" s="376" t="s">
        <v>179</v>
      </c>
      <c r="B5" s="420"/>
      <c r="C5" s="420"/>
      <c r="D5" s="420"/>
    </row>
    <row r="6" spans="1:5" customFormat="1" ht="30.95" customHeight="1" x14ac:dyDescent="0.25">
      <c r="A6" s="160" t="s">
        <v>183</v>
      </c>
      <c r="B6" s="160" t="s">
        <v>184</v>
      </c>
      <c r="C6" s="160" t="s">
        <v>414</v>
      </c>
      <c r="D6" s="241" t="s">
        <v>458</v>
      </c>
      <c r="E6" s="315"/>
    </row>
    <row r="7" spans="1:5" x14ac:dyDescent="0.25">
      <c r="A7" s="316" t="s">
        <v>18</v>
      </c>
      <c r="B7" s="314" t="s">
        <v>411</v>
      </c>
      <c r="C7" s="314" t="s">
        <v>214</v>
      </c>
      <c r="D7" s="326">
        <v>1</v>
      </c>
      <c r="E7" s="315"/>
    </row>
    <row r="8" spans="1:5" s="345" customFormat="1" x14ac:dyDescent="0.25">
      <c r="A8" s="316" t="s">
        <v>18</v>
      </c>
      <c r="B8" s="344" t="s">
        <v>465</v>
      </c>
      <c r="C8" s="344" t="s">
        <v>214</v>
      </c>
      <c r="D8" s="344">
        <v>1</v>
      </c>
    </row>
    <row r="9" spans="1:5" x14ac:dyDescent="0.25">
      <c r="A9" s="316" t="s">
        <v>18</v>
      </c>
      <c r="B9" s="314" t="s">
        <v>412</v>
      </c>
      <c r="C9" s="314" t="s">
        <v>214</v>
      </c>
      <c r="D9" s="326">
        <v>2</v>
      </c>
      <c r="E9" s="315"/>
    </row>
    <row r="10" spans="1:5" x14ac:dyDescent="0.25">
      <c r="A10" s="316" t="s">
        <v>18</v>
      </c>
      <c r="B10" s="314" t="s">
        <v>413</v>
      </c>
      <c r="C10" s="314" t="s">
        <v>214</v>
      </c>
      <c r="D10" s="326">
        <v>1</v>
      </c>
      <c r="E10" s="315"/>
    </row>
    <row r="11" spans="1:5" x14ac:dyDescent="0.25">
      <c r="A11" s="316" t="s">
        <v>415</v>
      </c>
      <c r="B11" s="314" t="s">
        <v>416</v>
      </c>
      <c r="C11" s="314" t="s">
        <v>417</v>
      </c>
      <c r="D11" s="326">
        <v>13</v>
      </c>
      <c r="E11" s="315"/>
    </row>
  </sheetData>
  <mergeCells count="5">
    <mergeCell ref="A1:D1"/>
    <mergeCell ref="A2:D2"/>
    <mergeCell ref="A3:D3"/>
    <mergeCell ref="A4:D4"/>
    <mergeCell ref="A5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zoomScaleNormal="100" zoomScalePageLayoutView="90" workbookViewId="0">
      <selection activeCell="C25" sqref="C25"/>
    </sheetView>
  </sheetViews>
  <sheetFormatPr baseColWidth="10" defaultColWidth="11.5703125" defaultRowHeight="12.75" x14ac:dyDescent="0.25"/>
  <cols>
    <col min="1" max="1" width="20.42578125" style="255" customWidth="1"/>
    <col min="2" max="2" width="36.5703125" style="255" customWidth="1"/>
    <col min="3" max="3" width="38.5703125" style="272" customWidth="1"/>
    <col min="4" max="4" width="19.42578125" style="257" customWidth="1"/>
    <col min="5" max="5" width="19.140625" style="261" customWidth="1"/>
    <col min="6" max="6" width="7.5703125" style="257" customWidth="1"/>
    <col min="7" max="8" width="19.85546875" style="255" customWidth="1"/>
    <col min="9" max="9" width="4.5703125" style="255" customWidth="1"/>
    <col min="10" max="16384" width="11.5703125" style="255"/>
  </cols>
  <sheetData>
    <row r="1" spans="1:9" ht="30" customHeight="1" x14ac:dyDescent="0.25">
      <c r="A1" s="376" t="s">
        <v>159</v>
      </c>
      <c r="B1" s="376"/>
      <c r="C1" s="376"/>
      <c r="D1" s="376"/>
      <c r="E1" s="376"/>
      <c r="F1" s="376"/>
    </row>
    <row r="2" spans="1:9" ht="36.75" customHeight="1" x14ac:dyDescent="0.25">
      <c r="A2" s="376" t="s">
        <v>160</v>
      </c>
      <c r="B2" s="376"/>
      <c r="C2" s="376"/>
      <c r="D2" s="376"/>
      <c r="E2" s="376"/>
      <c r="F2" s="376"/>
      <c r="I2" s="256"/>
    </row>
    <row r="3" spans="1:9" s="250" customFormat="1" ht="14.45" customHeight="1" x14ac:dyDescent="0.25">
      <c r="A3" s="377" t="s">
        <v>192</v>
      </c>
      <c r="B3" s="382"/>
      <c r="C3" s="382"/>
      <c r="D3" s="382"/>
    </row>
    <row r="4" spans="1:9" ht="60.75" customHeight="1" x14ac:dyDescent="0.25">
      <c r="A4" s="383" t="s">
        <v>462</v>
      </c>
      <c r="B4" s="384"/>
      <c r="C4" s="384"/>
      <c r="D4" s="384"/>
      <c r="E4" s="384"/>
    </row>
    <row r="6" spans="1:9" ht="30.6" customHeight="1" x14ac:dyDescent="0.25">
      <c r="A6" s="360"/>
      <c r="B6" s="361"/>
      <c r="C6" s="280" t="s">
        <v>220</v>
      </c>
      <c r="D6" s="258"/>
      <c r="E6" s="258"/>
      <c r="F6" s="258"/>
      <c r="G6" s="258"/>
    </row>
    <row r="7" spans="1:9" ht="71.45" customHeight="1" x14ac:dyDescent="0.25">
      <c r="A7" s="379" t="s">
        <v>461</v>
      </c>
      <c r="B7" s="375"/>
      <c r="C7" s="343" t="s">
        <v>463</v>
      </c>
      <c r="D7" s="258"/>
      <c r="E7" s="259"/>
      <c r="F7" s="259"/>
    </row>
  </sheetData>
  <mergeCells count="6">
    <mergeCell ref="A7:B7"/>
    <mergeCell ref="A1:F1"/>
    <mergeCell ref="A2:F2"/>
    <mergeCell ref="A3:D3"/>
    <mergeCell ref="A4:E4"/>
    <mergeCell ref="A6:B6"/>
  </mergeCells>
  <printOptions horizontalCentered="1"/>
  <pageMargins left="0.23622047244094491" right="0.23622047244094491" top="0.43307086614173229" bottom="0.47244094488188981" header="0.31496062992125984" footer="0.31496062992125984"/>
  <pageSetup paperSize="9" scale="61" fitToHeight="0" orientation="portrait" r:id="rId1"/>
  <headerFooter>
    <oddFooter>&amp;C&amp;P/&amp;N&amp;R&amp;F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6"/>
  <sheetViews>
    <sheetView zoomScaleNormal="100" workbookViewId="0">
      <selection activeCell="Z39" sqref="Z39"/>
    </sheetView>
  </sheetViews>
  <sheetFormatPr baseColWidth="10" defaultColWidth="11.42578125" defaultRowHeight="15" x14ac:dyDescent="0.25"/>
  <cols>
    <col min="1" max="1" width="11.5703125" style="250" customWidth="1"/>
    <col min="2" max="7" width="8.5703125" style="250" customWidth="1"/>
    <col min="8" max="8" width="8.5703125" style="112" customWidth="1"/>
    <col min="9" max="21" width="8.5703125" style="250" customWidth="1"/>
    <col min="22" max="22" width="11.42578125" style="158"/>
    <col min="23" max="16384" width="11.42578125" style="250"/>
  </cols>
  <sheetData>
    <row r="1" spans="1:22" ht="14.45" customHeight="1" x14ac:dyDescent="0.25">
      <c r="A1" s="376" t="s">
        <v>159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6"/>
      <c r="P1" s="376"/>
      <c r="Q1" s="376"/>
      <c r="R1" s="376"/>
      <c r="S1" s="376"/>
      <c r="T1" s="376"/>
      <c r="U1" s="376"/>
      <c r="V1" s="376"/>
    </row>
    <row r="2" spans="1:22" ht="14.45" customHeight="1" x14ac:dyDescent="0.25">
      <c r="A2" s="376" t="s">
        <v>160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76"/>
      <c r="U2" s="376"/>
    </row>
    <row r="3" spans="1:22" ht="14.45" customHeight="1" x14ac:dyDescent="0.25">
      <c r="A3" s="377" t="s">
        <v>192</v>
      </c>
      <c r="B3" s="377"/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377"/>
      <c r="V3" s="377"/>
    </row>
    <row r="4" spans="1:22" s="158" customFormat="1" x14ac:dyDescent="0.25">
      <c r="A4" s="394" t="s">
        <v>404</v>
      </c>
      <c r="B4" s="394"/>
      <c r="C4" s="394"/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4"/>
      <c r="O4" s="394"/>
      <c r="P4" s="394"/>
      <c r="Q4" s="394"/>
      <c r="R4" s="394"/>
      <c r="S4" s="394"/>
      <c r="T4" s="394"/>
      <c r="U4" s="394"/>
      <c r="V4" s="394"/>
    </row>
    <row r="6" spans="1:22" ht="37.5" customHeight="1" x14ac:dyDescent="0.25">
      <c r="B6" s="386" t="s">
        <v>451</v>
      </c>
      <c r="C6" s="386"/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</row>
    <row r="7" spans="1:22" x14ac:dyDescent="0.25">
      <c r="B7" s="392" t="s">
        <v>354</v>
      </c>
      <c r="C7" s="392"/>
      <c r="D7" s="392" t="s">
        <v>355</v>
      </c>
      <c r="E7" s="392"/>
      <c r="F7" s="392" t="s">
        <v>356</v>
      </c>
      <c r="G7" s="392"/>
      <c r="H7" s="392" t="s">
        <v>357</v>
      </c>
      <c r="I7" s="392"/>
      <c r="J7" s="392" t="s">
        <v>358</v>
      </c>
      <c r="K7" s="392"/>
      <c r="L7" s="392" t="s">
        <v>359</v>
      </c>
      <c r="M7" s="392"/>
      <c r="N7" s="393" t="s">
        <v>360</v>
      </c>
      <c r="O7" s="393"/>
    </row>
    <row r="8" spans="1:22" hidden="1" x14ac:dyDescent="0.25">
      <c r="A8" s="148">
        <v>2020</v>
      </c>
      <c r="B8" s="390">
        <v>231</v>
      </c>
      <c r="C8" s="391"/>
      <c r="D8" s="390">
        <v>188</v>
      </c>
      <c r="E8" s="391"/>
      <c r="F8" s="390">
        <v>148</v>
      </c>
      <c r="G8" s="391"/>
      <c r="H8" s="390">
        <v>189</v>
      </c>
      <c r="I8" s="391"/>
      <c r="J8" s="390">
        <v>245</v>
      </c>
      <c r="K8" s="391"/>
      <c r="L8" s="390">
        <v>75</v>
      </c>
      <c r="M8" s="391"/>
      <c r="N8" s="388">
        <v>1076</v>
      </c>
      <c r="O8" s="389"/>
    </row>
    <row r="9" spans="1:22" hidden="1" x14ac:dyDescent="0.25">
      <c r="A9" s="148">
        <v>2021</v>
      </c>
      <c r="B9" s="390">
        <v>583</v>
      </c>
      <c r="C9" s="391"/>
      <c r="D9" s="390">
        <v>335</v>
      </c>
      <c r="E9" s="391"/>
      <c r="F9" s="390">
        <v>307</v>
      </c>
      <c r="G9" s="391"/>
      <c r="H9" s="390">
        <v>680</v>
      </c>
      <c r="I9" s="391"/>
      <c r="J9" s="390">
        <v>282</v>
      </c>
      <c r="K9" s="391"/>
      <c r="L9" s="390">
        <v>301</v>
      </c>
      <c r="M9" s="391"/>
      <c r="N9" s="388">
        <v>2488</v>
      </c>
      <c r="O9" s="389"/>
    </row>
    <row r="10" spans="1:22" x14ac:dyDescent="0.25">
      <c r="A10" s="148">
        <v>2022</v>
      </c>
      <c r="B10" s="387">
        <v>981</v>
      </c>
      <c r="C10" s="387"/>
      <c r="D10" s="387">
        <v>543</v>
      </c>
      <c r="E10" s="387"/>
      <c r="F10" s="387">
        <v>516</v>
      </c>
      <c r="G10" s="387"/>
      <c r="H10" s="387">
        <v>739</v>
      </c>
      <c r="I10" s="387"/>
      <c r="J10" s="387">
        <v>530</v>
      </c>
      <c r="K10" s="387"/>
      <c r="L10" s="387">
        <v>431</v>
      </c>
      <c r="M10" s="387"/>
      <c r="N10" s="385">
        <v>3740</v>
      </c>
      <c r="O10" s="385"/>
      <c r="Q10" s="106"/>
    </row>
    <row r="11" spans="1:22" x14ac:dyDescent="0.25">
      <c r="A11" s="148">
        <v>2023</v>
      </c>
      <c r="B11" s="387">
        <v>989</v>
      </c>
      <c r="C11" s="387"/>
      <c r="D11" s="387">
        <v>621</v>
      </c>
      <c r="E11" s="387"/>
      <c r="F11" s="387">
        <v>600</v>
      </c>
      <c r="G11" s="387"/>
      <c r="H11" s="387">
        <v>514</v>
      </c>
      <c r="I11" s="387"/>
      <c r="J11" s="387">
        <v>663</v>
      </c>
      <c r="K11" s="387"/>
      <c r="L11" s="387">
        <v>236</v>
      </c>
      <c r="M11" s="387"/>
      <c r="N11" s="385">
        <v>3623</v>
      </c>
      <c r="O11" s="385"/>
      <c r="Q11" s="106"/>
    </row>
    <row r="12" spans="1:22" x14ac:dyDescent="0.25">
      <c r="A12" s="148">
        <v>2024</v>
      </c>
      <c r="B12" s="387">
        <v>701</v>
      </c>
      <c r="C12" s="387"/>
      <c r="D12" s="387">
        <v>489</v>
      </c>
      <c r="E12" s="387"/>
      <c r="F12" s="387">
        <v>322</v>
      </c>
      <c r="G12" s="387"/>
      <c r="H12" s="387">
        <v>465</v>
      </c>
      <c r="I12" s="387"/>
      <c r="J12" s="387">
        <v>447</v>
      </c>
      <c r="K12" s="387"/>
      <c r="L12" s="387">
        <v>233</v>
      </c>
      <c r="M12" s="387"/>
      <c r="N12" s="385">
        <v>2657</v>
      </c>
      <c r="O12" s="385"/>
      <c r="Q12" s="106"/>
    </row>
    <row r="13" spans="1:22" s="112" customFormat="1" ht="35.25" customHeight="1" x14ac:dyDescent="0.25">
      <c r="A13" s="249" t="s">
        <v>360</v>
      </c>
      <c r="B13" s="385">
        <v>3485</v>
      </c>
      <c r="C13" s="385"/>
      <c r="D13" s="385">
        <v>2176</v>
      </c>
      <c r="E13" s="385"/>
      <c r="F13" s="385">
        <v>1893</v>
      </c>
      <c r="G13" s="385"/>
      <c r="H13" s="385">
        <v>2587</v>
      </c>
      <c r="I13" s="385"/>
      <c r="J13" s="385">
        <v>2167</v>
      </c>
      <c r="K13" s="385"/>
      <c r="L13" s="385">
        <v>1276</v>
      </c>
      <c r="M13" s="385"/>
      <c r="N13" s="385">
        <v>13584</v>
      </c>
      <c r="O13" s="385"/>
      <c r="V13" s="274"/>
    </row>
    <row r="15" spans="1:22" ht="51" customHeight="1" x14ac:dyDescent="0.25">
      <c r="B15" s="386" t="s">
        <v>452</v>
      </c>
      <c r="C15" s="386"/>
      <c r="D15" s="386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</row>
    <row r="16" spans="1:22" s="275" customFormat="1" ht="33.75" customHeight="1" x14ac:dyDescent="0.25">
      <c r="B16" s="276" t="s">
        <v>361</v>
      </c>
      <c r="C16" s="276" t="s">
        <v>362</v>
      </c>
      <c r="D16" s="276" t="s">
        <v>363</v>
      </c>
      <c r="E16" s="276" t="s">
        <v>364</v>
      </c>
      <c r="F16" s="276" t="s">
        <v>365</v>
      </c>
      <c r="G16" s="276" t="s">
        <v>366</v>
      </c>
      <c r="H16" s="276" t="s">
        <v>367</v>
      </c>
      <c r="I16" s="276" t="s">
        <v>368</v>
      </c>
      <c r="J16" s="276" t="s">
        <v>369</v>
      </c>
      <c r="K16" s="276" t="s">
        <v>370</v>
      </c>
      <c r="L16" s="276" t="s">
        <v>371</v>
      </c>
      <c r="M16" s="276" t="s">
        <v>372</v>
      </c>
      <c r="N16" s="276" t="s">
        <v>373</v>
      </c>
      <c r="O16" s="276" t="s">
        <v>374</v>
      </c>
      <c r="P16" s="276" t="s">
        <v>375</v>
      </c>
      <c r="Q16" s="276" t="s">
        <v>376</v>
      </c>
      <c r="R16" s="276" t="s">
        <v>377</v>
      </c>
      <c r="S16" s="276" t="s">
        <v>378</v>
      </c>
      <c r="T16" s="276" t="s">
        <v>379</v>
      </c>
      <c r="U16" s="276" t="s">
        <v>380</v>
      </c>
      <c r="V16" s="277" t="s">
        <v>360</v>
      </c>
    </row>
    <row r="17" spans="1:22" s="112" customFormat="1" hidden="1" x14ac:dyDescent="0.25">
      <c r="A17" s="278">
        <v>2020</v>
      </c>
      <c r="B17" s="279">
        <v>7</v>
      </c>
      <c r="C17" s="279"/>
      <c r="D17" s="279"/>
      <c r="E17" s="279"/>
      <c r="F17" s="279">
        <v>1</v>
      </c>
      <c r="G17" s="279">
        <v>103</v>
      </c>
      <c r="H17" s="279">
        <v>48</v>
      </c>
      <c r="I17" s="279">
        <v>13</v>
      </c>
      <c r="J17" s="279">
        <v>10</v>
      </c>
      <c r="K17" s="279">
        <v>7</v>
      </c>
      <c r="L17" s="279">
        <v>18</v>
      </c>
      <c r="M17" s="279">
        <v>48</v>
      </c>
      <c r="N17" s="279">
        <v>128</v>
      </c>
      <c r="O17" s="279">
        <v>193</v>
      </c>
      <c r="P17" s="279">
        <v>203</v>
      </c>
      <c r="Q17" s="279">
        <v>226</v>
      </c>
      <c r="R17" s="279">
        <v>65</v>
      </c>
      <c r="S17" s="279">
        <v>6</v>
      </c>
      <c r="T17" s="279"/>
      <c r="U17" s="279"/>
      <c r="V17" s="280">
        <v>1076</v>
      </c>
    </row>
    <row r="18" spans="1:22" hidden="1" x14ac:dyDescent="0.25">
      <c r="A18" s="281" t="s">
        <v>381</v>
      </c>
      <c r="B18" s="282">
        <v>5</v>
      </c>
      <c r="C18" s="282"/>
      <c r="D18" s="282"/>
      <c r="E18" s="282"/>
      <c r="F18" s="282"/>
      <c r="G18" s="282">
        <v>36</v>
      </c>
      <c r="H18" s="282">
        <v>25</v>
      </c>
      <c r="I18" s="282">
        <v>5</v>
      </c>
      <c r="J18" s="282">
        <v>2</v>
      </c>
      <c r="K18" s="282">
        <v>1</v>
      </c>
      <c r="L18" s="282">
        <v>3</v>
      </c>
      <c r="M18" s="282">
        <v>2</v>
      </c>
      <c r="N18" s="282">
        <v>34</v>
      </c>
      <c r="O18" s="282">
        <v>47</v>
      </c>
      <c r="P18" s="282">
        <v>123</v>
      </c>
      <c r="Q18" s="282">
        <v>180</v>
      </c>
      <c r="R18" s="282">
        <v>60</v>
      </c>
      <c r="S18" s="282">
        <v>6</v>
      </c>
      <c r="T18" s="282"/>
      <c r="U18" s="282"/>
      <c r="V18" s="283">
        <v>529</v>
      </c>
    </row>
    <row r="19" spans="1:22" hidden="1" x14ac:dyDescent="0.25">
      <c r="A19" s="281" t="s">
        <v>382</v>
      </c>
      <c r="B19" s="282"/>
      <c r="C19" s="282"/>
      <c r="D19" s="282"/>
      <c r="E19" s="282"/>
      <c r="F19" s="282"/>
      <c r="G19" s="282">
        <v>2</v>
      </c>
      <c r="H19" s="282"/>
      <c r="I19" s="282"/>
      <c r="J19" s="282">
        <v>3</v>
      </c>
      <c r="K19" s="282">
        <v>4</v>
      </c>
      <c r="L19" s="282">
        <v>3</v>
      </c>
      <c r="M19" s="282">
        <v>11</v>
      </c>
      <c r="N19" s="282">
        <v>8</v>
      </c>
      <c r="O19" s="282">
        <v>6</v>
      </c>
      <c r="P19" s="282">
        <v>6</v>
      </c>
      <c r="Q19" s="282">
        <v>1</v>
      </c>
      <c r="R19" s="282"/>
      <c r="S19" s="282"/>
      <c r="T19" s="282"/>
      <c r="U19" s="282"/>
      <c r="V19" s="283">
        <v>44</v>
      </c>
    </row>
    <row r="20" spans="1:22" hidden="1" x14ac:dyDescent="0.25">
      <c r="A20" s="281" t="s">
        <v>383</v>
      </c>
      <c r="B20" s="282"/>
      <c r="C20" s="282"/>
      <c r="D20" s="282"/>
      <c r="E20" s="282"/>
      <c r="F20" s="282"/>
      <c r="G20" s="282"/>
      <c r="H20" s="282">
        <v>1</v>
      </c>
      <c r="I20" s="282"/>
      <c r="J20" s="282"/>
      <c r="K20" s="282"/>
      <c r="L20" s="282"/>
      <c r="M20" s="282"/>
      <c r="N20" s="282"/>
      <c r="O20" s="282">
        <v>3</v>
      </c>
      <c r="P20" s="282"/>
      <c r="Q20" s="282">
        <v>1</v>
      </c>
      <c r="R20" s="282"/>
      <c r="S20" s="282"/>
      <c r="T20" s="282"/>
      <c r="U20" s="282"/>
      <c r="V20" s="283">
        <v>5</v>
      </c>
    </row>
    <row r="21" spans="1:22" hidden="1" x14ac:dyDescent="0.25">
      <c r="A21" s="281" t="s">
        <v>384</v>
      </c>
      <c r="B21" s="282"/>
      <c r="C21" s="282"/>
      <c r="D21" s="282"/>
      <c r="E21" s="282"/>
      <c r="F21" s="282"/>
      <c r="G21" s="282">
        <v>1</v>
      </c>
      <c r="H21" s="282">
        <v>1</v>
      </c>
      <c r="I21" s="282"/>
      <c r="J21" s="282"/>
      <c r="K21" s="282"/>
      <c r="L21" s="282"/>
      <c r="M21" s="282"/>
      <c r="N21" s="282"/>
      <c r="O21" s="282">
        <v>2</v>
      </c>
      <c r="P21" s="282">
        <v>2</v>
      </c>
      <c r="Q21" s="282">
        <v>4</v>
      </c>
      <c r="R21" s="282">
        <v>1</v>
      </c>
      <c r="S21" s="282"/>
      <c r="T21" s="282"/>
      <c r="U21" s="282"/>
      <c r="V21" s="283">
        <v>11</v>
      </c>
    </row>
    <row r="22" spans="1:22" hidden="1" x14ac:dyDescent="0.25">
      <c r="A22" s="281" t="s">
        <v>385</v>
      </c>
      <c r="B22" s="282"/>
      <c r="C22" s="282"/>
      <c r="D22" s="282"/>
      <c r="E22" s="282"/>
      <c r="F22" s="282">
        <v>1</v>
      </c>
      <c r="G22" s="282">
        <v>61</v>
      </c>
      <c r="H22" s="282">
        <v>20</v>
      </c>
      <c r="I22" s="282">
        <v>8</v>
      </c>
      <c r="J22" s="282">
        <v>4</v>
      </c>
      <c r="K22" s="282">
        <v>2</v>
      </c>
      <c r="L22" s="282">
        <v>1</v>
      </c>
      <c r="M22" s="282"/>
      <c r="N22" s="282">
        <v>4</v>
      </c>
      <c r="O22" s="282">
        <v>4</v>
      </c>
      <c r="P22" s="282">
        <v>15</v>
      </c>
      <c r="Q22" s="282">
        <v>28</v>
      </c>
      <c r="R22" s="282">
        <v>3</v>
      </c>
      <c r="S22" s="282"/>
      <c r="T22" s="282"/>
      <c r="U22" s="282"/>
      <c r="V22" s="283">
        <v>151</v>
      </c>
    </row>
    <row r="23" spans="1:22" hidden="1" x14ac:dyDescent="0.25">
      <c r="A23" s="281" t="s">
        <v>386</v>
      </c>
      <c r="B23" s="282">
        <v>2</v>
      </c>
      <c r="C23" s="282"/>
      <c r="D23" s="282"/>
      <c r="E23" s="282"/>
      <c r="F23" s="282"/>
      <c r="G23" s="282">
        <v>3</v>
      </c>
      <c r="H23" s="282">
        <v>1</v>
      </c>
      <c r="I23" s="282"/>
      <c r="J23" s="282">
        <v>1</v>
      </c>
      <c r="K23" s="282"/>
      <c r="L23" s="282">
        <v>11</v>
      </c>
      <c r="M23" s="282">
        <v>35</v>
      </c>
      <c r="N23" s="282">
        <v>82</v>
      </c>
      <c r="O23" s="282">
        <v>131</v>
      </c>
      <c r="P23" s="282">
        <v>57</v>
      </c>
      <c r="Q23" s="282">
        <v>12</v>
      </c>
      <c r="R23" s="282">
        <v>1</v>
      </c>
      <c r="S23" s="282"/>
      <c r="T23" s="282"/>
      <c r="U23" s="282"/>
      <c r="V23" s="283">
        <v>336</v>
      </c>
    </row>
    <row r="24" spans="1:22" hidden="1" x14ac:dyDescent="0.25">
      <c r="A24" s="284">
        <v>2021</v>
      </c>
      <c r="B24" s="285">
        <v>25</v>
      </c>
      <c r="C24" s="285"/>
      <c r="D24" s="285"/>
      <c r="E24" s="285">
        <v>1</v>
      </c>
      <c r="F24" s="285">
        <v>4</v>
      </c>
      <c r="G24" s="285">
        <v>172</v>
      </c>
      <c r="H24" s="285">
        <v>247</v>
      </c>
      <c r="I24" s="285">
        <v>106</v>
      </c>
      <c r="J24" s="285">
        <v>11</v>
      </c>
      <c r="K24" s="285">
        <v>14</v>
      </c>
      <c r="L24" s="285">
        <v>35</v>
      </c>
      <c r="M24" s="285">
        <v>156</v>
      </c>
      <c r="N24" s="285">
        <v>248</v>
      </c>
      <c r="O24" s="285">
        <v>434</v>
      </c>
      <c r="P24" s="285">
        <v>391</v>
      </c>
      <c r="Q24" s="285">
        <v>477</v>
      </c>
      <c r="R24" s="285">
        <v>164</v>
      </c>
      <c r="S24" s="285">
        <v>2</v>
      </c>
      <c r="T24" s="285">
        <v>1</v>
      </c>
      <c r="U24" s="285"/>
      <c r="V24" s="283">
        <v>2488</v>
      </c>
    </row>
    <row r="25" spans="1:22" hidden="1" x14ac:dyDescent="0.25">
      <c r="A25" s="286" t="s">
        <v>381</v>
      </c>
      <c r="B25" s="287">
        <v>16</v>
      </c>
      <c r="C25" s="287"/>
      <c r="D25" s="287"/>
      <c r="E25" s="287"/>
      <c r="F25" s="287"/>
      <c r="G25" s="287">
        <v>79</v>
      </c>
      <c r="H25" s="287">
        <v>122</v>
      </c>
      <c r="I25" s="287">
        <v>68</v>
      </c>
      <c r="J25" s="287">
        <v>3</v>
      </c>
      <c r="K25" s="287">
        <v>2</v>
      </c>
      <c r="L25" s="287"/>
      <c r="M25" s="287">
        <v>9</v>
      </c>
      <c r="N25" s="287">
        <v>84</v>
      </c>
      <c r="O25" s="287">
        <v>184</v>
      </c>
      <c r="P25" s="287">
        <v>183</v>
      </c>
      <c r="Q25" s="287">
        <v>380</v>
      </c>
      <c r="R25" s="287">
        <v>147</v>
      </c>
      <c r="S25" s="287">
        <v>2</v>
      </c>
      <c r="T25" s="287"/>
      <c r="U25" s="287"/>
      <c r="V25" s="283">
        <v>1279</v>
      </c>
    </row>
    <row r="26" spans="1:22" hidden="1" x14ac:dyDescent="0.25">
      <c r="A26" s="286" t="s">
        <v>382</v>
      </c>
      <c r="B26" s="287"/>
      <c r="C26" s="287"/>
      <c r="D26" s="287"/>
      <c r="E26" s="287"/>
      <c r="F26" s="287"/>
      <c r="G26" s="287">
        <v>2</v>
      </c>
      <c r="H26" s="287">
        <v>2</v>
      </c>
      <c r="I26" s="287">
        <v>1</v>
      </c>
      <c r="J26" s="287"/>
      <c r="K26" s="287"/>
      <c r="L26" s="287">
        <v>2</v>
      </c>
      <c r="M26" s="287">
        <v>3</v>
      </c>
      <c r="N26" s="287">
        <v>2</v>
      </c>
      <c r="O26" s="287">
        <v>1</v>
      </c>
      <c r="P26" s="287">
        <v>6</v>
      </c>
      <c r="Q26" s="287">
        <v>4</v>
      </c>
      <c r="R26" s="287"/>
      <c r="S26" s="287"/>
      <c r="T26" s="287"/>
      <c r="U26" s="287"/>
      <c r="V26" s="283">
        <v>23</v>
      </c>
    </row>
    <row r="27" spans="1:22" hidden="1" x14ac:dyDescent="0.25">
      <c r="A27" s="286" t="s">
        <v>387</v>
      </c>
      <c r="B27" s="287"/>
      <c r="C27" s="287"/>
      <c r="D27" s="287"/>
      <c r="E27" s="287">
        <v>1</v>
      </c>
      <c r="F27" s="287">
        <v>2</v>
      </c>
      <c r="G27" s="287"/>
      <c r="H27" s="287">
        <v>2</v>
      </c>
      <c r="I27" s="287">
        <v>2</v>
      </c>
      <c r="J27" s="287">
        <v>1</v>
      </c>
      <c r="K27" s="287"/>
      <c r="L27" s="287">
        <v>1</v>
      </c>
      <c r="M27" s="287">
        <v>2</v>
      </c>
      <c r="N27" s="287">
        <v>2</v>
      </c>
      <c r="O27" s="287">
        <v>4</v>
      </c>
      <c r="P27" s="287">
        <v>6</v>
      </c>
      <c r="Q27" s="287">
        <v>19</v>
      </c>
      <c r="R27" s="287">
        <v>4</v>
      </c>
      <c r="S27" s="287"/>
      <c r="T27" s="287"/>
      <c r="U27" s="287"/>
      <c r="V27" s="283">
        <v>46</v>
      </c>
    </row>
    <row r="28" spans="1:22" hidden="1" x14ac:dyDescent="0.25">
      <c r="A28" s="286" t="s">
        <v>383</v>
      </c>
      <c r="B28" s="287"/>
      <c r="C28" s="287"/>
      <c r="D28" s="287"/>
      <c r="E28" s="287"/>
      <c r="F28" s="287"/>
      <c r="G28" s="287"/>
      <c r="H28" s="287">
        <v>1</v>
      </c>
      <c r="I28" s="287"/>
      <c r="J28" s="287"/>
      <c r="K28" s="287">
        <v>1</v>
      </c>
      <c r="L28" s="287"/>
      <c r="M28" s="287">
        <v>2</v>
      </c>
      <c r="N28" s="287"/>
      <c r="O28" s="287">
        <v>7</v>
      </c>
      <c r="P28" s="287">
        <v>2</v>
      </c>
      <c r="Q28" s="287">
        <v>1</v>
      </c>
      <c r="R28" s="287"/>
      <c r="S28" s="287"/>
      <c r="T28" s="287"/>
      <c r="U28" s="287"/>
      <c r="V28" s="283">
        <v>14</v>
      </c>
    </row>
    <row r="29" spans="1:22" hidden="1" x14ac:dyDescent="0.25">
      <c r="A29" s="286" t="s">
        <v>384</v>
      </c>
      <c r="B29" s="287"/>
      <c r="C29" s="287"/>
      <c r="D29" s="287"/>
      <c r="E29" s="287"/>
      <c r="F29" s="287"/>
      <c r="G29" s="287"/>
      <c r="H29" s="287">
        <v>4</v>
      </c>
      <c r="I29" s="287"/>
      <c r="J29" s="287"/>
      <c r="K29" s="287">
        <v>1</v>
      </c>
      <c r="L29" s="287">
        <v>3</v>
      </c>
      <c r="M29" s="287">
        <v>1</v>
      </c>
      <c r="N29" s="287">
        <v>2</v>
      </c>
      <c r="O29" s="287">
        <v>5</v>
      </c>
      <c r="P29" s="287">
        <v>7</v>
      </c>
      <c r="Q29" s="287">
        <v>6</v>
      </c>
      <c r="R29" s="287">
        <v>1</v>
      </c>
      <c r="S29" s="287"/>
      <c r="T29" s="287"/>
      <c r="U29" s="287"/>
      <c r="V29" s="283">
        <v>30</v>
      </c>
    </row>
    <row r="30" spans="1:22" hidden="1" x14ac:dyDescent="0.25">
      <c r="A30" s="286" t="s">
        <v>385</v>
      </c>
      <c r="B30" s="287">
        <v>2</v>
      </c>
      <c r="C30" s="287"/>
      <c r="D30" s="287"/>
      <c r="E30" s="287"/>
      <c r="F30" s="287">
        <v>1</v>
      </c>
      <c r="G30" s="287">
        <v>90</v>
      </c>
      <c r="H30" s="287">
        <v>110</v>
      </c>
      <c r="I30" s="287">
        <v>31</v>
      </c>
      <c r="J30" s="287">
        <v>4</v>
      </c>
      <c r="K30" s="287">
        <v>5</v>
      </c>
      <c r="L30" s="287">
        <v>8</v>
      </c>
      <c r="M30" s="287">
        <v>3</v>
      </c>
      <c r="N30" s="287">
        <v>6</v>
      </c>
      <c r="O30" s="287">
        <v>30</v>
      </c>
      <c r="P30" s="287">
        <v>50</v>
      </c>
      <c r="Q30" s="287">
        <v>44</v>
      </c>
      <c r="R30" s="287">
        <v>10</v>
      </c>
      <c r="S30" s="287"/>
      <c r="T30" s="287"/>
      <c r="U30" s="287"/>
      <c r="V30" s="283">
        <v>394</v>
      </c>
    </row>
    <row r="31" spans="1:22" hidden="1" x14ac:dyDescent="0.25">
      <c r="A31" s="286" t="s">
        <v>386</v>
      </c>
      <c r="B31" s="287">
        <v>7</v>
      </c>
      <c r="C31" s="287"/>
      <c r="D31" s="287"/>
      <c r="E31" s="287"/>
      <c r="F31" s="287">
        <v>1</v>
      </c>
      <c r="G31" s="287">
        <v>1</v>
      </c>
      <c r="H31" s="287">
        <v>6</v>
      </c>
      <c r="I31" s="287">
        <v>4</v>
      </c>
      <c r="J31" s="287">
        <v>3</v>
      </c>
      <c r="K31" s="287">
        <v>5</v>
      </c>
      <c r="L31" s="287">
        <v>21</v>
      </c>
      <c r="M31" s="287">
        <v>136</v>
      </c>
      <c r="N31" s="287">
        <v>152</v>
      </c>
      <c r="O31" s="287">
        <v>203</v>
      </c>
      <c r="P31" s="287">
        <v>137</v>
      </c>
      <c r="Q31" s="287">
        <v>23</v>
      </c>
      <c r="R31" s="287">
        <v>2</v>
      </c>
      <c r="S31" s="287"/>
      <c r="T31" s="287">
        <v>1</v>
      </c>
      <c r="U31" s="287"/>
      <c r="V31" s="283">
        <v>702</v>
      </c>
    </row>
    <row r="32" spans="1:22" s="112" customFormat="1" x14ac:dyDescent="0.25">
      <c r="A32" s="305">
        <v>2022</v>
      </c>
      <c r="B32" s="306">
        <f>SUM(B33:B39)</f>
        <v>33</v>
      </c>
      <c r="C32" s="306">
        <f t="shared" ref="C32:V32" si="0">SUM(C33:C39)</f>
        <v>3</v>
      </c>
      <c r="D32" s="306">
        <f t="shared" si="0"/>
        <v>27</v>
      </c>
      <c r="E32" s="306">
        <f t="shared" si="0"/>
        <v>108</v>
      </c>
      <c r="F32" s="306">
        <f t="shared" si="0"/>
        <v>75</v>
      </c>
      <c r="G32" s="306">
        <f t="shared" si="0"/>
        <v>148</v>
      </c>
      <c r="H32" s="306">
        <f t="shared" si="0"/>
        <v>340</v>
      </c>
      <c r="I32" s="306">
        <f t="shared" si="0"/>
        <v>149</v>
      </c>
      <c r="J32" s="306">
        <f t="shared" si="0"/>
        <v>26</v>
      </c>
      <c r="K32" s="306">
        <f t="shared" si="0"/>
        <v>54</v>
      </c>
      <c r="L32" s="306">
        <f t="shared" si="0"/>
        <v>70</v>
      </c>
      <c r="M32" s="306">
        <f t="shared" si="0"/>
        <v>275</v>
      </c>
      <c r="N32" s="306">
        <f t="shared" si="0"/>
        <v>397</v>
      </c>
      <c r="O32" s="306">
        <f t="shared" si="0"/>
        <v>758</v>
      </c>
      <c r="P32" s="306">
        <f t="shared" si="0"/>
        <v>571</v>
      </c>
      <c r="Q32" s="306">
        <f t="shared" si="0"/>
        <v>544</v>
      </c>
      <c r="R32" s="306">
        <f t="shared" si="0"/>
        <v>161</v>
      </c>
      <c r="S32" s="306">
        <f t="shared" si="0"/>
        <v>0</v>
      </c>
      <c r="T32" s="306">
        <f t="shared" si="0"/>
        <v>0</v>
      </c>
      <c r="U32" s="306">
        <f t="shared" si="0"/>
        <v>1</v>
      </c>
      <c r="V32" s="280">
        <f t="shared" si="0"/>
        <v>3740</v>
      </c>
    </row>
    <row r="33" spans="1:22" x14ac:dyDescent="0.25">
      <c r="A33" s="288" t="s">
        <v>381</v>
      </c>
      <c r="B33" s="289">
        <v>14</v>
      </c>
      <c r="C33" s="289"/>
      <c r="D33" s="289"/>
      <c r="E33" s="289"/>
      <c r="F33" s="289">
        <v>1</v>
      </c>
      <c r="G33" s="289">
        <v>42</v>
      </c>
      <c r="H33" s="289">
        <v>130</v>
      </c>
      <c r="I33" s="289">
        <v>40</v>
      </c>
      <c r="J33" s="289">
        <v>3</v>
      </c>
      <c r="K33" s="289">
        <v>2</v>
      </c>
      <c r="L33" s="289">
        <v>3</v>
      </c>
      <c r="M33" s="289">
        <v>5</v>
      </c>
      <c r="N33" s="289">
        <v>173</v>
      </c>
      <c r="O33" s="289">
        <v>207</v>
      </c>
      <c r="P33" s="289">
        <v>348</v>
      </c>
      <c r="Q33" s="289">
        <v>416</v>
      </c>
      <c r="R33" s="289">
        <v>137</v>
      </c>
      <c r="S33" s="289"/>
      <c r="T33" s="289"/>
      <c r="U33" s="289"/>
      <c r="V33" s="283">
        <v>1521</v>
      </c>
    </row>
    <row r="34" spans="1:22" x14ac:dyDescent="0.25">
      <c r="A34" s="288" t="s">
        <v>382</v>
      </c>
      <c r="B34" s="289">
        <v>1</v>
      </c>
      <c r="C34" s="289"/>
      <c r="D34" s="289"/>
      <c r="E34" s="289"/>
      <c r="F34" s="289">
        <v>2</v>
      </c>
      <c r="G34" s="289">
        <v>3</v>
      </c>
      <c r="H34" s="289">
        <v>5</v>
      </c>
      <c r="I34" s="289">
        <v>3</v>
      </c>
      <c r="J34" s="289"/>
      <c r="K34" s="289">
        <v>3</v>
      </c>
      <c r="L34" s="289">
        <v>5</v>
      </c>
      <c r="M34" s="289">
        <v>6</v>
      </c>
      <c r="N34" s="289">
        <v>9</v>
      </c>
      <c r="O34" s="289">
        <v>14</v>
      </c>
      <c r="P34" s="289">
        <v>7</v>
      </c>
      <c r="Q34" s="289">
        <v>13</v>
      </c>
      <c r="R34" s="289">
        <v>1</v>
      </c>
      <c r="S34" s="289"/>
      <c r="T34" s="289"/>
      <c r="U34" s="289"/>
      <c r="V34" s="283">
        <v>72</v>
      </c>
    </row>
    <row r="35" spans="1:22" x14ac:dyDescent="0.25">
      <c r="A35" s="288" t="s">
        <v>387</v>
      </c>
      <c r="B35" s="289">
        <v>3</v>
      </c>
      <c r="C35" s="289">
        <v>3</v>
      </c>
      <c r="D35" s="289">
        <v>25</v>
      </c>
      <c r="E35" s="289">
        <v>90</v>
      </c>
      <c r="F35" s="289">
        <v>56</v>
      </c>
      <c r="G35" s="289">
        <v>9</v>
      </c>
      <c r="H35" s="289">
        <v>10</v>
      </c>
      <c r="I35" s="289">
        <v>3</v>
      </c>
      <c r="J35" s="289">
        <v>1</v>
      </c>
      <c r="K35" s="289">
        <v>4</v>
      </c>
      <c r="L35" s="289">
        <v>3</v>
      </c>
      <c r="M35" s="289">
        <v>5</v>
      </c>
      <c r="N35" s="289">
        <v>5</v>
      </c>
      <c r="O35" s="289">
        <v>18</v>
      </c>
      <c r="P35" s="289">
        <v>30</v>
      </c>
      <c r="Q35" s="289">
        <v>24</v>
      </c>
      <c r="R35" s="289">
        <v>12</v>
      </c>
      <c r="S35" s="289"/>
      <c r="T35" s="289"/>
      <c r="U35" s="289"/>
      <c r="V35" s="283">
        <v>301</v>
      </c>
    </row>
    <row r="36" spans="1:22" x14ac:dyDescent="0.25">
      <c r="A36" s="288" t="s">
        <v>383</v>
      </c>
      <c r="B36" s="289"/>
      <c r="C36" s="289"/>
      <c r="D36" s="289">
        <v>2</v>
      </c>
      <c r="E36" s="289">
        <v>10</v>
      </c>
      <c r="F36" s="289">
        <v>8</v>
      </c>
      <c r="G36" s="289">
        <v>1</v>
      </c>
      <c r="H36" s="289">
        <v>3</v>
      </c>
      <c r="I36" s="289"/>
      <c r="J36" s="289">
        <v>2</v>
      </c>
      <c r="K36" s="289">
        <v>2</v>
      </c>
      <c r="L36" s="289">
        <v>1</v>
      </c>
      <c r="M36" s="289">
        <v>6</v>
      </c>
      <c r="N36" s="289">
        <v>1</v>
      </c>
      <c r="O36" s="289">
        <v>5</v>
      </c>
      <c r="P36" s="289">
        <v>6</v>
      </c>
      <c r="Q36" s="289">
        <v>12</v>
      </c>
      <c r="R36" s="289"/>
      <c r="S36" s="289"/>
      <c r="T36" s="289"/>
      <c r="U36" s="289">
        <v>1</v>
      </c>
      <c r="V36" s="283">
        <v>60</v>
      </c>
    </row>
    <row r="37" spans="1:22" x14ac:dyDescent="0.25">
      <c r="A37" s="288" t="s">
        <v>384</v>
      </c>
      <c r="B37" s="289">
        <v>1</v>
      </c>
      <c r="C37" s="289"/>
      <c r="D37" s="289"/>
      <c r="E37" s="289">
        <v>1</v>
      </c>
      <c r="F37" s="289">
        <v>3</v>
      </c>
      <c r="G37" s="289">
        <v>1</v>
      </c>
      <c r="H37" s="289"/>
      <c r="I37" s="289">
        <v>1</v>
      </c>
      <c r="J37" s="289"/>
      <c r="K37" s="289">
        <v>1</v>
      </c>
      <c r="L37" s="289">
        <v>3</v>
      </c>
      <c r="M37" s="289">
        <v>8</v>
      </c>
      <c r="N37" s="289">
        <v>9</v>
      </c>
      <c r="O37" s="289">
        <v>20</v>
      </c>
      <c r="P37" s="289">
        <v>7</v>
      </c>
      <c r="Q37" s="289"/>
      <c r="R37" s="289"/>
      <c r="S37" s="289"/>
      <c r="T37" s="289"/>
      <c r="U37" s="289"/>
      <c r="V37" s="283">
        <v>55</v>
      </c>
    </row>
    <row r="38" spans="1:22" x14ac:dyDescent="0.25">
      <c r="A38" s="288" t="s">
        <v>385</v>
      </c>
      <c r="B38" s="289">
        <v>6</v>
      </c>
      <c r="C38" s="289"/>
      <c r="D38" s="289"/>
      <c r="E38" s="289"/>
      <c r="F38" s="289">
        <v>1</v>
      </c>
      <c r="G38" s="289">
        <v>87</v>
      </c>
      <c r="H38" s="289">
        <v>186</v>
      </c>
      <c r="I38" s="289">
        <v>85</v>
      </c>
      <c r="J38" s="289">
        <v>18</v>
      </c>
      <c r="K38" s="289">
        <v>21</v>
      </c>
      <c r="L38" s="289">
        <v>7</v>
      </c>
      <c r="M38" s="289">
        <v>3</v>
      </c>
      <c r="N38" s="289">
        <v>11</v>
      </c>
      <c r="O38" s="289">
        <v>58</v>
      </c>
      <c r="P38" s="289">
        <v>30</v>
      </c>
      <c r="Q38" s="289">
        <v>63</v>
      </c>
      <c r="R38" s="289">
        <v>10</v>
      </c>
      <c r="S38" s="289"/>
      <c r="T38" s="289"/>
      <c r="U38" s="289"/>
      <c r="V38" s="283">
        <v>586</v>
      </c>
    </row>
    <row r="39" spans="1:22" x14ac:dyDescent="0.25">
      <c r="A39" s="288" t="s">
        <v>386</v>
      </c>
      <c r="B39" s="289">
        <v>8</v>
      </c>
      <c r="C39" s="289"/>
      <c r="D39" s="289"/>
      <c r="E39" s="289">
        <v>7</v>
      </c>
      <c r="F39" s="289">
        <v>4</v>
      </c>
      <c r="G39" s="289">
        <v>5</v>
      </c>
      <c r="H39" s="289">
        <v>6</v>
      </c>
      <c r="I39" s="289">
        <v>17</v>
      </c>
      <c r="J39" s="289">
        <v>2</v>
      </c>
      <c r="K39" s="289">
        <v>21</v>
      </c>
      <c r="L39" s="289">
        <v>48</v>
      </c>
      <c r="M39" s="289">
        <v>242</v>
      </c>
      <c r="N39" s="289">
        <v>189</v>
      </c>
      <c r="O39" s="289">
        <v>436</v>
      </c>
      <c r="P39" s="289">
        <v>143</v>
      </c>
      <c r="Q39" s="289">
        <v>16</v>
      </c>
      <c r="R39" s="289">
        <v>1</v>
      </c>
      <c r="S39" s="289"/>
      <c r="T39" s="289"/>
      <c r="U39" s="289"/>
      <c r="V39" s="283">
        <v>1145</v>
      </c>
    </row>
    <row r="40" spans="1:22" s="112" customFormat="1" x14ac:dyDescent="0.25">
      <c r="A40" s="303">
        <v>2023</v>
      </c>
      <c r="B40" s="304">
        <f t="shared" ref="B40:V40" si="1">SUM(B41:B47)</f>
        <v>41</v>
      </c>
      <c r="C40" s="304">
        <f t="shared" si="1"/>
        <v>0</v>
      </c>
      <c r="D40" s="304">
        <f t="shared" si="1"/>
        <v>21</v>
      </c>
      <c r="E40" s="304">
        <f t="shared" si="1"/>
        <v>215</v>
      </c>
      <c r="F40" s="304">
        <f t="shared" si="1"/>
        <v>165</v>
      </c>
      <c r="G40" s="304">
        <f t="shared" si="1"/>
        <v>265</v>
      </c>
      <c r="H40" s="304">
        <f t="shared" si="1"/>
        <v>427</v>
      </c>
      <c r="I40" s="304">
        <f t="shared" si="1"/>
        <v>94</v>
      </c>
      <c r="J40" s="304">
        <f t="shared" si="1"/>
        <v>42</v>
      </c>
      <c r="K40" s="304">
        <f t="shared" si="1"/>
        <v>75</v>
      </c>
      <c r="L40" s="304">
        <f t="shared" si="1"/>
        <v>153</v>
      </c>
      <c r="M40" s="304">
        <f t="shared" si="1"/>
        <v>260</v>
      </c>
      <c r="N40" s="304">
        <f t="shared" si="1"/>
        <v>384</v>
      </c>
      <c r="O40" s="304">
        <f t="shared" si="1"/>
        <v>551</v>
      </c>
      <c r="P40" s="304">
        <f t="shared" si="1"/>
        <v>436</v>
      </c>
      <c r="Q40" s="304">
        <f t="shared" si="1"/>
        <v>414</v>
      </c>
      <c r="R40" s="304">
        <f t="shared" si="1"/>
        <v>74</v>
      </c>
      <c r="S40" s="304">
        <f t="shared" si="1"/>
        <v>4</v>
      </c>
      <c r="T40" s="304">
        <f t="shared" si="1"/>
        <v>2</v>
      </c>
      <c r="U40" s="304">
        <f t="shared" si="1"/>
        <v>0</v>
      </c>
      <c r="V40" s="280">
        <f t="shared" si="1"/>
        <v>3623</v>
      </c>
    </row>
    <row r="41" spans="1:22" x14ac:dyDescent="0.25">
      <c r="A41" s="290" t="s">
        <v>381</v>
      </c>
      <c r="B41" s="291">
        <v>16</v>
      </c>
      <c r="C41" s="291"/>
      <c r="D41" s="291"/>
      <c r="E41" s="291"/>
      <c r="F41" s="291">
        <v>1</v>
      </c>
      <c r="G41" s="291">
        <v>52</v>
      </c>
      <c r="H41" s="291">
        <v>140</v>
      </c>
      <c r="I41" s="291">
        <v>13</v>
      </c>
      <c r="J41" s="291">
        <v>3</v>
      </c>
      <c r="K41" s="291">
        <v>7</v>
      </c>
      <c r="L41" s="291">
        <v>1</v>
      </c>
      <c r="M41" s="291">
        <v>11</v>
      </c>
      <c r="N41" s="291">
        <v>93</v>
      </c>
      <c r="O41" s="291">
        <v>117</v>
      </c>
      <c r="P41" s="291">
        <v>252</v>
      </c>
      <c r="Q41" s="291">
        <v>293</v>
      </c>
      <c r="R41" s="291">
        <v>65</v>
      </c>
      <c r="S41" s="291">
        <v>4</v>
      </c>
      <c r="T41" s="291">
        <v>1</v>
      </c>
      <c r="U41" s="291"/>
      <c r="V41" s="283">
        <v>1069</v>
      </c>
    </row>
    <row r="42" spans="1:22" x14ac:dyDescent="0.25">
      <c r="A42" s="290" t="s">
        <v>382</v>
      </c>
      <c r="B42" s="291"/>
      <c r="C42" s="291"/>
      <c r="D42" s="291"/>
      <c r="E42" s="291"/>
      <c r="F42" s="291">
        <v>2</v>
      </c>
      <c r="G42" s="291">
        <v>3</v>
      </c>
      <c r="H42" s="291">
        <v>4</v>
      </c>
      <c r="I42" s="291">
        <v>5</v>
      </c>
      <c r="J42" s="291">
        <v>1</v>
      </c>
      <c r="K42" s="291">
        <v>1</v>
      </c>
      <c r="L42" s="291">
        <v>4</v>
      </c>
      <c r="M42" s="291">
        <v>10</v>
      </c>
      <c r="N42" s="291">
        <v>4</v>
      </c>
      <c r="O42" s="291">
        <v>7</v>
      </c>
      <c r="P42" s="291">
        <v>10</v>
      </c>
      <c r="Q42" s="291">
        <v>3</v>
      </c>
      <c r="R42" s="291"/>
      <c r="S42" s="291"/>
      <c r="T42" s="291"/>
      <c r="U42" s="291"/>
      <c r="V42" s="283">
        <v>54</v>
      </c>
    </row>
    <row r="43" spans="1:22" x14ac:dyDescent="0.25">
      <c r="A43" s="290" t="s">
        <v>387</v>
      </c>
      <c r="B43" s="291">
        <v>11</v>
      </c>
      <c r="C43" s="291"/>
      <c r="D43" s="291">
        <v>19</v>
      </c>
      <c r="E43" s="291">
        <v>188</v>
      </c>
      <c r="F43" s="291">
        <v>135</v>
      </c>
      <c r="G43" s="291">
        <v>132</v>
      </c>
      <c r="H43" s="291">
        <v>82</v>
      </c>
      <c r="I43" s="291">
        <v>7</v>
      </c>
      <c r="J43" s="291">
        <v>5</v>
      </c>
      <c r="K43" s="291">
        <v>6</v>
      </c>
      <c r="L43" s="291">
        <v>5</v>
      </c>
      <c r="M43" s="291">
        <v>5</v>
      </c>
      <c r="N43" s="291">
        <v>19</v>
      </c>
      <c r="O43" s="291">
        <v>10</v>
      </c>
      <c r="P43" s="291">
        <v>38</v>
      </c>
      <c r="Q43" s="291">
        <v>31</v>
      </c>
      <c r="R43" s="291">
        <v>3</v>
      </c>
      <c r="S43" s="291"/>
      <c r="T43" s="291"/>
      <c r="U43" s="291"/>
      <c r="V43" s="283">
        <v>696</v>
      </c>
    </row>
    <row r="44" spans="1:22" x14ac:dyDescent="0.25">
      <c r="A44" s="290" t="s">
        <v>383</v>
      </c>
      <c r="B44" s="291">
        <v>2</v>
      </c>
      <c r="C44" s="291"/>
      <c r="D44" s="291">
        <v>2</v>
      </c>
      <c r="E44" s="291">
        <v>19</v>
      </c>
      <c r="F44" s="291">
        <v>14</v>
      </c>
      <c r="G44" s="291">
        <v>14</v>
      </c>
      <c r="H44" s="291">
        <v>17</v>
      </c>
      <c r="I44" s="291">
        <v>4</v>
      </c>
      <c r="J44" s="291"/>
      <c r="K44" s="291">
        <v>2</v>
      </c>
      <c r="L44" s="291">
        <v>2</v>
      </c>
      <c r="M44" s="291">
        <v>3</v>
      </c>
      <c r="N44" s="291">
        <v>6</v>
      </c>
      <c r="O44" s="291">
        <v>3</v>
      </c>
      <c r="P44" s="291">
        <v>8</v>
      </c>
      <c r="Q44" s="291">
        <v>7</v>
      </c>
      <c r="R44" s="291">
        <v>1</v>
      </c>
      <c r="S44" s="291"/>
      <c r="T44" s="291">
        <v>1</v>
      </c>
      <c r="U44" s="291"/>
      <c r="V44" s="283">
        <v>105</v>
      </c>
    </row>
    <row r="45" spans="1:22" x14ac:dyDescent="0.25">
      <c r="A45" s="290" t="s">
        <v>384</v>
      </c>
      <c r="B45" s="291">
        <v>1</v>
      </c>
      <c r="C45" s="291"/>
      <c r="D45" s="291"/>
      <c r="E45" s="291">
        <v>7</v>
      </c>
      <c r="F45" s="291">
        <v>8</v>
      </c>
      <c r="G45" s="291">
        <v>7</v>
      </c>
      <c r="H45" s="291">
        <v>3</v>
      </c>
      <c r="I45" s="291"/>
      <c r="J45" s="291">
        <v>1</v>
      </c>
      <c r="K45" s="291">
        <v>1</v>
      </c>
      <c r="L45" s="291">
        <v>3</v>
      </c>
      <c r="M45" s="291">
        <v>1</v>
      </c>
      <c r="N45" s="291">
        <v>5</v>
      </c>
      <c r="O45" s="291">
        <v>10</v>
      </c>
      <c r="P45" s="291">
        <v>6</v>
      </c>
      <c r="Q45" s="291">
        <v>6</v>
      </c>
      <c r="R45" s="291">
        <v>2</v>
      </c>
      <c r="S45" s="291"/>
      <c r="T45" s="291"/>
      <c r="U45" s="291"/>
      <c r="V45" s="283">
        <v>61</v>
      </c>
    </row>
    <row r="46" spans="1:22" x14ac:dyDescent="0.25">
      <c r="A46" s="290" t="s">
        <v>385</v>
      </c>
      <c r="B46" s="291">
        <v>3</v>
      </c>
      <c r="C46" s="291"/>
      <c r="D46" s="291"/>
      <c r="E46" s="291">
        <v>1</v>
      </c>
      <c r="F46" s="291">
        <v>3</v>
      </c>
      <c r="G46" s="291">
        <v>54</v>
      </c>
      <c r="H46" s="291">
        <v>173</v>
      </c>
      <c r="I46" s="291">
        <v>53</v>
      </c>
      <c r="J46" s="291">
        <v>18</v>
      </c>
      <c r="K46" s="291">
        <v>7</v>
      </c>
      <c r="L46" s="291">
        <v>6</v>
      </c>
      <c r="M46" s="291">
        <v>3</v>
      </c>
      <c r="N46" s="291">
        <v>16</v>
      </c>
      <c r="O46" s="291">
        <v>30</v>
      </c>
      <c r="P46" s="291">
        <v>39</v>
      </c>
      <c r="Q46" s="291">
        <v>56</v>
      </c>
      <c r="R46" s="291">
        <v>3</v>
      </c>
      <c r="S46" s="291"/>
      <c r="T46" s="291"/>
      <c r="U46" s="291"/>
      <c r="V46" s="283">
        <v>465</v>
      </c>
    </row>
    <row r="47" spans="1:22" x14ac:dyDescent="0.25">
      <c r="A47" s="290" t="s">
        <v>386</v>
      </c>
      <c r="B47" s="291">
        <v>8</v>
      </c>
      <c r="C47" s="291"/>
      <c r="D47" s="291"/>
      <c r="E47" s="291"/>
      <c r="F47" s="291">
        <v>2</v>
      </c>
      <c r="G47" s="291">
        <v>3</v>
      </c>
      <c r="H47" s="291">
        <v>8</v>
      </c>
      <c r="I47" s="291">
        <v>12</v>
      </c>
      <c r="J47" s="291">
        <v>14</v>
      </c>
      <c r="K47" s="291">
        <v>51</v>
      </c>
      <c r="L47" s="291">
        <v>132</v>
      </c>
      <c r="M47" s="291">
        <v>227</v>
      </c>
      <c r="N47" s="291">
        <v>241</v>
      </c>
      <c r="O47" s="291">
        <v>374</v>
      </c>
      <c r="P47" s="291">
        <v>83</v>
      </c>
      <c r="Q47" s="291">
        <v>18</v>
      </c>
      <c r="R47" s="291"/>
      <c r="S47" s="291"/>
      <c r="T47" s="291"/>
      <c r="U47" s="291"/>
      <c r="V47" s="283">
        <v>1173</v>
      </c>
    </row>
    <row r="48" spans="1:22" s="112" customFormat="1" x14ac:dyDescent="0.25">
      <c r="A48" s="301">
        <v>2024</v>
      </c>
      <c r="B48" s="302">
        <f t="shared" ref="B48:V48" si="2">SUM(B49:B55)</f>
        <v>24</v>
      </c>
      <c r="C48" s="302">
        <f t="shared" si="2"/>
        <v>0</v>
      </c>
      <c r="D48" s="302">
        <f t="shared" si="2"/>
        <v>0</v>
      </c>
      <c r="E48" s="302">
        <f t="shared" si="2"/>
        <v>65</v>
      </c>
      <c r="F48" s="302">
        <f t="shared" si="2"/>
        <v>115</v>
      </c>
      <c r="G48" s="302">
        <f t="shared" si="2"/>
        <v>379</v>
      </c>
      <c r="H48" s="302">
        <f t="shared" si="2"/>
        <v>248</v>
      </c>
      <c r="I48" s="302">
        <f t="shared" si="2"/>
        <v>107</v>
      </c>
      <c r="J48" s="302">
        <f t="shared" si="2"/>
        <v>44</v>
      </c>
      <c r="K48" s="302">
        <f t="shared" si="2"/>
        <v>75</v>
      </c>
      <c r="L48" s="302">
        <f t="shared" si="2"/>
        <v>146</v>
      </c>
      <c r="M48" s="302">
        <f t="shared" si="2"/>
        <v>158</v>
      </c>
      <c r="N48" s="302">
        <f t="shared" si="2"/>
        <v>214</v>
      </c>
      <c r="O48" s="302">
        <f t="shared" si="2"/>
        <v>358</v>
      </c>
      <c r="P48" s="302">
        <f t="shared" si="2"/>
        <v>303</v>
      </c>
      <c r="Q48" s="302">
        <f t="shared" si="2"/>
        <v>374</v>
      </c>
      <c r="R48" s="302">
        <f t="shared" si="2"/>
        <v>39</v>
      </c>
      <c r="S48" s="302">
        <f t="shared" si="2"/>
        <v>5</v>
      </c>
      <c r="T48" s="302">
        <f t="shared" si="2"/>
        <v>3</v>
      </c>
      <c r="U48" s="302">
        <f t="shared" si="2"/>
        <v>0</v>
      </c>
      <c r="V48" s="280">
        <f t="shared" si="2"/>
        <v>2657</v>
      </c>
    </row>
    <row r="49" spans="1:23" x14ac:dyDescent="0.25">
      <c r="A49" s="292" t="s">
        <v>381</v>
      </c>
      <c r="B49" s="293">
        <v>9</v>
      </c>
      <c r="C49" s="293"/>
      <c r="D49" s="293"/>
      <c r="E49" s="293"/>
      <c r="F49" s="293">
        <v>1</v>
      </c>
      <c r="G49" s="293">
        <v>61</v>
      </c>
      <c r="H49" s="293">
        <v>54</v>
      </c>
      <c r="I49" s="293">
        <v>18</v>
      </c>
      <c r="J49" s="293">
        <v>1</v>
      </c>
      <c r="K49" s="293">
        <v>1</v>
      </c>
      <c r="L49" s="293">
        <v>4</v>
      </c>
      <c r="M49" s="293">
        <v>10</v>
      </c>
      <c r="N49" s="293">
        <v>71</v>
      </c>
      <c r="O49" s="293">
        <v>66</v>
      </c>
      <c r="P49" s="293">
        <v>157</v>
      </c>
      <c r="Q49" s="293">
        <v>267</v>
      </c>
      <c r="R49" s="293">
        <v>31</v>
      </c>
      <c r="S49" s="293">
        <v>2</v>
      </c>
      <c r="T49" s="293"/>
      <c r="U49" s="293"/>
      <c r="V49" s="283">
        <v>753</v>
      </c>
    </row>
    <row r="50" spans="1:23" x14ac:dyDescent="0.25">
      <c r="A50" s="292" t="s">
        <v>382</v>
      </c>
      <c r="B50" s="293">
        <v>1</v>
      </c>
      <c r="C50" s="293"/>
      <c r="D50" s="293"/>
      <c r="E50" s="293">
        <v>2</v>
      </c>
      <c r="F50" s="293"/>
      <c r="G50" s="293">
        <v>2</v>
      </c>
      <c r="H50" s="293">
        <v>7</v>
      </c>
      <c r="I50" s="293">
        <v>5</v>
      </c>
      <c r="J50" s="293"/>
      <c r="K50" s="293"/>
      <c r="L50" s="293">
        <v>1</v>
      </c>
      <c r="M50" s="293">
        <v>2</v>
      </c>
      <c r="N50" s="293">
        <v>5</v>
      </c>
      <c r="O50" s="293">
        <v>5</v>
      </c>
      <c r="P50" s="293">
        <v>4</v>
      </c>
      <c r="Q50" s="293">
        <v>6</v>
      </c>
      <c r="R50" s="293">
        <v>1</v>
      </c>
      <c r="S50" s="293"/>
      <c r="T50" s="293">
        <v>1</v>
      </c>
      <c r="U50" s="293"/>
      <c r="V50" s="283">
        <v>42</v>
      </c>
    </row>
    <row r="51" spans="1:23" x14ac:dyDescent="0.25">
      <c r="A51" s="292" t="s">
        <v>387</v>
      </c>
      <c r="B51" s="293">
        <v>3</v>
      </c>
      <c r="C51" s="293"/>
      <c r="D51" s="293"/>
      <c r="E51" s="293">
        <v>56</v>
      </c>
      <c r="F51" s="293">
        <v>101</v>
      </c>
      <c r="G51" s="293">
        <v>229</v>
      </c>
      <c r="H51" s="293">
        <v>80</v>
      </c>
      <c r="I51" s="293">
        <v>8</v>
      </c>
      <c r="J51" s="293">
        <v>3</v>
      </c>
      <c r="K51" s="293">
        <v>8</v>
      </c>
      <c r="L51" s="293">
        <v>7</v>
      </c>
      <c r="M51" s="293">
        <v>4</v>
      </c>
      <c r="N51" s="293">
        <v>5</v>
      </c>
      <c r="O51" s="293">
        <v>5</v>
      </c>
      <c r="P51" s="293">
        <v>20</v>
      </c>
      <c r="Q51" s="293">
        <v>21</v>
      </c>
      <c r="R51" s="293">
        <v>4</v>
      </c>
      <c r="S51" s="293"/>
      <c r="T51" s="293"/>
      <c r="U51" s="293"/>
      <c r="V51" s="283">
        <v>554</v>
      </c>
    </row>
    <row r="52" spans="1:23" x14ac:dyDescent="0.25">
      <c r="A52" s="292" t="s">
        <v>383</v>
      </c>
      <c r="B52" s="293">
        <v>1</v>
      </c>
      <c r="C52" s="293"/>
      <c r="D52" s="293"/>
      <c r="E52" s="293">
        <v>7</v>
      </c>
      <c r="F52" s="293">
        <v>9</v>
      </c>
      <c r="G52" s="293">
        <v>18</v>
      </c>
      <c r="H52" s="293">
        <v>11</v>
      </c>
      <c r="I52" s="293">
        <v>5</v>
      </c>
      <c r="J52" s="293">
        <v>2</v>
      </c>
      <c r="K52" s="293">
        <v>1</v>
      </c>
      <c r="L52" s="293">
        <v>2</v>
      </c>
      <c r="M52" s="293">
        <v>1</v>
      </c>
      <c r="N52" s="293">
        <v>2</v>
      </c>
      <c r="O52" s="293">
        <v>7</v>
      </c>
      <c r="P52" s="293">
        <v>11</v>
      </c>
      <c r="Q52" s="293">
        <v>5</v>
      </c>
      <c r="R52" s="293"/>
      <c r="S52" s="293"/>
      <c r="T52" s="293"/>
      <c r="U52" s="293"/>
      <c r="V52" s="283">
        <v>82</v>
      </c>
    </row>
    <row r="53" spans="1:23" x14ac:dyDescent="0.25">
      <c r="A53" s="292" t="s">
        <v>384</v>
      </c>
      <c r="B53" s="293">
        <v>2</v>
      </c>
      <c r="C53" s="293"/>
      <c r="D53" s="293"/>
      <c r="E53" s="293"/>
      <c r="F53" s="293">
        <v>2</v>
      </c>
      <c r="G53" s="293">
        <v>5</v>
      </c>
      <c r="H53" s="293">
        <v>6</v>
      </c>
      <c r="I53" s="293">
        <v>2</v>
      </c>
      <c r="J53" s="293">
        <v>2</v>
      </c>
      <c r="K53" s="293"/>
      <c r="L53" s="293">
        <v>3</v>
      </c>
      <c r="M53" s="293">
        <v>5</v>
      </c>
      <c r="N53" s="293">
        <v>4</v>
      </c>
      <c r="O53" s="293">
        <v>5</v>
      </c>
      <c r="P53" s="293">
        <v>4</v>
      </c>
      <c r="Q53" s="293">
        <v>6</v>
      </c>
      <c r="R53" s="293"/>
      <c r="S53" s="293">
        <v>1</v>
      </c>
      <c r="T53" s="293"/>
      <c r="U53" s="293"/>
      <c r="V53" s="283">
        <v>47</v>
      </c>
    </row>
    <row r="54" spans="1:23" x14ac:dyDescent="0.25">
      <c r="A54" s="292" t="s">
        <v>385</v>
      </c>
      <c r="B54" s="293">
        <v>3</v>
      </c>
      <c r="C54" s="293"/>
      <c r="D54" s="293"/>
      <c r="E54" s="293"/>
      <c r="F54" s="293">
        <v>1</v>
      </c>
      <c r="G54" s="293">
        <v>61</v>
      </c>
      <c r="H54" s="293">
        <v>86</v>
      </c>
      <c r="I54" s="293">
        <v>49</v>
      </c>
      <c r="J54" s="293">
        <v>22</v>
      </c>
      <c r="K54" s="293">
        <v>6</v>
      </c>
      <c r="L54" s="293">
        <v>3</v>
      </c>
      <c r="M54" s="293">
        <v>4</v>
      </c>
      <c r="N54" s="293">
        <v>13</v>
      </c>
      <c r="O54" s="293">
        <v>14</v>
      </c>
      <c r="P54" s="293">
        <v>25</v>
      </c>
      <c r="Q54" s="293">
        <v>47</v>
      </c>
      <c r="R54" s="293">
        <v>2</v>
      </c>
      <c r="S54" s="293">
        <v>2</v>
      </c>
      <c r="T54" s="293">
        <v>2</v>
      </c>
      <c r="U54" s="293"/>
      <c r="V54" s="283">
        <v>340</v>
      </c>
    </row>
    <row r="55" spans="1:23" x14ac:dyDescent="0.25">
      <c r="A55" s="292" t="s">
        <v>386</v>
      </c>
      <c r="B55" s="293">
        <v>5</v>
      </c>
      <c r="C55" s="293"/>
      <c r="D55" s="293"/>
      <c r="E55" s="293"/>
      <c r="F55" s="293">
        <v>1</v>
      </c>
      <c r="G55" s="293">
        <v>3</v>
      </c>
      <c r="H55" s="293">
        <v>4</v>
      </c>
      <c r="I55" s="293">
        <v>20</v>
      </c>
      <c r="J55" s="293">
        <v>14</v>
      </c>
      <c r="K55" s="293">
        <v>59</v>
      </c>
      <c r="L55" s="293">
        <v>126</v>
      </c>
      <c r="M55" s="293">
        <v>132</v>
      </c>
      <c r="N55" s="293">
        <v>114</v>
      </c>
      <c r="O55" s="293">
        <v>256</v>
      </c>
      <c r="P55" s="293">
        <v>82</v>
      </c>
      <c r="Q55" s="293">
        <v>22</v>
      </c>
      <c r="R55" s="293">
        <v>1</v>
      </c>
      <c r="S55" s="293"/>
      <c r="T55" s="293"/>
      <c r="U55" s="293"/>
      <c r="V55" s="283">
        <v>839</v>
      </c>
      <c r="W55" s="294"/>
    </row>
    <row r="56" spans="1:23" s="112" customFormat="1" ht="27" customHeight="1" x14ac:dyDescent="0.25">
      <c r="A56" s="112" t="s">
        <v>360</v>
      </c>
      <c r="B56" s="295">
        <f t="shared" ref="B56:V56" si="3">B48+B40+B32</f>
        <v>98</v>
      </c>
      <c r="C56" s="300">
        <f t="shared" si="3"/>
        <v>3</v>
      </c>
      <c r="D56" s="300">
        <f t="shared" si="3"/>
        <v>48</v>
      </c>
      <c r="E56" s="300">
        <f t="shared" si="3"/>
        <v>388</v>
      </c>
      <c r="F56" s="300">
        <f t="shared" si="3"/>
        <v>355</v>
      </c>
      <c r="G56" s="300">
        <f t="shared" si="3"/>
        <v>792</v>
      </c>
      <c r="H56" s="300">
        <f t="shared" si="3"/>
        <v>1015</v>
      </c>
      <c r="I56" s="300">
        <f t="shared" si="3"/>
        <v>350</v>
      </c>
      <c r="J56" s="300">
        <f t="shared" si="3"/>
        <v>112</v>
      </c>
      <c r="K56" s="300">
        <f t="shared" si="3"/>
        <v>204</v>
      </c>
      <c r="L56" s="300">
        <f t="shared" si="3"/>
        <v>369</v>
      </c>
      <c r="M56" s="300">
        <f t="shared" si="3"/>
        <v>693</v>
      </c>
      <c r="N56" s="300">
        <f t="shared" si="3"/>
        <v>995</v>
      </c>
      <c r="O56" s="300">
        <f t="shared" si="3"/>
        <v>1667</v>
      </c>
      <c r="P56" s="300">
        <f t="shared" si="3"/>
        <v>1310</v>
      </c>
      <c r="Q56" s="300">
        <f t="shared" si="3"/>
        <v>1332</v>
      </c>
      <c r="R56" s="300">
        <f t="shared" si="3"/>
        <v>274</v>
      </c>
      <c r="S56" s="300">
        <f t="shared" si="3"/>
        <v>9</v>
      </c>
      <c r="T56" s="300">
        <f t="shared" si="3"/>
        <v>5</v>
      </c>
      <c r="U56" s="300">
        <f t="shared" si="3"/>
        <v>1</v>
      </c>
      <c r="V56" s="300">
        <f t="shared" si="3"/>
        <v>10020</v>
      </c>
    </row>
  </sheetData>
  <mergeCells count="55">
    <mergeCell ref="A1:V1"/>
    <mergeCell ref="A2:U2"/>
    <mergeCell ref="A3:V3"/>
    <mergeCell ref="A4:V4"/>
    <mergeCell ref="B6:O6"/>
    <mergeCell ref="L7:M7"/>
    <mergeCell ref="N7:O7"/>
    <mergeCell ref="B8:C8"/>
    <mergeCell ref="D8:E8"/>
    <mergeCell ref="F8:G8"/>
    <mergeCell ref="H8:I8"/>
    <mergeCell ref="J8:K8"/>
    <mergeCell ref="L8:M8"/>
    <mergeCell ref="N8:O8"/>
    <mergeCell ref="B7:C7"/>
    <mergeCell ref="D7:E7"/>
    <mergeCell ref="F7:G7"/>
    <mergeCell ref="H7:I7"/>
    <mergeCell ref="J7:K7"/>
    <mergeCell ref="N9:O9"/>
    <mergeCell ref="B10:C10"/>
    <mergeCell ref="D10:E10"/>
    <mergeCell ref="F10:G10"/>
    <mergeCell ref="H10:I10"/>
    <mergeCell ref="J10:K10"/>
    <mergeCell ref="L10:M10"/>
    <mergeCell ref="N10:O10"/>
    <mergeCell ref="B9:C9"/>
    <mergeCell ref="D9:E9"/>
    <mergeCell ref="F9:G9"/>
    <mergeCell ref="H9:I9"/>
    <mergeCell ref="J9:K9"/>
    <mergeCell ref="L9:M9"/>
    <mergeCell ref="N11:O11"/>
    <mergeCell ref="B12:C12"/>
    <mergeCell ref="D12:E12"/>
    <mergeCell ref="F12:G12"/>
    <mergeCell ref="H12:I12"/>
    <mergeCell ref="J12:K12"/>
    <mergeCell ref="L12:M12"/>
    <mergeCell ref="N12:O12"/>
    <mergeCell ref="B11:C11"/>
    <mergeCell ref="D11:E11"/>
    <mergeCell ref="F11:G11"/>
    <mergeCell ref="H11:I11"/>
    <mergeCell ref="J11:K11"/>
    <mergeCell ref="L11:M11"/>
    <mergeCell ref="N13:O13"/>
    <mergeCell ref="B15:V15"/>
    <mergeCell ref="B13:C13"/>
    <mergeCell ref="D13:E13"/>
    <mergeCell ref="F13:G13"/>
    <mergeCell ref="H13:I13"/>
    <mergeCell ref="J13:K13"/>
    <mergeCell ref="L13:M13"/>
  </mergeCells>
  <pageMargins left="0.7" right="0.7" top="0.75" bottom="0.75" header="0.3" footer="0.3"/>
  <pageSetup paperSize="8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8"/>
  <sheetViews>
    <sheetView zoomScaleNormal="100" workbookViewId="0">
      <selection activeCell="G27" sqref="G27"/>
    </sheetView>
  </sheetViews>
  <sheetFormatPr baseColWidth="10" defaultColWidth="11.42578125" defaultRowHeight="15" x14ac:dyDescent="0.25"/>
  <cols>
    <col min="1" max="1" width="22.5703125" style="250" customWidth="1"/>
    <col min="2" max="2" width="49.5703125" style="250" customWidth="1"/>
    <col min="3" max="3" width="27.140625" style="250" customWidth="1"/>
    <col min="4" max="16384" width="11.42578125" style="250"/>
  </cols>
  <sheetData>
    <row r="1" spans="1:3" x14ac:dyDescent="0.25">
      <c r="A1" s="376" t="s">
        <v>159</v>
      </c>
      <c r="B1" s="376"/>
      <c r="C1" s="395"/>
    </row>
    <row r="2" spans="1:3" x14ac:dyDescent="0.25">
      <c r="A2" s="376" t="s">
        <v>160</v>
      </c>
      <c r="B2" s="376"/>
      <c r="C2" s="395"/>
    </row>
    <row r="3" spans="1:3" ht="14.45" customHeight="1" x14ac:dyDescent="0.25">
      <c r="A3" s="377" t="s">
        <v>192</v>
      </c>
      <c r="B3" s="377"/>
      <c r="C3" s="382"/>
    </row>
    <row r="4" spans="1:3" s="158" customFormat="1" ht="15.75" x14ac:dyDescent="0.25">
      <c r="B4" s="325" t="s">
        <v>405</v>
      </c>
    </row>
    <row r="5" spans="1:3" x14ac:dyDescent="0.25">
      <c r="C5" s="95"/>
    </row>
    <row r="6" spans="1:3" ht="27.95" customHeight="1" x14ac:dyDescent="0.25">
      <c r="A6" s="48"/>
      <c r="B6" s="48"/>
      <c r="C6" s="329" t="s">
        <v>450</v>
      </c>
    </row>
    <row r="7" spans="1:3" x14ac:dyDescent="0.25">
      <c r="A7" s="296" t="s">
        <v>0</v>
      </c>
      <c r="B7" s="297"/>
      <c r="C7" s="297"/>
    </row>
    <row r="8" spans="1:3" x14ac:dyDescent="0.25">
      <c r="A8" s="116" t="s">
        <v>158</v>
      </c>
      <c r="B8" s="117" t="s">
        <v>388</v>
      </c>
      <c r="C8" s="260"/>
    </row>
    <row r="9" spans="1:3" x14ac:dyDescent="0.25">
      <c r="A9" s="118" t="s">
        <v>181</v>
      </c>
      <c r="B9" s="119" t="s">
        <v>280</v>
      </c>
      <c r="C9" s="147">
        <v>32</v>
      </c>
    </row>
    <row r="10" spans="1:3" x14ac:dyDescent="0.25">
      <c r="A10" s="118" t="s">
        <v>181</v>
      </c>
      <c r="B10" s="119" t="s">
        <v>235</v>
      </c>
      <c r="C10" s="147">
        <v>28</v>
      </c>
    </row>
    <row r="11" spans="1:3" x14ac:dyDescent="0.25">
      <c r="A11" s="118" t="s">
        <v>181</v>
      </c>
      <c r="B11" s="119" t="s">
        <v>231</v>
      </c>
      <c r="C11" s="147">
        <v>15</v>
      </c>
    </row>
    <row r="12" spans="1:3" x14ac:dyDescent="0.25">
      <c r="A12" s="118" t="s">
        <v>181</v>
      </c>
      <c r="B12" s="119" t="s">
        <v>193</v>
      </c>
      <c r="C12" s="147">
        <v>13</v>
      </c>
    </row>
    <row r="13" spans="1:3" x14ac:dyDescent="0.25">
      <c r="A13" s="118" t="s">
        <v>181</v>
      </c>
      <c r="B13" s="119" t="s">
        <v>272</v>
      </c>
      <c r="C13" s="147">
        <v>6</v>
      </c>
    </row>
    <row r="14" spans="1:3" x14ac:dyDescent="0.25">
      <c r="A14" s="118" t="s">
        <v>181</v>
      </c>
      <c r="B14" s="119" t="s">
        <v>257</v>
      </c>
      <c r="C14" s="147">
        <v>3</v>
      </c>
    </row>
    <row r="15" spans="1:3" x14ac:dyDescent="0.25">
      <c r="A15" s="118" t="s">
        <v>181</v>
      </c>
      <c r="B15" s="119" t="s">
        <v>253</v>
      </c>
      <c r="C15" s="147">
        <v>3</v>
      </c>
    </row>
    <row r="16" spans="1:3" x14ac:dyDescent="0.25">
      <c r="A16" s="118" t="s">
        <v>181</v>
      </c>
      <c r="B16" s="119" t="s">
        <v>263</v>
      </c>
      <c r="C16" s="147">
        <v>3</v>
      </c>
    </row>
    <row r="17" spans="1:3" x14ac:dyDescent="0.25">
      <c r="A17" s="118" t="s">
        <v>181</v>
      </c>
      <c r="B17" s="119" t="s">
        <v>256</v>
      </c>
      <c r="C17" s="147">
        <v>2</v>
      </c>
    </row>
    <row r="18" spans="1:3" x14ac:dyDescent="0.25">
      <c r="A18" s="118" t="s">
        <v>181</v>
      </c>
      <c r="B18" s="119" t="s">
        <v>248</v>
      </c>
      <c r="C18" s="147">
        <v>1</v>
      </c>
    </row>
    <row r="19" spans="1:3" x14ac:dyDescent="0.25">
      <c r="A19" s="118" t="s">
        <v>181</v>
      </c>
      <c r="B19" s="119" t="s">
        <v>275</v>
      </c>
      <c r="C19" s="147">
        <v>1</v>
      </c>
    </row>
    <row r="20" spans="1:3" x14ac:dyDescent="0.25">
      <c r="A20" s="296" t="s">
        <v>0</v>
      </c>
      <c r="B20" s="297"/>
      <c r="C20" s="297"/>
    </row>
    <row r="21" spans="1:3" x14ac:dyDescent="0.25">
      <c r="A21" s="116" t="s">
        <v>158</v>
      </c>
      <c r="B21" s="117" t="s">
        <v>389</v>
      </c>
      <c r="C21" s="260"/>
    </row>
    <row r="22" spans="1:3" x14ac:dyDescent="0.25">
      <c r="A22" s="118" t="s">
        <v>181</v>
      </c>
      <c r="B22" s="119" t="s">
        <v>288</v>
      </c>
      <c r="C22" s="147">
        <v>97</v>
      </c>
    </row>
    <row r="23" spans="1:3" x14ac:dyDescent="0.25">
      <c r="A23" s="118" t="s">
        <v>181</v>
      </c>
      <c r="B23" s="119" t="s">
        <v>235</v>
      </c>
      <c r="C23" s="147">
        <v>29</v>
      </c>
    </row>
    <row r="24" spans="1:3" x14ac:dyDescent="0.25">
      <c r="A24" s="118" t="s">
        <v>181</v>
      </c>
      <c r="B24" s="119" t="s">
        <v>272</v>
      </c>
      <c r="C24" s="147">
        <v>25</v>
      </c>
    </row>
    <row r="25" spans="1:3" x14ac:dyDescent="0.25">
      <c r="A25" s="118" t="s">
        <v>181</v>
      </c>
      <c r="B25" s="119" t="s">
        <v>253</v>
      </c>
      <c r="C25" s="147">
        <v>18</v>
      </c>
    </row>
    <row r="26" spans="1:3" x14ac:dyDescent="0.25">
      <c r="A26" s="118" t="s">
        <v>181</v>
      </c>
      <c r="B26" s="119" t="s">
        <v>280</v>
      </c>
      <c r="C26" s="147">
        <v>14</v>
      </c>
    </row>
    <row r="27" spans="1:3" x14ac:dyDescent="0.25">
      <c r="A27" s="118" t="s">
        <v>181</v>
      </c>
      <c r="B27" s="119" t="s">
        <v>257</v>
      </c>
      <c r="C27" s="147">
        <v>14</v>
      </c>
    </row>
    <row r="28" spans="1:3" x14ac:dyDescent="0.25">
      <c r="A28" s="118" t="s">
        <v>181</v>
      </c>
      <c r="B28" s="119" t="s">
        <v>193</v>
      </c>
      <c r="C28" s="147">
        <v>12</v>
      </c>
    </row>
    <row r="29" spans="1:3" x14ac:dyDescent="0.25">
      <c r="A29" s="118" t="s">
        <v>181</v>
      </c>
      <c r="B29" s="119" t="s">
        <v>308</v>
      </c>
      <c r="C29" s="147">
        <v>9</v>
      </c>
    </row>
    <row r="30" spans="1:3" x14ac:dyDescent="0.25">
      <c r="A30" s="118" t="s">
        <v>181</v>
      </c>
      <c r="B30" s="119" t="s">
        <v>256</v>
      </c>
      <c r="C30" s="147">
        <v>8</v>
      </c>
    </row>
    <row r="31" spans="1:3" x14ac:dyDescent="0.25">
      <c r="A31" s="118" t="s">
        <v>181</v>
      </c>
      <c r="B31" s="119" t="s">
        <v>275</v>
      </c>
      <c r="C31" s="147">
        <v>5</v>
      </c>
    </row>
    <row r="32" spans="1:3" x14ac:dyDescent="0.25">
      <c r="A32" s="118" t="s">
        <v>181</v>
      </c>
      <c r="B32" s="119" t="s">
        <v>263</v>
      </c>
      <c r="C32" s="147">
        <v>4</v>
      </c>
    </row>
    <row r="33" spans="1:3" x14ac:dyDescent="0.25">
      <c r="A33" s="118" t="s">
        <v>181</v>
      </c>
      <c r="B33" s="119" t="s">
        <v>390</v>
      </c>
      <c r="C33" s="147">
        <v>3</v>
      </c>
    </row>
    <row r="34" spans="1:3" x14ac:dyDescent="0.25">
      <c r="A34" s="118" t="s">
        <v>181</v>
      </c>
      <c r="B34" s="119" t="s">
        <v>287</v>
      </c>
      <c r="C34" s="147">
        <v>3</v>
      </c>
    </row>
    <row r="35" spans="1:3" x14ac:dyDescent="0.25">
      <c r="A35" s="118" t="s">
        <v>181</v>
      </c>
      <c r="B35" s="119" t="s">
        <v>270</v>
      </c>
      <c r="C35" s="147">
        <v>3</v>
      </c>
    </row>
    <row r="36" spans="1:3" x14ac:dyDescent="0.25">
      <c r="A36" s="118" t="s">
        <v>181</v>
      </c>
      <c r="B36" s="119" t="s">
        <v>247</v>
      </c>
      <c r="C36" s="147">
        <v>2</v>
      </c>
    </row>
    <row r="37" spans="1:3" x14ac:dyDescent="0.25">
      <c r="A37" s="118" t="s">
        <v>181</v>
      </c>
      <c r="B37" s="119" t="s">
        <v>309</v>
      </c>
      <c r="C37" s="147">
        <v>2</v>
      </c>
    </row>
    <row r="38" spans="1:3" x14ac:dyDescent="0.25">
      <c r="A38" s="118" t="s">
        <v>181</v>
      </c>
      <c r="B38" s="119" t="s">
        <v>231</v>
      </c>
      <c r="C38" s="147">
        <v>2</v>
      </c>
    </row>
    <row r="39" spans="1:3" x14ac:dyDescent="0.25">
      <c r="A39" s="118" t="s">
        <v>181</v>
      </c>
      <c r="B39" s="119" t="s">
        <v>311</v>
      </c>
      <c r="C39" s="147">
        <v>2</v>
      </c>
    </row>
    <row r="40" spans="1:3" x14ac:dyDescent="0.25">
      <c r="A40" s="118" t="s">
        <v>181</v>
      </c>
      <c r="B40" s="119" t="s">
        <v>391</v>
      </c>
      <c r="C40" s="147">
        <v>1</v>
      </c>
    </row>
    <row r="41" spans="1:3" x14ac:dyDescent="0.25">
      <c r="A41" s="118" t="s">
        <v>181</v>
      </c>
      <c r="B41" s="119" t="s">
        <v>392</v>
      </c>
      <c r="C41" s="147">
        <v>1</v>
      </c>
    </row>
    <row r="42" spans="1:3" x14ac:dyDescent="0.25">
      <c r="A42" s="118" t="s">
        <v>181</v>
      </c>
      <c r="B42" s="119" t="s">
        <v>276</v>
      </c>
      <c r="C42" s="147">
        <v>1</v>
      </c>
    </row>
    <row r="43" spans="1:3" x14ac:dyDescent="0.25">
      <c r="A43" s="118" t="s">
        <v>181</v>
      </c>
      <c r="B43" s="119" t="s">
        <v>294</v>
      </c>
      <c r="C43" s="147">
        <v>1</v>
      </c>
    </row>
    <row r="44" spans="1:3" x14ac:dyDescent="0.25">
      <c r="A44" s="118" t="s">
        <v>181</v>
      </c>
      <c r="B44" s="119" t="s">
        <v>277</v>
      </c>
      <c r="C44" s="147">
        <v>1</v>
      </c>
    </row>
    <row r="45" spans="1:3" x14ac:dyDescent="0.25">
      <c r="A45" s="118" t="s">
        <v>181</v>
      </c>
      <c r="B45" s="119" t="s">
        <v>393</v>
      </c>
      <c r="C45" s="147">
        <v>1</v>
      </c>
    </row>
    <row r="46" spans="1:3" x14ac:dyDescent="0.25">
      <c r="A46" s="118" t="s">
        <v>181</v>
      </c>
      <c r="B46" s="119" t="s">
        <v>279</v>
      </c>
      <c r="C46" s="147">
        <v>1</v>
      </c>
    </row>
    <row r="47" spans="1:3" x14ac:dyDescent="0.25">
      <c r="A47" s="118" t="s">
        <v>181</v>
      </c>
      <c r="B47" s="119" t="s">
        <v>394</v>
      </c>
      <c r="C47" s="147">
        <v>1</v>
      </c>
    </row>
    <row r="48" spans="1:3" x14ac:dyDescent="0.25">
      <c r="A48" s="118" t="s">
        <v>181</v>
      </c>
      <c r="B48" s="119" t="s">
        <v>248</v>
      </c>
      <c r="C48" s="147">
        <v>1</v>
      </c>
    </row>
    <row r="49" spans="1:3" x14ac:dyDescent="0.25">
      <c r="A49" s="118" t="s">
        <v>181</v>
      </c>
      <c r="B49" s="119" t="s">
        <v>395</v>
      </c>
      <c r="C49" s="147">
        <v>1</v>
      </c>
    </row>
    <row r="50" spans="1:3" x14ac:dyDescent="0.25">
      <c r="A50" s="118" t="s">
        <v>181</v>
      </c>
      <c r="B50" s="119" t="s">
        <v>396</v>
      </c>
      <c r="C50" s="147">
        <v>1</v>
      </c>
    </row>
    <row r="51" spans="1:3" x14ac:dyDescent="0.25">
      <c r="A51" s="118" t="s">
        <v>181</v>
      </c>
      <c r="B51" s="119" t="s">
        <v>397</v>
      </c>
      <c r="C51" s="147">
        <v>1</v>
      </c>
    </row>
    <row r="52" spans="1:3" x14ac:dyDescent="0.25">
      <c r="A52" s="118" t="s">
        <v>181</v>
      </c>
      <c r="B52" s="119" t="s">
        <v>398</v>
      </c>
      <c r="C52" s="147">
        <v>1</v>
      </c>
    </row>
    <row r="53" spans="1:3" x14ac:dyDescent="0.25">
      <c r="A53" s="118" t="s">
        <v>181</v>
      </c>
      <c r="B53" s="119" t="s">
        <v>300</v>
      </c>
      <c r="C53" s="147">
        <v>1</v>
      </c>
    </row>
    <row r="54" spans="1:3" x14ac:dyDescent="0.25">
      <c r="A54" s="118" t="s">
        <v>181</v>
      </c>
      <c r="B54" s="119" t="s">
        <v>249</v>
      </c>
      <c r="C54" s="147">
        <v>1</v>
      </c>
    </row>
    <row r="55" spans="1:3" x14ac:dyDescent="0.25">
      <c r="A55" s="118" t="s">
        <v>181</v>
      </c>
      <c r="B55" s="119" t="s">
        <v>261</v>
      </c>
      <c r="C55" s="147">
        <v>1</v>
      </c>
    </row>
    <row r="56" spans="1:3" x14ac:dyDescent="0.25">
      <c r="A56" s="118" t="s">
        <v>181</v>
      </c>
      <c r="B56" s="119" t="s">
        <v>260</v>
      </c>
      <c r="C56" s="147">
        <v>1</v>
      </c>
    </row>
    <row r="57" spans="1:3" x14ac:dyDescent="0.25">
      <c r="A57" s="118" t="s">
        <v>181</v>
      </c>
      <c r="B57" s="119" t="s">
        <v>399</v>
      </c>
      <c r="C57" s="147">
        <v>1</v>
      </c>
    </row>
    <row r="58" spans="1:3" x14ac:dyDescent="0.25">
      <c r="A58" s="118" t="s">
        <v>181</v>
      </c>
      <c r="B58" s="119" t="s">
        <v>312</v>
      </c>
      <c r="C58" s="147">
        <v>1</v>
      </c>
    </row>
  </sheetData>
  <mergeCells count="3">
    <mergeCell ref="A1:C1"/>
    <mergeCell ref="A2:C2"/>
    <mergeCell ref="A3:C3"/>
  </mergeCells>
  <pageMargins left="0.7" right="0.7" top="0.75" bottom="0.75" header="0.3" footer="0.3"/>
  <pageSetup paperSize="8" scale="7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4"/>
  <sheetViews>
    <sheetView zoomScale="85" zoomScaleNormal="85" workbookViewId="0">
      <selection activeCell="A18" sqref="A9:A18"/>
    </sheetView>
  </sheetViews>
  <sheetFormatPr baseColWidth="10" defaultColWidth="11.42578125" defaultRowHeight="15" x14ac:dyDescent="0.25"/>
  <cols>
    <col min="1" max="1" width="11.42578125" style="347"/>
    <col min="2" max="2" width="49.5703125" style="9" customWidth="1"/>
    <col min="3" max="6" width="26.140625" style="9" customWidth="1"/>
    <col min="7" max="16384" width="11.42578125" style="9"/>
  </cols>
  <sheetData>
    <row r="1" spans="1:6" ht="18.75" x14ac:dyDescent="0.25">
      <c r="B1" s="399" t="s">
        <v>159</v>
      </c>
      <c r="C1" s="399"/>
      <c r="D1" s="399"/>
      <c r="E1" s="399"/>
      <c r="F1" s="399"/>
    </row>
    <row r="2" spans="1:6" ht="18.75" customHeight="1" x14ac:dyDescent="0.25">
      <c r="B2" s="399" t="s">
        <v>160</v>
      </c>
      <c r="C2" s="399"/>
      <c r="D2" s="399"/>
      <c r="E2" s="399"/>
      <c r="F2" s="399"/>
    </row>
    <row r="3" spans="1:6" ht="14.45" customHeight="1" x14ac:dyDescent="0.25">
      <c r="B3" s="398" t="s">
        <v>192</v>
      </c>
      <c r="C3" s="398"/>
      <c r="D3" s="398"/>
      <c r="E3" s="398"/>
      <c r="F3" s="398"/>
    </row>
    <row r="4" spans="1:6" s="158" customFormat="1" ht="68.25" customHeight="1" x14ac:dyDescent="0.25">
      <c r="A4" s="349"/>
      <c r="B4" s="396" t="s">
        <v>406</v>
      </c>
      <c r="C4" s="396"/>
      <c r="D4" s="396"/>
      <c r="E4" s="396"/>
      <c r="F4" s="396"/>
    </row>
    <row r="5" spans="1:6" s="315" customFormat="1" x14ac:dyDescent="0.25">
      <c r="A5" s="347"/>
    </row>
    <row r="6" spans="1:6" ht="45" customHeight="1" x14ac:dyDescent="0.25">
      <c r="B6" s="48"/>
      <c r="C6" s="197" t="s">
        <v>194</v>
      </c>
      <c r="D6" s="206" t="s">
        <v>195</v>
      </c>
      <c r="E6" s="200" t="s">
        <v>86</v>
      </c>
      <c r="F6" s="200" t="s">
        <v>196</v>
      </c>
    </row>
    <row r="7" spans="1:6" ht="74.45" customHeight="1" x14ac:dyDescent="0.25">
      <c r="B7" s="150" t="s">
        <v>0</v>
      </c>
      <c r="C7" s="400" t="s">
        <v>453</v>
      </c>
      <c r="D7" s="401"/>
      <c r="E7" s="401"/>
      <c r="F7" s="402"/>
    </row>
    <row r="8" spans="1:6" x14ac:dyDescent="0.25">
      <c r="A8" s="105" t="s">
        <v>506</v>
      </c>
      <c r="B8" s="151" t="s">
        <v>102</v>
      </c>
      <c r="C8" s="51"/>
      <c r="D8" s="51"/>
      <c r="E8" s="51"/>
      <c r="F8" s="51"/>
    </row>
    <row r="9" spans="1:6" x14ac:dyDescent="0.25">
      <c r="A9" s="350" t="s">
        <v>507</v>
      </c>
      <c r="B9" s="152" t="s">
        <v>61</v>
      </c>
      <c r="C9" s="54">
        <v>120</v>
      </c>
      <c r="D9" s="29"/>
      <c r="E9" s="29"/>
      <c r="F9" s="29"/>
    </row>
    <row r="10" spans="1:6" x14ac:dyDescent="0.25">
      <c r="A10" s="350" t="s">
        <v>507</v>
      </c>
      <c r="B10" s="152" t="s">
        <v>60</v>
      </c>
      <c r="C10" s="54">
        <v>34</v>
      </c>
      <c r="D10" s="29"/>
      <c r="E10" s="29"/>
      <c r="F10" s="29"/>
    </row>
    <row r="11" spans="1:6" x14ac:dyDescent="0.25">
      <c r="A11" s="350" t="s">
        <v>507</v>
      </c>
      <c r="B11" s="152" t="s">
        <v>63</v>
      </c>
      <c r="C11" s="54">
        <v>20</v>
      </c>
      <c r="D11" s="29"/>
      <c r="E11" s="29"/>
      <c r="F11" s="29"/>
    </row>
    <row r="12" spans="1:6" x14ac:dyDescent="0.25">
      <c r="A12" s="350" t="s">
        <v>507</v>
      </c>
      <c r="B12" s="152" t="s">
        <v>25</v>
      </c>
      <c r="C12" s="54">
        <v>14</v>
      </c>
      <c r="D12" s="29"/>
      <c r="E12" s="29"/>
      <c r="F12" s="29"/>
    </row>
    <row r="13" spans="1:6" x14ac:dyDescent="0.25">
      <c r="A13" s="350" t="s">
        <v>507</v>
      </c>
      <c r="B13" s="152" t="s">
        <v>64</v>
      </c>
      <c r="C13" s="54">
        <v>10</v>
      </c>
      <c r="D13" s="29"/>
      <c r="E13" s="29"/>
      <c r="F13" s="29"/>
    </row>
    <row r="14" spans="1:6" x14ac:dyDescent="0.25">
      <c r="A14" s="350" t="s">
        <v>507</v>
      </c>
      <c r="B14" s="152" t="s">
        <v>62</v>
      </c>
      <c r="C14" s="54">
        <v>4</v>
      </c>
      <c r="D14" s="29"/>
      <c r="E14" s="29"/>
      <c r="F14" s="29"/>
    </row>
    <row r="15" spans="1:6" x14ac:dyDescent="0.25">
      <c r="A15" s="350" t="s">
        <v>507</v>
      </c>
      <c r="B15" s="152" t="s">
        <v>10</v>
      </c>
      <c r="C15" s="54">
        <v>4</v>
      </c>
      <c r="D15" s="29"/>
      <c r="E15" s="29"/>
      <c r="F15" s="29"/>
    </row>
    <row r="16" spans="1:6" x14ac:dyDescent="0.25">
      <c r="A16" s="350" t="s">
        <v>507</v>
      </c>
      <c r="B16" s="152" t="s">
        <v>65</v>
      </c>
      <c r="C16" s="54">
        <v>4</v>
      </c>
      <c r="D16" s="29"/>
      <c r="E16" s="29"/>
      <c r="F16" s="29"/>
    </row>
    <row r="17" spans="1:6" x14ac:dyDescent="0.25">
      <c r="A17" s="350" t="s">
        <v>507</v>
      </c>
      <c r="B17" s="152" t="s">
        <v>18</v>
      </c>
      <c r="C17" s="54">
        <v>2</v>
      </c>
      <c r="D17" s="29"/>
      <c r="E17" s="29"/>
      <c r="F17" s="29"/>
    </row>
    <row r="18" spans="1:6" x14ac:dyDescent="0.25">
      <c r="A18" s="350" t="s">
        <v>507</v>
      </c>
      <c r="B18" s="152" t="s">
        <v>42</v>
      </c>
      <c r="C18" s="54">
        <v>2</v>
      </c>
      <c r="D18" s="29"/>
      <c r="E18" s="29"/>
      <c r="F18" s="29"/>
    </row>
    <row r="19" spans="1:6" x14ac:dyDescent="0.25">
      <c r="B19" s="152"/>
      <c r="C19" s="55"/>
      <c r="D19" s="29"/>
      <c r="E19" s="29"/>
      <c r="F19" s="29"/>
    </row>
    <row r="20" spans="1:6" x14ac:dyDescent="0.25">
      <c r="A20" s="105" t="s">
        <v>506</v>
      </c>
      <c r="B20" s="151" t="s">
        <v>103</v>
      </c>
      <c r="C20" s="51"/>
      <c r="D20" s="51"/>
      <c r="E20" s="51"/>
      <c r="F20" s="51"/>
    </row>
    <row r="21" spans="1:6" x14ac:dyDescent="0.25">
      <c r="A21" s="350" t="s">
        <v>507</v>
      </c>
      <c r="B21" s="152" t="s">
        <v>64</v>
      </c>
      <c r="C21" s="39">
        <v>133</v>
      </c>
      <c r="D21" s="29"/>
      <c r="E21" s="29"/>
      <c r="F21" s="29"/>
    </row>
    <row r="22" spans="1:6" x14ac:dyDescent="0.25">
      <c r="A22" s="350" t="s">
        <v>507</v>
      </c>
      <c r="B22" s="152" t="s">
        <v>25</v>
      </c>
      <c r="C22" s="39">
        <v>97</v>
      </c>
      <c r="D22" s="29"/>
      <c r="E22" s="29"/>
      <c r="F22" s="29"/>
    </row>
    <row r="23" spans="1:6" x14ac:dyDescent="0.25">
      <c r="A23" s="350" t="s">
        <v>507</v>
      </c>
      <c r="B23" s="152" t="s">
        <v>61</v>
      </c>
      <c r="C23" s="39">
        <v>75</v>
      </c>
      <c r="D23" s="29"/>
      <c r="E23" s="29"/>
      <c r="F23" s="29"/>
    </row>
    <row r="24" spans="1:6" x14ac:dyDescent="0.25">
      <c r="A24" s="350" t="s">
        <v>507</v>
      </c>
      <c r="B24" s="49" t="s">
        <v>42</v>
      </c>
      <c r="C24" s="39">
        <v>61</v>
      </c>
      <c r="D24" s="29"/>
      <c r="E24" s="29"/>
      <c r="F24" s="29"/>
    </row>
    <row r="25" spans="1:6" x14ac:dyDescent="0.25">
      <c r="A25" s="350" t="s">
        <v>507</v>
      </c>
      <c r="B25" s="49" t="s">
        <v>63</v>
      </c>
      <c r="C25" s="39">
        <v>28</v>
      </c>
      <c r="D25" s="29"/>
      <c r="E25" s="29"/>
      <c r="F25" s="29"/>
    </row>
    <row r="26" spans="1:6" x14ac:dyDescent="0.25">
      <c r="A26" s="350" t="s">
        <v>507</v>
      </c>
      <c r="B26" s="49" t="s">
        <v>1</v>
      </c>
      <c r="C26" s="39">
        <v>26</v>
      </c>
      <c r="D26" s="29"/>
      <c r="E26" s="29"/>
      <c r="F26" s="29"/>
    </row>
    <row r="27" spans="1:6" x14ac:dyDescent="0.25">
      <c r="A27" s="350" t="s">
        <v>507</v>
      </c>
      <c r="B27" s="49" t="s">
        <v>60</v>
      </c>
      <c r="C27" s="39">
        <v>18</v>
      </c>
      <c r="D27" s="29"/>
      <c r="E27" s="29"/>
      <c r="F27" s="29"/>
    </row>
    <row r="28" spans="1:6" x14ac:dyDescent="0.25">
      <c r="A28" s="350" t="s">
        <v>507</v>
      </c>
      <c r="B28" s="49" t="s">
        <v>30</v>
      </c>
      <c r="C28" s="39">
        <v>10</v>
      </c>
      <c r="D28" s="29"/>
      <c r="E28" s="29"/>
      <c r="F28" s="29"/>
    </row>
    <row r="29" spans="1:6" x14ac:dyDescent="0.25">
      <c r="A29" s="350" t="s">
        <v>507</v>
      </c>
      <c r="B29" s="49" t="s">
        <v>69</v>
      </c>
      <c r="C29" s="39">
        <v>5</v>
      </c>
      <c r="D29" s="29"/>
      <c r="E29" s="29"/>
      <c r="F29" s="29"/>
    </row>
    <row r="30" spans="1:6" x14ac:dyDescent="0.25">
      <c r="A30" s="350" t="s">
        <v>507</v>
      </c>
      <c r="B30" s="49" t="s">
        <v>68</v>
      </c>
      <c r="C30" s="39">
        <v>4</v>
      </c>
      <c r="D30" s="29"/>
      <c r="E30" s="29"/>
      <c r="F30" s="29"/>
    </row>
    <row r="31" spans="1:6" x14ac:dyDescent="0.25">
      <c r="A31" s="350" t="s">
        <v>507</v>
      </c>
      <c r="B31" s="49" t="s">
        <v>66</v>
      </c>
      <c r="C31" s="39">
        <v>2</v>
      </c>
      <c r="D31" s="29"/>
      <c r="E31" s="29"/>
      <c r="F31" s="29"/>
    </row>
    <row r="32" spans="1:6" x14ac:dyDescent="0.25">
      <c r="A32" s="350" t="s">
        <v>507</v>
      </c>
      <c r="B32" s="49" t="s">
        <v>67</v>
      </c>
      <c r="C32" s="39">
        <v>2</v>
      </c>
      <c r="D32" s="29"/>
      <c r="E32" s="29"/>
      <c r="F32" s="29"/>
    </row>
    <row r="33" spans="1:6" x14ac:dyDescent="0.25">
      <c r="A33" s="350" t="s">
        <v>507</v>
      </c>
      <c r="B33" s="49" t="s">
        <v>70</v>
      </c>
      <c r="C33" s="39">
        <v>2</v>
      </c>
      <c r="D33" s="29"/>
      <c r="E33" s="29"/>
      <c r="F33" s="29"/>
    </row>
    <row r="34" spans="1:6" x14ac:dyDescent="0.25">
      <c r="A34" s="350" t="s">
        <v>507</v>
      </c>
      <c r="B34" s="49" t="s">
        <v>71</v>
      </c>
      <c r="C34" s="39">
        <v>2</v>
      </c>
      <c r="D34" s="29"/>
      <c r="E34" s="29"/>
      <c r="F34" s="29"/>
    </row>
    <row r="35" spans="1:6" x14ac:dyDescent="0.25">
      <c r="A35" s="350" t="s">
        <v>507</v>
      </c>
      <c r="B35" s="49" t="s">
        <v>72</v>
      </c>
      <c r="C35" s="39">
        <v>2</v>
      </c>
      <c r="D35" s="29"/>
      <c r="E35" s="29"/>
      <c r="F35" s="29"/>
    </row>
    <row r="36" spans="1:6" x14ac:dyDescent="0.25">
      <c r="A36" s="350" t="s">
        <v>507</v>
      </c>
      <c r="B36" s="49" t="s">
        <v>73</v>
      </c>
      <c r="C36" s="39">
        <v>2</v>
      </c>
      <c r="D36" s="29"/>
      <c r="E36" s="29"/>
      <c r="F36" s="29"/>
    </row>
    <row r="37" spans="1:6" x14ac:dyDescent="0.25">
      <c r="A37" s="350" t="s">
        <v>507</v>
      </c>
      <c r="B37" s="49" t="s">
        <v>74</v>
      </c>
      <c r="C37" s="39">
        <v>2</v>
      </c>
      <c r="D37" s="29"/>
      <c r="E37" s="29"/>
      <c r="F37" s="29"/>
    </row>
    <row r="38" spans="1:6" x14ac:dyDescent="0.25">
      <c r="A38" s="350" t="s">
        <v>507</v>
      </c>
      <c r="B38" s="49" t="s">
        <v>44</v>
      </c>
      <c r="C38" s="39">
        <v>2</v>
      </c>
      <c r="D38" s="29"/>
      <c r="E38" s="29"/>
      <c r="F38" s="29"/>
    </row>
    <row r="39" spans="1:6" x14ac:dyDescent="0.25">
      <c r="A39" s="350" t="s">
        <v>507</v>
      </c>
      <c r="B39" s="49" t="s">
        <v>8</v>
      </c>
      <c r="C39" s="39">
        <v>2</v>
      </c>
      <c r="D39" s="29"/>
      <c r="E39" s="29"/>
      <c r="F39" s="29"/>
    </row>
    <row r="40" spans="1:6" x14ac:dyDescent="0.25">
      <c r="A40" s="350" t="s">
        <v>507</v>
      </c>
      <c r="B40" s="49" t="s">
        <v>39</v>
      </c>
      <c r="C40" s="39">
        <v>2</v>
      </c>
      <c r="D40" s="29"/>
      <c r="E40" s="29"/>
      <c r="F40" s="29"/>
    </row>
    <row r="41" spans="1:6" x14ac:dyDescent="0.25">
      <c r="B41" s="49"/>
      <c r="C41" s="56"/>
      <c r="D41" s="29"/>
      <c r="E41" s="29"/>
      <c r="F41" s="29"/>
    </row>
    <row r="42" spans="1:6" x14ac:dyDescent="0.25">
      <c r="A42" s="105" t="s">
        <v>506</v>
      </c>
      <c r="B42" s="120" t="s">
        <v>42</v>
      </c>
      <c r="C42" s="51"/>
      <c r="D42" s="51"/>
      <c r="E42" s="29">
        <v>3</v>
      </c>
      <c r="F42" s="29"/>
    </row>
    <row r="43" spans="1:6" x14ac:dyDescent="0.25">
      <c r="A43" s="350" t="s">
        <v>507</v>
      </c>
      <c r="B43" s="49" t="s">
        <v>64</v>
      </c>
      <c r="C43" s="39">
        <v>197</v>
      </c>
      <c r="D43" s="29"/>
      <c r="E43" s="29"/>
      <c r="F43" s="29"/>
    </row>
    <row r="44" spans="1:6" x14ac:dyDescent="0.25">
      <c r="A44" s="350" t="s">
        <v>507</v>
      </c>
      <c r="B44" s="49" t="s">
        <v>61</v>
      </c>
      <c r="C44" s="39">
        <v>176</v>
      </c>
      <c r="D44" s="29"/>
      <c r="E44" s="29"/>
      <c r="F44" s="29"/>
    </row>
    <row r="45" spans="1:6" x14ac:dyDescent="0.25">
      <c r="A45" s="350" t="s">
        <v>507</v>
      </c>
      <c r="B45" s="49" t="s">
        <v>25</v>
      </c>
      <c r="C45" s="39">
        <v>92</v>
      </c>
      <c r="D45" s="29"/>
      <c r="E45" s="29"/>
      <c r="F45" s="29"/>
    </row>
    <row r="46" spans="1:6" x14ac:dyDescent="0.25">
      <c r="A46" s="350" t="s">
        <v>507</v>
      </c>
      <c r="B46" s="49" t="s">
        <v>63</v>
      </c>
      <c r="C46" s="39">
        <v>65</v>
      </c>
      <c r="D46" s="29"/>
      <c r="E46" s="29"/>
      <c r="F46" s="29"/>
    </row>
    <row r="47" spans="1:6" x14ac:dyDescent="0.25">
      <c r="A47" s="350" t="s">
        <v>507</v>
      </c>
      <c r="B47" s="49" t="s">
        <v>30</v>
      </c>
      <c r="C47" s="39">
        <v>58</v>
      </c>
      <c r="D47" s="29"/>
      <c r="E47" s="29"/>
      <c r="F47" s="29"/>
    </row>
    <row r="48" spans="1:6" x14ac:dyDescent="0.25">
      <c r="A48" s="350" t="s">
        <v>507</v>
      </c>
      <c r="B48" s="49" t="s">
        <v>70</v>
      </c>
      <c r="C48" s="39">
        <v>50</v>
      </c>
      <c r="D48" s="29"/>
      <c r="E48" s="29"/>
      <c r="F48" s="29"/>
    </row>
    <row r="49" spans="1:6" x14ac:dyDescent="0.25">
      <c r="A49" s="350" t="s">
        <v>507</v>
      </c>
      <c r="B49" s="49" t="s">
        <v>479</v>
      </c>
      <c r="C49" s="39">
        <v>28</v>
      </c>
      <c r="D49" s="29"/>
      <c r="E49" s="29"/>
      <c r="F49" s="29"/>
    </row>
    <row r="50" spans="1:6" x14ac:dyDescent="0.25">
      <c r="A50" s="350" t="s">
        <v>507</v>
      </c>
      <c r="B50" s="49" t="s">
        <v>60</v>
      </c>
      <c r="C50" s="39">
        <v>26</v>
      </c>
      <c r="D50" s="29"/>
      <c r="E50" s="29"/>
      <c r="F50" s="29"/>
    </row>
    <row r="51" spans="1:6" x14ac:dyDescent="0.25">
      <c r="A51" s="350" t="s">
        <v>507</v>
      </c>
      <c r="B51" s="49" t="s">
        <v>81</v>
      </c>
      <c r="C51" s="39">
        <v>18</v>
      </c>
      <c r="D51" s="29"/>
      <c r="E51" s="29"/>
      <c r="F51" s="29"/>
    </row>
    <row r="52" spans="1:6" x14ac:dyDescent="0.25">
      <c r="A52" s="350" t="s">
        <v>507</v>
      </c>
      <c r="B52" s="49" t="s">
        <v>78</v>
      </c>
      <c r="C52" s="39">
        <v>14</v>
      </c>
      <c r="D52" s="29"/>
      <c r="E52" s="29"/>
      <c r="F52" s="29"/>
    </row>
    <row r="53" spans="1:6" x14ac:dyDescent="0.25">
      <c r="A53" s="350" t="s">
        <v>507</v>
      </c>
      <c r="B53" s="49" t="s">
        <v>46</v>
      </c>
      <c r="C53" s="39">
        <v>8</v>
      </c>
      <c r="D53" s="29"/>
      <c r="E53" s="29"/>
      <c r="F53" s="29"/>
    </row>
    <row r="54" spans="1:6" x14ac:dyDescent="0.25">
      <c r="A54" s="350" t="s">
        <v>507</v>
      </c>
      <c r="B54" s="49" t="s">
        <v>73</v>
      </c>
      <c r="C54" s="39">
        <v>8</v>
      </c>
      <c r="D54" s="29"/>
      <c r="E54" s="29"/>
      <c r="F54" s="29"/>
    </row>
    <row r="55" spans="1:6" x14ac:dyDescent="0.25">
      <c r="A55" s="350" t="s">
        <v>507</v>
      </c>
      <c r="B55" s="49" t="s">
        <v>71</v>
      </c>
      <c r="C55" s="39">
        <v>7</v>
      </c>
      <c r="D55" s="29"/>
      <c r="E55" s="29"/>
      <c r="F55" s="29"/>
    </row>
    <row r="56" spans="1:6" x14ac:dyDescent="0.25">
      <c r="A56" s="350" t="s">
        <v>507</v>
      </c>
      <c r="B56" s="49" t="s">
        <v>79</v>
      </c>
      <c r="C56" s="39">
        <v>6</v>
      </c>
      <c r="D56" s="29"/>
      <c r="E56" s="29"/>
      <c r="F56" s="29"/>
    </row>
    <row r="57" spans="1:6" x14ac:dyDescent="0.25">
      <c r="A57" s="350" t="s">
        <v>507</v>
      </c>
      <c r="B57" s="49" t="s">
        <v>75</v>
      </c>
      <c r="C57" s="39">
        <v>4</v>
      </c>
      <c r="D57" s="29"/>
      <c r="E57" s="29"/>
      <c r="F57" s="29"/>
    </row>
    <row r="58" spans="1:6" x14ac:dyDescent="0.25">
      <c r="A58" s="350" t="s">
        <v>507</v>
      </c>
      <c r="B58" s="49" t="s">
        <v>72</v>
      </c>
      <c r="C58" s="39">
        <v>4</v>
      </c>
      <c r="D58" s="29"/>
      <c r="E58" s="29"/>
      <c r="F58" s="29"/>
    </row>
    <row r="59" spans="1:6" x14ac:dyDescent="0.25">
      <c r="A59" s="350" t="s">
        <v>507</v>
      </c>
      <c r="B59" s="49" t="s">
        <v>83</v>
      </c>
      <c r="C59" s="39">
        <v>4</v>
      </c>
      <c r="D59" s="29"/>
      <c r="E59" s="29"/>
      <c r="F59" s="29"/>
    </row>
    <row r="60" spans="1:6" x14ac:dyDescent="0.25">
      <c r="A60" s="350" t="s">
        <v>507</v>
      </c>
      <c r="B60" s="49" t="s">
        <v>69</v>
      </c>
      <c r="C60" s="39">
        <v>4</v>
      </c>
      <c r="D60" s="29"/>
      <c r="E60" s="29"/>
      <c r="F60" s="29"/>
    </row>
    <row r="61" spans="1:6" x14ac:dyDescent="0.25">
      <c r="A61" s="350" t="s">
        <v>507</v>
      </c>
      <c r="B61" s="49" t="s">
        <v>87</v>
      </c>
      <c r="C61" s="39">
        <v>4</v>
      </c>
      <c r="D61" s="29"/>
      <c r="E61" s="29">
        <v>1</v>
      </c>
      <c r="F61" s="29"/>
    </row>
    <row r="62" spans="1:6" x14ac:dyDescent="0.25">
      <c r="A62" s="350" t="s">
        <v>507</v>
      </c>
      <c r="B62" s="49" t="s">
        <v>80</v>
      </c>
      <c r="C62" s="39">
        <v>3</v>
      </c>
      <c r="D62" s="29"/>
      <c r="E62" s="29"/>
      <c r="F62" s="29"/>
    </row>
    <row r="63" spans="1:6" x14ac:dyDescent="0.25">
      <c r="A63" s="350" t="s">
        <v>507</v>
      </c>
      <c r="B63" s="49" t="s">
        <v>1</v>
      </c>
      <c r="C63" s="39">
        <v>2</v>
      </c>
      <c r="D63" s="29"/>
      <c r="E63" s="29"/>
      <c r="F63" s="29"/>
    </row>
    <row r="64" spans="1:6" x14ac:dyDescent="0.25">
      <c r="A64" s="350" t="s">
        <v>507</v>
      </c>
      <c r="B64" s="49" t="s">
        <v>480</v>
      </c>
      <c r="C64" s="39">
        <v>2</v>
      </c>
      <c r="D64" s="29"/>
      <c r="E64" s="29"/>
      <c r="F64" s="29"/>
    </row>
    <row r="65" spans="1:6" x14ac:dyDescent="0.25">
      <c r="A65" s="350" t="s">
        <v>507</v>
      </c>
      <c r="B65" s="49" t="s">
        <v>437</v>
      </c>
      <c r="C65" s="39">
        <v>2</v>
      </c>
      <c r="D65" s="29"/>
      <c r="E65" s="29"/>
      <c r="F65" s="29"/>
    </row>
    <row r="66" spans="1:6" x14ac:dyDescent="0.25">
      <c r="A66" s="350" t="s">
        <v>507</v>
      </c>
      <c r="B66" s="49" t="s">
        <v>76</v>
      </c>
      <c r="C66" s="39">
        <v>2</v>
      </c>
      <c r="D66" s="29"/>
      <c r="E66" s="29"/>
      <c r="F66" s="29"/>
    </row>
    <row r="67" spans="1:6" x14ac:dyDescent="0.25">
      <c r="A67" s="350" t="s">
        <v>507</v>
      </c>
      <c r="B67" s="49" t="s">
        <v>77</v>
      </c>
      <c r="C67" s="39">
        <v>2</v>
      </c>
      <c r="D67" s="29"/>
      <c r="E67" s="29"/>
      <c r="F67" s="29"/>
    </row>
    <row r="68" spans="1:6" x14ac:dyDescent="0.25">
      <c r="A68" s="350" t="s">
        <v>507</v>
      </c>
      <c r="B68" s="49" t="s">
        <v>82</v>
      </c>
      <c r="C68" s="39">
        <v>2</v>
      </c>
      <c r="D68" s="29"/>
      <c r="E68" s="29"/>
      <c r="F68" s="29"/>
    </row>
    <row r="69" spans="1:6" x14ac:dyDescent="0.25">
      <c r="A69" s="350" t="s">
        <v>507</v>
      </c>
      <c r="B69" s="49" t="s">
        <v>84</v>
      </c>
      <c r="C69" s="39">
        <v>2</v>
      </c>
      <c r="D69" s="29"/>
      <c r="E69" s="29"/>
      <c r="F69" s="29"/>
    </row>
    <row r="70" spans="1:6" x14ac:dyDescent="0.25">
      <c r="A70" s="350" t="s">
        <v>507</v>
      </c>
      <c r="B70" s="49" t="s">
        <v>85</v>
      </c>
      <c r="C70" s="39">
        <v>2</v>
      </c>
      <c r="D70" s="29"/>
      <c r="E70" s="29"/>
      <c r="F70" s="29"/>
    </row>
    <row r="71" spans="1:6" x14ac:dyDescent="0.25">
      <c r="A71" s="350" t="s">
        <v>507</v>
      </c>
      <c r="B71" s="49" t="s">
        <v>481</v>
      </c>
      <c r="C71" s="39">
        <v>1</v>
      </c>
      <c r="D71" s="29"/>
      <c r="E71" s="29"/>
      <c r="F71" s="29"/>
    </row>
    <row r="72" spans="1:6" x14ac:dyDescent="0.25">
      <c r="A72" s="350" t="s">
        <v>507</v>
      </c>
      <c r="B72" s="49" t="s">
        <v>482</v>
      </c>
      <c r="C72" s="39">
        <v>1</v>
      </c>
      <c r="D72" s="29"/>
      <c r="E72" s="29"/>
      <c r="F72" s="29"/>
    </row>
    <row r="73" spans="1:6" x14ac:dyDescent="0.25">
      <c r="A73" s="350" t="s">
        <v>507</v>
      </c>
      <c r="B73" s="49" t="s">
        <v>483</v>
      </c>
      <c r="C73" s="39">
        <v>1</v>
      </c>
      <c r="D73" s="29"/>
      <c r="E73" s="29"/>
      <c r="F73" s="29"/>
    </row>
    <row r="74" spans="1:6" x14ac:dyDescent="0.25">
      <c r="A74" s="350" t="s">
        <v>507</v>
      </c>
      <c r="B74" s="49" t="s">
        <v>484</v>
      </c>
      <c r="C74" s="39">
        <v>1</v>
      </c>
      <c r="D74" s="29"/>
      <c r="E74" s="29"/>
      <c r="F74" s="29"/>
    </row>
    <row r="75" spans="1:6" x14ac:dyDescent="0.25">
      <c r="A75" s="350" t="s">
        <v>507</v>
      </c>
      <c r="B75" s="49" t="s">
        <v>485</v>
      </c>
      <c r="C75" s="39">
        <v>1</v>
      </c>
      <c r="D75" s="29"/>
      <c r="E75" s="29"/>
      <c r="F75" s="29"/>
    </row>
    <row r="76" spans="1:6" x14ac:dyDescent="0.25">
      <c r="A76" s="350" t="s">
        <v>507</v>
      </c>
      <c r="B76" s="49" t="s">
        <v>486</v>
      </c>
      <c r="C76" s="39">
        <v>1</v>
      </c>
      <c r="D76" s="29"/>
      <c r="E76" s="29"/>
      <c r="F76" s="29"/>
    </row>
    <row r="77" spans="1:6" x14ac:dyDescent="0.25">
      <c r="A77" s="350" t="s">
        <v>507</v>
      </c>
      <c r="B77" s="49" t="s">
        <v>487</v>
      </c>
      <c r="C77" s="39">
        <v>1</v>
      </c>
      <c r="D77" s="29"/>
      <c r="E77" s="29"/>
      <c r="F77" s="29"/>
    </row>
    <row r="78" spans="1:6" x14ac:dyDescent="0.25">
      <c r="A78" s="350" t="s">
        <v>507</v>
      </c>
      <c r="B78" s="49" t="s">
        <v>43</v>
      </c>
      <c r="C78" s="39">
        <v>1</v>
      </c>
      <c r="D78" s="29"/>
      <c r="E78" s="29"/>
      <c r="F78" s="29"/>
    </row>
    <row r="79" spans="1:6" x14ac:dyDescent="0.25">
      <c r="A79" s="350" t="s">
        <v>507</v>
      </c>
      <c r="B79" s="49" t="s">
        <v>488</v>
      </c>
      <c r="C79" s="39">
        <v>1</v>
      </c>
      <c r="D79" s="29"/>
      <c r="E79" s="29"/>
      <c r="F79" s="29"/>
    </row>
    <row r="80" spans="1:6" x14ac:dyDescent="0.25">
      <c r="A80" s="350" t="s">
        <v>507</v>
      </c>
      <c r="B80" s="49" t="s">
        <v>86</v>
      </c>
      <c r="C80" s="39">
        <v>1</v>
      </c>
      <c r="D80" s="29"/>
      <c r="E80" s="29"/>
      <c r="F80" s="29"/>
    </row>
    <row r="81" spans="1:7" x14ac:dyDescent="0.25">
      <c r="B81" s="49"/>
      <c r="C81" s="58"/>
      <c r="D81" s="29"/>
      <c r="E81" s="29"/>
      <c r="F81" s="29"/>
    </row>
    <row r="82" spans="1:7" x14ac:dyDescent="0.25">
      <c r="A82" s="105" t="s">
        <v>506</v>
      </c>
      <c r="B82" s="120" t="s">
        <v>8</v>
      </c>
      <c r="C82" s="58"/>
      <c r="D82" s="84"/>
      <c r="E82" s="50"/>
      <c r="F82" s="50"/>
    </row>
    <row r="83" spans="1:7" x14ac:dyDescent="0.25">
      <c r="A83" s="350" t="s">
        <v>507</v>
      </c>
      <c r="B83" s="15" t="s">
        <v>6</v>
      </c>
      <c r="C83" s="58"/>
      <c r="D83" s="39">
        <v>35</v>
      </c>
      <c r="E83" s="39"/>
      <c r="F83" s="39"/>
    </row>
    <row r="84" spans="1:7" x14ac:dyDescent="0.25">
      <c r="A84" s="350" t="s">
        <v>507</v>
      </c>
      <c r="B84" s="15" t="s">
        <v>18</v>
      </c>
      <c r="C84" s="58"/>
      <c r="D84" s="39">
        <v>35</v>
      </c>
      <c r="E84" s="39"/>
      <c r="F84" s="39"/>
    </row>
    <row r="85" spans="1:7" x14ac:dyDescent="0.25">
      <c r="A85" s="350" t="s">
        <v>507</v>
      </c>
      <c r="B85" s="15" t="s">
        <v>35</v>
      </c>
      <c r="C85" s="58"/>
      <c r="D85" s="39">
        <v>35</v>
      </c>
      <c r="E85" s="40"/>
      <c r="F85" s="40"/>
    </row>
    <row r="86" spans="1:7" x14ac:dyDescent="0.25">
      <c r="A86" s="350" t="s">
        <v>507</v>
      </c>
      <c r="B86" s="15" t="s">
        <v>25</v>
      </c>
      <c r="C86" s="58"/>
      <c r="D86" s="39">
        <v>35</v>
      </c>
      <c r="E86" s="40"/>
      <c r="F86" s="40"/>
    </row>
    <row r="87" spans="1:7" x14ac:dyDescent="0.25">
      <c r="A87" s="350" t="s">
        <v>507</v>
      </c>
      <c r="B87" s="15" t="s">
        <v>46</v>
      </c>
      <c r="C87" s="58"/>
      <c r="D87" s="39">
        <v>35</v>
      </c>
      <c r="E87" s="40"/>
      <c r="F87" s="40"/>
    </row>
    <row r="88" spans="1:7" x14ac:dyDescent="0.25">
      <c r="B88" s="25"/>
      <c r="C88" s="60"/>
      <c r="D88" s="40"/>
      <c r="E88" s="40"/>
      <c r="F88" s="40"/>
    </row>
    <row r="89" spans="1:7" x14ac:dyDescent="0.25">
      <c r="A89" s="105" t="s">
        <v>506</v>
      </c>
      <c r="B89" s="120" t="s">
        <v>43</v>
      </c>
      <c r="C89" s="64"/>
      <c r="D89" s="81"/>
      <c r="E89" s="39"/>
      <c r="F89" s="39"/>
    </row>
    <row r="90" spans="1:7" x14ac:dyDescent="0.25">
      <c r="A90" s="350" t="s">
        <v>507</v>
      </c>
      <c r="B90" s="10" t="s">
        <v>18</v>
      </c>
      <c r="C90" s="58"/>
      <c r="D90" s="40"/>
      <c r="E90" s="39">
        <v>50</v>
      </c>
      <c r="F90" s="39"/>
    </row>
    <row r="91" spans="1:7" x14ac:dyDescent="0.25">
      <c r="A91" s="350" t="s">
        <v>507</v>
      </c>
      <c r="B91" s="10" t="s">
        <v>25</v>
      </c>
      <c r="C91" s="58"/>
      <c r="D91" s="40"/>
      <c r="E91" s="40">
        <v>35</v>
      </c>
      <c r="F91" s="40"/>
    </row>
    <row r="92" spans="1:7" x14ac:dyDescent="0.25">
      <c r="A92" s="350" t="s">
        <v>507</v>
      </c>
      <c r="B92" s="10" t="s">
        <v>43</v>
      </c>
      <c r="C92" s="58"/>
      <c r="D92" s="40"/>
      <c r="E92" s="40">
        <v>11</v>
      </c>
      <c r="F92" s="40"/>
    </row>
    <row r="93" spans="1:7" x14ac:dyDescent="0.25">
      <c r="A93" s="350" t="s">
        <v>507</v>
      </c>
      <c r="B93" s="10" t="s">
        <v>42</v>
      </c>
      <c r="C93" s="58"/>
      <c r="D93" s="40"/>
      <c r="E93" s="40">
        <v>3</v>
      </c>
      <c r="F93" s="40"/>
    </row>
    <row r="94" spans="1:7" x14ac:dyDescent="0.25">
      <c r="A94" s="350" t="s">
        <v>507</v>
      </c>
      <c r="B94" s="10" t="s">
        <v>116</v>
      </c>
      <c r="C94" s="58"/>
      <c r="D94" s="40"/>
      <c r="E94" s="40">
        <v>3</v>
      </c>
      <c r="F94" s="40"/>
      <c r="G94" s="347"/>
    </row>
    <row r="95" spans="1:7" x14ac:dyDescent="0.25">
      <c r="A95" s="350" t="s">
        <v>507</v>
      </c>
      <c r="B95" s="10" t="s">
        <v>46</v>
      </c>
      <c r="C95" s="58"/>
      <c r="D95" s="40"/>
      <c r="E95" s="40">
        <v>1</v>
      </c>
      <c r="F95" s="40"/>
      <c r="G95" s="347"/>
    </row>
    <row r="96" spans="1:7" x14ac:dyDescent="0.25">
      <c r="A96" s="350" t="s">
        <v>507</v>
      </c>
      <c r="B96" s="10" t="s">
        <v>130</v>
      </c>
      <c r="C96" s="58"/>
      <c r="D96" s="40"/>
      <c r="E96" s="40">
        <v>1</v>
      </c>
      <c r="F96" s="40"/>
      <c r="G96" s="347"/>
    </row>
    <row r="97" spans="1:7" x14ac:dyDescent="0.25">
      <c r="A97" s="350" t="s">
        <v>507</v>
      </c>
      <c r="B97" s="10" t="s">
        <v>489</v>
      </c>
      <c r="C97" s="58"/>
      <c r="D97" s="40"/>
      <c r="E97" s="40">
        <v>1</v>
      </c>
      <c r="F97" s="40"/>
      <c r="G97" s="347"/>
    </row>
    <row r="98" spans="1:7" x14ac:dyDescent="0.25">
      <c r="A98" s="350" t="s">
        <v>507</v>
      </c>
      <c r="B98" s="10" t="s">
        <v>490</v>
      </c>
      <c r="C98" s="58"/>
      <c r="D98" s="40"/>
      <c r="E98" s="40">
        <v>1</v>
      </c>
      <c r="F98" s="40"/>
      <c r="G98" s="347"/>
    </row>
    <row r="99" spans="1:7" x14ac:dyDescent="0.25">
      <c r="A99" s="350" t="s">
        <v>507</v>
      </c>
      <c r="B99" s="10" t="s">
        <v>491</v>
      </c>
      <c r="C99" s="58"/>
      <c r="D99" s="40"/>
      <c r="E99" s="40">
        <v>1</v>
      </c>
      <c r="F99" s="40"/>
      <c r="G99" s="347"/>
    </row>
    <row r="100" spans="1:7" x14ac:dyDescent="0.25">
      <c r="A100" s="350" t="s">
        <v>507</v>
      </c>
      <c r="B100" s="10" t="s">
        <v>132</v>
      </c>
      <c r="C100" s="58"/>
      <c r="D100" s="40"/>
      <c r="E100" s="40">
        <v>1</v>
      </c>
      <c r="F100" s="40"/>
      <c r="G100" s="347"/>
    </row>
    <row r="101" spans="1:7" x14ac:dyDescent="0.25">
      <c r="B101" s="15"/>
      <c r="C101" s="58"/>
      <c r="D101" s="40"/>
      <c r="E101" s="40"/>
      <c r="F101" s="40"/>
    </row>
    <row r="102" spans="1:7" x14ac:dyDescent="0.25">
      <c r="A102" s="105" t="s">
        <v>506</v>
      </c>
      <c r="B102" s="120" t="s">
        <v>18</v>
      </c>
      <c r="C102" s="58"/>
      <c r="D102" s="40"/>
      <c r="E102" s="39">
        <v>43</v>
      </c>
      <c r="F102" s="39"/>
    </row>
    <row r="103" spans="1:7" x14ac:dyDescent="0.25">
      <c r="A103" s="350" t="s">
        <v>507</v>
      </c>
      <c r="B103" s="15" t="s">
        <v>43</v>
      </c>
      <c r="C103" s="58"/>
      <c r="D103" s="40"/>
      <c r="E103" s="39">
        <v>43</v>
      </c>
      <c r="F103" s="39"/>
    </row>
    <row r="104" spans="1:7" x14ac:dyDescent="0.25">
      <c r="B104" s="15"/>
      <c r="C104" s="58"/>
      <c r="D104" s="40"/>
      <c r="E104" s="40"/>
      <c r="F104" s="40"/>
    </row>
    <row r="105" spans="1:7" x14ac:dyDescent="0.25">
      <c r="A105" s="105" t="s">
        <v>506</v>
      </c>
      <c r="B105" s="120" t="s">
        <v>25</v>
      </c>
      <c r="C105" s="58"/>
      <c r="D105" s="40"/>
      <c r="E105" s="39"/>
      <c r="F105" s="39"/>
    </row>
    <row r="106" spans="1:7" x14ac:dyDescent="0.25">
      <c r="A106" s="350" t="s">
        <v>507</v>
      </c>
      <c r="B106" s="15" t="s">
        <v>43</v>
      </c>
      <c r="C106" s="58"/>
      <c r="D106" s="40"/>
      <c r="E106" s="39">
        <v>14</v>
      </c>
      <c r="F106" s="39"/>
    </row>
    <row r="107" spans="1:7" x14ac:dyDescent="0.25">
      <c r="B107" s="15"/>
      <c r="C107" s="58"/>
      <c r="D107" s="40"/>
      <c r="E107" s="40"/>
      <c r="F107" s="40"/>
    </row>
    <row r="108" spans="1:7" x14ac:dyDescent="0.25">
      <c r="A108" s="105" t="s">
        <v>506</v>
      </c>
      <c r="B108" s="120" t="s">
        <v>129</v>
      </c>
      <c r="C108" s="63"/>
      <c r="D108" s="62"/>
      <c r="E108" s="62"/>
      <c r="F108" s="62"/>
    </row>
    <row r="109" spans="1:7" x14ac:dyDescent="0.25">
      <c r="A109" s="350" t="s">
        <v>507</v>
      </c>
      <c r="B109" s="15" t="s">
        <v>100</v>
      </c>
      <c r="C109" s="58"/>
      <c r="D109" s="40"/>
      <c r="E109" s="40">
        <v>3</v>
      </c>
      <c r="F109" s="40"/>
    </row>
    <row r="110" spans="1:7" x14ac:dyDescent="0.25">
      <c r="B110" s="15"/>
      <c r="C110" s="58"/>
      <c r="D110" s="40"/>
      <c r="E110" s="40"/>
      <c r="F110" s="40"/>
    </row>
    <row r="111" spans="1:7" x14ac:dyDescent="0.25">
      <c r="A111" s="105" t="s">
        <v>506</v>
      </c>
      <c r="B111" s="120" t="s">
        <v>130</v>
      </c>
      <c r="C111" s="63"/>
      <c r="D111" s="62"/>
      <c r="E111" s="62"/>
      <c r="F111" s="62"/>
    </row>
    <row r="112" spans="1:7" x14ac:dyDescent="0.25">
      <c r="A112" s="350" t="s">
        <v>507</v>
      </c>
      <c r="B112" s="15" t="s">
        <v>100</v>
      </c>
      <c r="C112" s="58"/>
      <c r="D112" s="40"/>
      <c r="E112" s="40">
        <v>1</v>
      </c>
      <c r="F112" s="40"/>
    </row>
    <row r="113" spans="1:6" x14ac:dyDescent="0.25">
      <c r="B113" s="15"/>
      <c r="C113" s="58"/>
      <c r="D113" s="40"/>
      <c r="E113" s="40"/>
      <c r="F113" s="40"/>
    </row>
    <row r="114" spans="1:6" x14ac:dyDescent="0.25">
      <c r="A114" s="105" t="s">
        <v>506</v>
      </c>
      <c r="B114" s="120" t="s">
        <v>131</v>
      </c>
      <c r="C114" s="63"/>
      <c r="D114" s="62"/>
      <c r="E114" s="62"/>
      <c r="F114" s="62"/>
    </row>
    <row r="115" spans="1:6" x14ac:dyDescent="0.25">
      <c r="A115" s="350" t="s">
        <v>507</v>
      </c>
      <c r="B115" s="15" t="s">
        <v>100</v>
      </c>
      <c r="C115" s="58"/>
      <c r="D115" s="40"/>
      <c r="E115" s="40"/>
      <c r="F115" s="40"/>
    </row>
    <row r="116" spans="1:6" x14ac:dyDescent="0.25">
      <c r="B116" s="25"/>
      <c r="C116" s="60"/>
      <c r="D116" s="91"/>
      <c r="E116" s="91"/>
      <c r="F116" s="91"/>
    </row>
    <row r="117" spans="1:6" x14ac:dyDescent="0.25">
      <c r="A117" s="105" t="s">
        <v>506</v>
      </c>
      <c r="B117" s="120" t="s">
        <v>163</v>
      </c>
      <c r="C117" s="58"/>
      <c r="D117" s="40"/>
      <c r="E117" s="40"/>
      <c r="F117" s="40"/>
    </row>
    <row r="118" spans="1:6" x14ac:dyDescent="0.25">
      <c r="A118" s="350" t="s">
        <v>507</v>
      </c>
      <c r="B118" s="50" t="s">
        <v>18</v>
      </c>
      <c r="C118" s="58"/>
      <c r="D118" s="40"/>
      <c r="E118" s="40"/>
      <c r="F118" s="342">
        <v>153</v>
      </c>
    </row>
    <row r="119" spans="1:6" ht="15.75" x14ac:dyDescent="0.25">
      <c r="A119" s="350" t="s">
        <v>507</v>
      </c>
      <c r="B119" s="50" t="s">
        <v>47</v>
      </c>
      <c r="C119" s="58"/>
      <c r="D119" s="40"/>
      <c r="E119" s="40"/>
      <c r="F119" s="98">
        <v>107</v>
      </c>
    </row>
    <row r="120" spans="1:6" ht="15.75" x14ac:dyDescent="0.25">
      <c r="A120" s="350" t="s">
        <v>507</v>
      </c>
      <c r="B120" s="99" t="s">
        <v>25</v>
      </c>
      <c r="C120" s="58"/>
      <c r="D120" s="40"/>
      <c r="E120" s="40"/>
      <c r="F120" s="98">
        <v>30</v>
      </c>
    </row>
    <row r="121" spans="1:6" ht="15.75" x14ac:dyDescent="0.25">
      <c r="A121" s="350" t="s">
        <v>507</v>
      </c>
      <c r="B121" s="50" t="s">
        <v>130</v>
      </c>
      <c r="C121" s="58"/>
      <c r="D121" s="40"/>
      <c r="E121" s="40"/>
      <c r="F121" s="98">
        <v>10</v>
      </c>
    </row>
    <row r="122" spans="1:6" ht="15.75" x14ac:dyDescent="0.25">
      <c r="A122" s="350" t="s">
        <v>507</v>
      </c>
      <c r="B122" s="50" t="s">
        <v>46</v>
      </c>
      <c r="C122" s="58"/>
      <c r="D122" s="40"/>
      <c r="E122" s="40"/>
      <c r="F122" s="98">
        <v>6</v>
      </c>
    </row>
    <row r="123" spans="1:6" ht="12.75" customHeight="1" x14ac:dyDescent="0.25">
      <c r="B123" s="37"/>
      <c r="C123" s="60"/>
      <c r="D123" s="82"/>
      <c r="E123" s="82"/>
      <c r="F123" s="82"/>
    </row>
    <row r="124" spans="1:6" ht="42" customHeight="1" x14ac:dyDescent="0.25">
      <c r="B124" s="397" t="s">
        <v>50</v>
      </c>
      <c r="C124" s="66" t="s">
        <v>117</v>
      </c>
      <c r="D124" s="66" t="s">
        <v>117</v>
      </c>
      <c r="E124" s="66" t="s">
        <v>117</v>
      </c>
      <c r="F124" s="66" t="s">
        <v>117</v>
      </c>
    </row>
    <row r="125" spans="1:6" x14ac:dyDescent="0.25">
      <c r="B125" s="397"/>
      <c r="C125" s="58"/>
      <c r="D125" s="83"/>
      <c r="E125" s="29"/>
      <c r="F125" s="29"/>
    </row>
    <row r="126" spans="1:6" x14ac:dyDescent="0.25">
      <c r="A126" s="105" t="s">
        <v>506</v>
      </c>
      <c r="B126" s="151" t="s">
        <v>8</v>
      </c>
      <c r="C126" s="39"/>
      <c r="D126" s="29"/>
      <c r="E126" s="29"/>
      <c r="F126" s="29"/>
    </row>
    <row r="127" spans="1:6" x14ac:dyDescent="0.25">
      <c r="A127" s="350" t="s">
        <v>507</v>
      </c>
      <c r="B127" s="35" t="s">
        <v>18</v>
      </c>
      <c r="C127" s="55"/>
      <c r="D127" s="29">
        <v>68</v>
      </c>
      <c r="E127" s="29"/>
      <c r="F127" s="29"/>
    </row>
    <row r="128" spans="1:6" x14ac:dyDescent="0.25">
      <c r="A128" s="350" t="s">
        <v>507</v>
      </c>
      <c r="B128" s="15" t="s">
        <v>25</v>
      </c>
      <c r="C128" s="55"/>
      <c r="D128" s="29">
        <v>68</v>
      </c>
      <c r="E128" s="29"/>
      <c r="F128" s="29"/>
    </row>
    <row r="129" spans="1:6" x14ac:dyDescent="0.25">
      <c r="A129" s="350" t="s">
        <v>507</v>
      </c>
      <c r="B129" s="15" t="s">
        <v>6</v>
      </c>
      <c r="C129" s="55"/>
      <c r="D129" s="29">
        <v>68</v>
      </c>
      <c r="E129" s="29"/>
      <c r="F129" s="29"/>
    </row>
    <row r="130" spans="1:6" x14ac:dyDescent="0.25">
      <c r="A130" s="350" t="s">
        <v>507</v>
      </c>
      <c r="B130" s="15" t="s">
        <v>35</v>
      </c>
      <c r="C130" s="55"/>
      <c r="D130" s="29">
        <v>68</v>
      </c>
      <c r="E130" s="29"/>
      <c r="F130" s="29"/>
    </row>
    <row r="131" spans="1:6" x14ac:dyDescent="0.25">
      <c r="A131" s="350" t="s">
        <v>507</v>
      </c>
      <c r="B131" s="15" t="s">
        <v>46</v>
      </c>
      <c r="C131" s="55"/>
      <c r="D131" s="29">
        <v>68</v>
      </c>
      <c r="E131" s="29"/>
      <c r="F131" s="29"/>
    </row>
    <row r="132" spans="1:6" x14ac:dyDescent="0.25">
      <c r="A132" s="350" t="s">
        <v>507</v>
      </c>
      <c r="B132" s="15" t="s">
        <v>23</v>
      </c>
      <c r="C132" s="55"/>
      <c r="D132" s="29">
        <v>68</v>
      </c>
      <c r="E132" s="29"/>
      <c r="F132" s="29"/>
    </row>
    <row r="133" spans="1:6" x14ac:dyDescent="0.25">
      <c r="A133" s="350" t="s">
        <v>507</v>
      </c>
      <c r="B133" s="15" t="s">
        <v>30</v>
      </c>
      <c r="C133" s="55"/>
      <c r="D133" s="29">
        <v>68</v>
      </c>
      <c r="E133" s="29"/>
      <c r="F133" s="29"/>
    </row>
    <row r="134" spans="1:6" x14ac:dyDescent="0.25">
      <c r="A134" s="350" t="s">
        <v>507</v>
      </c>
      <c r="B134" s="15" t="s">
        <v>116</v>
      </c>
      <c r="C134" s="55"/>
      <c r="D134" s="29">
        <v>68</v>
      </c>
      <c r="E134" s="29"/>
      <c r="F134" s="29"/>
    </row>
    <row r="135" spans="1:6" x14ac:dyDescent="0.25">
      <c r="B135" s="15"/>
      <c r="C135" s="55"/>
      <c r="D135" s="29"/>
      <c r="E135" s="29"/>
      <c r="F135" s="29"/>
    </row>
    <row r="136" spans="1:6" x14ac:dyDescent="0.25">
      <c r="A136" s="105" t="s">
        <v>506</v>
      </c>
      <c r="B136" s="120" t="s">
        <v>164</v>
      </c>
      <c r="C136" s="55"/>
      <c r="D136" s="29"/>
      <c r="E136" s="29"/>
      <c r="F136" s="29"/>
    </row>
    <row r="137" spans="1:6" ht="15.75" x14ac:dyDescent="0.25">
      <c r="A137" s="350" t="s">
        <v>507</v>
      </c>
      <c r="B137" s="50" t="s">
        <v>18</v>
      </c>
      <c r="C137" s="55"/>
      <c r="D137" s="29"/>
      <c r="E137" s="29"/>
      <c r="F137" s="97">
        <v>105</v>
      </c>
    </row>
    <row r="138" spans="1:6" ht="15.75" x14ac:dyDescent="0.25">
      <c r="A138" s="350" t="s">
        <v>507</v>
      </c>
      <c r="B138" s="50" t="s">
        <v>47</v>
      </c>
      <c r="C138" s="55"/>
      <c r="D138" s="29"/>
      <c r="E138" s="29"/>
      <c r="F138" s="98">
        <v>74</v>
      </c>
    </row>
    <row r="139" spans="1:6" ht="15.75" x14ac:dyDescent="0.25">
      <c r="A139" s="350" t="s">
        <v>507</v>
      </c>
      <c r="B139" s="100" t="s">
        <v>25</v>
      </c>
      <c r="C139" s="55"/>
      <c r="D139" s="29"/>
      <c r="E139" s="29"/>
      <c r="F139" s="97">
        <v>21</v>
      </c>
    </row>
    <row r="140" spans="1:6" ht="15.75" x14ac:dyDescent="0.25">
      <c r="A140" s="350" t="s">
        <v>507</v>
      </c>
      <c r="B140" s="50" t="s">
        <v>130</v>
      </c>
      <c r="C140" s="55"/>
      <c r="D140" s="29"/>
      <c r="E140" s="29"/>
      <c r="F140" s="98">
        <v>6</v>
      </c>
    </row>
    <row r="141" spans="1:6" ht="15.75" x14ac:dyDescent="0.25">
      <c r="A141" s="350" t="s">
        <v>507</v>
      </c>
      <c r="B141" s="50" t="s">
        <v>46</v>
      </c>
      <c r="C141" s="55"/>
      <c r="D141" s="29"/>
      <c r="E141" s="29"/>
      <c r="F141" s="98">
        <v>4</v>
      </c>
    </row>
    <row r="142" spans="1:6" x14ac:dyDescent="0.25">
      <c r="A142" s="350" t="s">
        <v>507</v>
      </c>
      <c r="B142" s="15"/>
      <c r="C142" s="55"/>
      <c r="D142" s="29"/>
      <c r="E142" s="29"/>
      <c r="F142" s="29"/>
    </row>
    <row r="143" spans="1:6" ht="21.6" customHeight="1" x14ac:dyDescent="0.25">
      <c r="B143" s="25"/>
      <c r="C143" s="61"/>
      <c r="D143" s="48"/>
      <c r="E143" s="48"/>
      <c r="F143" s="48"/>
    </row>
    <row r="144" spans="1:6" ht="52.35" customHeight="1" x14ac:dyDescent="0.25">
      <c r="B144" s="219" t="s">
        <v>34</v>
      </c>
      <c r="C144" s="66" t="s">
        <v>117</v>
      </c>
      <c r="D144" s="66" t="s">
        <v>117</v>
      </c>
      <c r="E144" s="66" t="s">
        <v>117</v>
      </c>
      <c r="F144" s="66" t="s">
        <v>117</v>
      </c>
    </row>
    <row r="145" spans="1:6" x14ac:dyDescent="0.25">
      <c r="A145" s="105" t="s">
        <v>506</v>
      </c>
      <c r="B145" s="151" t="s">
        <v>102</v>
      </c>
      <c r="C145" s="58"/>
      <c r="D145" s="29"/>
      <c r="E145" s="29"/>
      <c r="F145" s="29"/>
    </row>
    <row r="146" spans="1:6" x14ac:dyDescent="0.25">
      <c r="A146" s="350" t="s">
        <v>507</v>
      </c>
      <c r="B146" s="152" t="s">
        <v>60</v>
      </c>
      <c r="C146" s="57">
        <v>2</v>
      </c>
      <c r="D146" s="29"/>
      <c r="E146" s="29"/>
      <c r="F146" s="29"/>
    </row>
    <row r="147" spans="1:6" x14ac:dyDescent="0.25">
      <c r="A147" s="350" t="s">
        <v>507</v>
      </c>
      <c r="B147" s="152" t="s">
        <v>3</v>
      </c>
      <c r="C147" s="39">
        <v>6</v>
      </c>
      <c r="D147" s="29"/>
      <c r="E147" s="29"/>
      <c r="F147" s="29"/>
    </row>
    <row r="148" spans="1:6" x14ac:dyDescent="0.25">
      <c r="A148" s="350" t="s">
        <v>507</v>
      </c>
      <c r="B148" s="152" t="s">
        <v>61</v>
      </c>
      <c r="C148" s="54">
        <v>2</v>
      </c>
      <c r="D148" s="29"/>
      <c r="E148" s="29"/>
      <c r="F148" s="29"/>
    </row>
    <row r="149" spans="1:6" x14ac:dyDescent="0.25">
      <c r="A149" s="350" t="s">
        <v>507</v>
      </c>
      <c r="B149" s="152" t="s">
        <v>63</v>
      </c>
      <c r="C149" s="55"/>
      <c r="D149" s="53"/>
      <c r="E149" s="53"/>
      <c r="F149" s="53"/>
    </row>
    <row r="150" spans="1:6" x14ac:dyDescent="0.25">
      <c r="B150" s="152"/>
      <c r="C150" s="55"/>
      <c r="D150" s="29"/>
      <c r="E150" s="29"/>
      <c r="F150" s="29"/>
    </row>
    <row r="151" spans="1:6" x14ac:dyDescent="0.25">
      <c r="A151" s="105" t="s">
        <v>506</v>
      </c>
      <c r="B151" s="120" t="s">
        <v>103</v>
      </c>
      <c r="C151" s="54"/>
      <c r="D151" s="29"/>
      <c r="E151" s="29"/>
      <c r="F151" s="29"/>
    </row>
    <row r="152" spans="1:6" x14ac:dyDescent="0.25">
      <c r="A152" s="350" t="s">
        <v>507</v>
      </c>
      <c r="B152" s="49" t="s">
        <v>1</v>
      </c>
      <c r="C152" s="54">
        <v>112</v>
      </c>
      <c r="D152" s="29"/>
      <c r="E152" s="29"/>
      <c r="F152" s="29"/>
    </row>
    <row r="153" spans="1:6" x14ac:dyDescent="0.25">
      <c r="A153" s="350" t="s">
        <v>507</v>
      </c>
      <c r="B153" s="49" t="s">
        <v>63</v>
      </c>
      <c r="C153" s="54">
        <v>107</v>
      </c>
      <c r="D153" s="29"/>
      <c r="E153" s="29"/>
      <c r="F153" s="29"/>
    </row>
    <row r="154" spans="1:6" x14ac:dyDescent="0.25">
      <c r="A154" s="350" t="s">
        <v>507</v>
      </c>
      <c r="B154" s="50" t="s">
        <v>42</v>
      </c>
      <c r="C154" s="54">
        <v>33</v>
      </c>
      <c r="D154" s="29"/>
      <c r="E154" s="29"/>
      <c r="F154" s="29"/>
    </row>
    <row r="155" spans="1:6" x14ac:dyDescent="0.25">
      <c r="A155" s="350" t="s">
        <v>507</v>
      </c>
      <c r="B155" s="49" t="s">
        <v>61</v>
      </c>
      <c r="C155" s="54">
        <v>32</v>
      </c>
      <c r="D155" s="29"/>
      <c r="E155" s="29"/>
      <c r="F155" s="29"/>
    </row>
    <row r="156" spans="1:6" x14ac:dyDescent="0.25">
      <c r="A156" s="350" t="s">
        <v>507</v>
      </c>
      <c r="B156" s="49" t="s">
        <v>25</v>
      </c>
      <c r="C156" s="54">
        <v>27</v>
      </c>
      <c r="D156" s="29"/>
      <c r="E156" s="29"/>
      <c r="F156" s="29"/>
    </row>
    <row r="157" spans="1:6" x14ac:dyDescent="0.25">
      <c r="A157" s="350" t="s">
        <v>507</v>
      </c>
      <c r="B157" s="49" t="s">
        <v>89</v>
      </c>
      <c r="C157" s="54">
        <v>16</v>
      </c>
      <c r="D157" s="29"/>
      <c r="E157" s="29"/>
      <c r="F157" s="29"/>
    </row>
    <row r="158" spans="1:6" x14ac:dyDescent="0.25">
      <c r="A158" s="350" t="s">
        <v>507</v>
      </c>
      <c r="B158" s="49" t="s">
        <v>91</v>
      </c>
      <c r="C158" s="54">
        <v>16</v>
      </c>
      <c r="D158" s="29"/>
      <c r="E158" s="29"/>
      <c r="F158" s="29"/>
    </row>
    <row r="159" spans="1:6" x14ac:dyDescent="0.25">
      <c r="A159" s="350" t="s">
        <v>507</v>
      </c>
      <c r="B159" s="49" t="s">
        <v>436</v>
      </c>
      <c r="C159" s="54">
        <v>12</v>
      </c>
      <c r="D159" s="29"/>
      <c r="E159" s="29"/>
      <c r="F159" s="29"/>
    </row>
    <row r="160" spans="1:6" x14ac:dyDescent="0.25">
      <c r="A160" s="350" t="s">
        <v>507</v>
      </c>
      <c r="B160" s="353" t="s">
        <v>435</v>
      </c>
      <c r="C160" s="54">
        <v>8</v>
      </c>
      <c r="D160" s="29"/>
      <c r="E160" s="29"/>
      <c r="F160" s="29"/>
    </row>
    <row r="161" spans="1:6" x14ac:dyDescent="0.25">
      <c r="A161" s="350" t="s">
        <v>507</v>
      </c>
      <c r="B161" s="50" t="s">
        <v>161</v>
      </c>
      <c r="C161" s="54">
        <v>6</v>
      </c>
      <c r="D161" s="29"/>
      <c r="E161" s="29"/>
      <c r="F161" s="29"/>
    </row>
    <row r="162" spans="1:6" x14ac:dyDescent="0.25">
      <c r="A162" s="350" t="s">
        <v>507</v>
      </c>
      <c r="B162" s="50" t="s">
        <v>8</v>
      </c>
      <c r="C162" s="54">
        <v>6</v>
      </c>
      <c r="D162" s="29"/>
      <c r="E162" s="29"/>
      <c r="F162" s="29"/>
    </row>
    <row r="163" spans="1:6" x14ac:dyDescent="0.25">
      <c r="A163" s="350" t="s">
        <v>507</v>
      </c>
      <c r="B163" s="49" t="s">
        <v>81</v>
      </c>
      <c r="C163" s="54">
        <v>4</v>
      </c>
      <c r="D163" s="29"/>
      <c r="E163" s="29"/>
      <c r="F163" s="29"/>
    </row>
    <row r="164" spans="1:6" x14ac:dyDescent="0.25">
      <c r="A164" s="350" t="s">
        <v>507</v>
      </c>
      <c r="B164" s="49" t="s">
        <v>46</v>
      </c>
      <c r="C164" s="54">
        <v>4</v>
      </c>
      <c r="D164" s="29"/>
      <c r="E164" s="29"/>
      <c r="F164" s="29"/>
    </row>
    <row r="165" spans="1:6" x14ac:dyDescent="0.25">
      <c r="A165" s="350" t="s">
        <v>507</v>
      </c>
      <c r="B165" s="50" t="s">
        <v>439</v>
      </c>
      <c r="C165" s="54">
        <v>3</v>
      </c>
      <c r="D165" s="29"/>
      <c r="E165" s="29"/>
      <c r="F165" s="29"/>
    </row>
    <row r="166" spans="1:6" x14ac:dyDescent="0.25">
      <c r="A166" s="350" t="s">
        <v>507</v>
      </c>
      <c r="B166" s="49" t="s">
        <v>64</v>
      </c>
      <c r="C166" s="54">
        <v>2</v>
      </c>
      <c r="D166" s="29"/>
      <c r="E166" s="29"/>
      <c r="F166" s="29"/>
    </row>
    <row r="167" spans="1:6" x14ac:dyDescent="0.25">
      <c r="A167" s="350" t="s">
        <v>507</v>
      </c>
      <c r="B167" s="49" t="s">
        <v>88</v>
      </c>
      <c r="C167" s="54">
        <v>2</v>
      </c>
      <c r="D167" s="29"/>
      <c r="E167" s="29"/>
      <c r="F167" s="29"/>
    </row>
    <row r="168" spans="1:6" x14ac:dyDescent="0.25">
      <c r="A168" s="350" t="s">
        <v>507</v>
      </c>
      <c r="B168" s="152" t="s">
        <v>90</v>
      </c>
      <c r="C168" s="54">
        <v>2</v>
      </c>
      <c r="D168" s="29"/>
      <c r="E168" s="29"/>
      <c r="F168" s="29"/>
    </row>
    <row r="169" spans="1:6" x14ac:dyDescent="0.25">
      <c r="A169" s="350" t="s">
        <v>507</v>
      </c>
      <c r="B169" s="49" t="s">
        <v>92</v>
      </c>
      <c r="C169" s="54">
        <v>2</v>
      </c>
      <c r="D169" s="29"/>
      <c r="E169" s="29"/>
      <c r="F169" s="29"/>
    </row>
    <row r="170" spans="1:6" x14ac:dyDescent="0.25">
      <c r="A170" s="350" t="s">
        <v>507</v>
      </c>
      <c r="B170" s="354" t="s">
        <v>10</v>
      </c>
      <c r="C170" s="54">
        <v>2</v>
      </c>
      <c r="D170" s="29"/>
      <c r="E170" s="29"/>
      <c r="F170" s="29"/>
    </row>
    <row r="171" spans="1:6" x14ac:dyDescent="0.25">
      <c r="A171" s="350" t="s">
        <v>507</v>
      </c>
      <c r="B171" s="353" t="s">
        <v>437</v>
      </c>
      <c r="C171" s="54">
        <v>1</v>
      </c>
      <c r="D171" s="29"/>
      <c r="E171" s="29"/>
      <c r="F171" s="29"/>
    </row>
    <row r="172" spans="1:6" x14ac:dyDescent="0.25">
      <c r="A172" s="350" t="s">
        <v>507</v>
      </c>
      <c r="B172" s="50" t="s">
        <v>440</v>
      </c>
      <c r="C172" s="54">
        <v>1</v>
      </c>
      <c r="D172" s="29"/>
      <c r="E172" s="29"/>
      <c r="F172" s="29"/>
    </row>
    <row r="173" spans="1:6" x14ac:dyDescent="0.25">
      <c r="A173" s="350" t="s">
        <v>507</v>
      </c>
      <c r="B173" s="50" t="s">
        <v>438</v>
      </c>
      <c r="C173" s="54">
        <v>1</v>
      </c>
      <c r="D173" s="29"/>
      <c r="E173" s="29"/>
      <c r="F173" s="29"/>
    </row>
    <row r="174" spans="1:6" x14ac:dyDescent="0.25">
      <c r="B174" s="51"/>
      <c r="C174" s="54"/>
      <c r="D174" s="29"/>
      <c r="E174" s="29"/>
      <c r="F174" s="29"/>
    </row>
    <row r="175" spans="1:6" x14ac:dyDescent="0.25">
      <c r="A175" s="105" t="s">
        <v>506</v>
      </c>
      <c r="B175" s="120" t="s">
        <v>42</v>
      </c>
      <c r="D175" s="29"/>
      <c r="E175" s="29"/>
      <c r="F175" s="29"/>
    </row>
    <row r="176" spans="1:6" x14ac:dyDescent="0.25">
      <c r="A176" s="350" t="s">
        <v>507</v>
      </c>
      <c r="B176" s="49" t="s">
        <v>64</v>
      </c>
      <c r="C176" s="54">
        <v>215</v>
      </c>
      <c r="D176" s="29"/>
      <c r="E176" s="29"/>
      <c r="F176" s="29"/>
    </row>
    <row r="177" spans="1:6" x14ac:dyDescent="0.25">
      <c r="A177" s="350" t="s">
        <v>507</v>
      </c>
      <c r="B177" s="49" t="s">
        <v>93</v>
      </c>
      <c r="C177" s="54">
        <v>163</v>
      </c>
      <c r="D177" s="29"/>
      <c r="E177" s="29"/>
      <c r="F177" s="29"/>
    </row>
    <row r="178" spans="1:6" x14ac:dyDescent="0.25">
      <c r="A178" s="350" t="s">
        <v>507</v>
      </c>
      <c r="B178" s="49" t="s">
        <v>61</v>
      </c>
      <c r="C178" s="54">
        <v>88</v>
      </c>
      <c r="D178" s="29"/>
      <c r="E178" s="29"/>
      <c r="F178" s="29"/>
    </row>
    <row r="179" spans="1:6" x14ac:dyDescent="0.25">
      <c r="A179" s="350" t="s">
        <v>507</v>
      </c>
      <c r="B179" s="49" t="s">
        <v>63</v>
      </c>
      <c r="C179" s="54">
        <v>67</v>
      </c>
      <c r="D179" s="29"/>
      <c r="E179" s="29"/>
      <c r="F179" s="29"/>
    </row>
    <row r="180" spans="1:6" x14ac:dyDescent="0.25">
      <c r="A180" s="350" t="s">
        <v>507</v>
      </c>
      <c r="B180" s="49" t="s">
        <v>25</v>
      </c>
      <c r="C180" s="54">
        <v>59</v>
      </c>
      <c r="D180" s="29"/>
      <c r="E180" s="29"/>
      <c r="F180" s="29"/>
    </row>
    <row r="181" spans="1:6" x14ac:dyDescent="0.25">
      <c r="A181" s="350" t="s">
        <v>507</v>
      </c>
      <c r="B181" s="49" t="s">
        <v>42</v>
      </c>
      <c r="C181" s="54">
        <v>58</v>
      </c>
      <c r="D181" s="29"/>
      <c r="E181" s="29"/>
      <c r="F181" s="29"/>
    </row>
    <row r="182" spans="1:6" x14ac:dyDescent="0.25">
      <c r="A182" s="350" t="s">
        <v>507</v>
      </c>
      <c r="B182" s="49" t="s">
        <v>94</v>
      </c>
      <c r="C182" s="54">
        <v>44</v>
      </c>
      <c r="D182" s="29"/>
      <c r="E182" s="29"/>
      <c r="F182" s="29"/>
    </row>
    <row r="183" spans="1:6" x14ac:dyDescent="0.25">
      <c r="A183" s="350" t="s">
        <v>507</v>
      </c>
      <c r="B183" s="49" t="s">
        <v>161</v>
      </c>
      <c r="C183" s="54">
        <v>44</v>
      </c>
      <c r="D183" s="29"/>
      <c r="E183" s="29"/>
      <c r="F183" s="29"/>
    </row>
    <row r="184" spans="1:6" x14ac:dyDescent="0.25">
      <c r="A184" s="350" t="s">
        <v>507</v>
      </c>
      <c r="B184" s="355" t="s">
        <v>78</v>
      </c>
      <c r="C184" s="340">
        <v>22</v>
      </c>
      <c r="D184" s="341"/>
      <c r="E184" s="341"/>
      <c r="F184" s="341"/>
    </row>
    <row r="185" spans="1:6" x14ac:dyDescent="0.25">
      <c r="A185" s="350" t="s">
        <v>507</v>
      </c>
      <c r="B185" s="356" t="s">
        <v>445</v>
      </c>
      <c r="C185" s="340">
        <v>20</v>
      </c>
      <c r="D185" s="341"/>
      <c r="E185" s="341"/>
      <c r="F185" s="341"/>
    </row>
    <row r="186" spans="1:6" x14ac:dyDescent="0.25">
      <c r="A186" s="350" t="s">
        <v>507</v>
      </c>
      <c r="B186" s="49" t="s">
        <v>116</v>
      </c>
      <c r="C186" s="340">
        <v>18</v>
      </c>
      <c r="D186" s="29"/>
      <c r="E186" s="29"/>
      <c r="F186" s="29"/>
    </row>
    <row r="187" spans="1:6" x14ac:dyDescent="0.25">
      <c r="A187" s="350" t="s">
        <v>507</v>
      </c>
      <c r="B187" s="312" t="s">
        <v>8</v>
      </c>
      <c r="C187" s="340">
        <v>14</v>
      </c>
      <c r="D187" s="341"/>
      <c r="E187" s="341"/>
      <c r="F187" s="341"/>
    </row>
    <row r="188" spans="1:6" x14ac:dyDescent="0.25">
      <c r="A188" s="350" t="s">
        <v>507</v>
      </c>
      <c r="B188" s="312" t="s">
        <v>100</v>
      </c>
      <c r="C188" s="340">
        <v>12</v>
      </c>
      <c r="D188" s="341"/>
      <c r="E188" s="341"/>
      <c r="F188" s="341"/>
    </row>
    <row r="189" spans="1:6" x14ac:dyDescent="0.25">
      <c r="A189" s="350" t="s">
        <v>507</v>
      </c>
      <c r="B189" s="49" t="s">
        <v>95</v>
      </c>
      <c r="C189" s="54">
        <v>10</v>
      </c>
      <c r="D189" s="29"/>
      <c r="E189" s="29"/>
      <c r="F189" s="29"/>
    </row>
    <row r="190" spans="1:6" x14ac:dyDescent="0.25">
      <c r="A190" s="350" t="s">
        <v>507</v>
      </c>
      <c r="B190" s="49" t="s">
        <v>66</v>
      </c>
      <c r="C190" s="54">
        <v>6</v>
      </c>
      <c r="D190" s="29"/>
      <c r="E190" s="29"/>
      <c r="F190" s="29"/>
    </row>
    <row r="191" spans="1:6" x14ac:dyDescent="0.25">
      <c r="A191" s="350" t="s">
        <v>507</v>
      </c>
      <c r="B191" s="49" t="s">
        <v>67</v>
      </c>
      <c r="C191" s="54">
        <v>4</v>
      </c>
      <c r="D191" s="29"/>
      <c r="E191" s="29"/>
      <c r="F191" s="29"/>
    </row>
    <row r="192" spans="1:6" x14ac:dyDescent="0.25">
      <c r="A192" s="350" t="s">
        <v>507</v>
      </c>
      <c r="B192" s="152" t="s">
        <v>97</v>
      </c>
      <c r="C192" s="54">
        <v>4</v>
      </c>
      <c r="D192" s="29"/>
      <c r="E192" s="29"/>
      <c r="F192" s="29"/>
    </row>
    <row r="193" spans="1:6" x14ac:dyDescent="0.25">
      <c r="A193" s="350" t="s">
        <v>507</v>
      </c>
      <c r="B193" s="49" t="s">
        <v>1</v>
      </c>
      <c r="C193" s="54">
        <v>3</v>
      </c>
      <c r="D193" s="29"/>
      <c r="E193" s="29"/>
      <c r="F193" s="29"/>
    </row>
    <row r="194" spans="1:6" x14ac:dyDescent="0.25">
      <c r="A194" s="350" t="s">
        <v>507</v>
      </c>
      <c r="B194" s="152" t="s">
        <v>96</v>
      </c>
      <c r="C194" s="54">
        <v>2</v>
      </c>
      <c r="D194" s="29"/>
      <c r="E194" s="29"/>
      <c r="F194" s="29"/>
    </row>
    <row r="195" spans="1:6" x14ac:dyDescent="0.25">
      <c r="A195" s="350" t="s">
        <v>507</v>
      </c>
      <c r="B195" s="49" t="s">
        <v>98</v>
      </c>
      <c r="C195" s="54">
        <v>2</v>
      </c>
      <c r="D195" s="29"/>
      <c r="E195" s="29"/>
      <c r="F195" s="29"/>
    </row>
    <row r="196" spans="1:6" x14ac:dyDescent="0.25">
      <c r="A196" s="350" t="s">
        <v>507</v>
      </c>
      <c r="B196" s="312" t="s">
        <v>99</v>
      </c>
      <c r="C196" s="54">
        <v>2</v>
      </c>
      <c r="D196" s="341"/>
      <c r="E196" s="341"/>
      <c r="F196" s="341"/>
    </row>
    <row r="197" spans="1:6" x14ac:dyDescent="0.25">
      <c r="A197" s="350" t="s">
        <v>507</v>
      </c>
      <c r="B197" s="312" t="s">
        <v>101</v>
      </c>
      <c r="C197" s="340">
        <v>2</v>
      </c>
      <c r="D197" s="341"/>
      <c r="E197" s="341"/>
      <c r="F197" s="341"/>
    </row>
    <row r="198" spans="1:6" x14ac:dyDescent="0.25">
      <c r="A198" s="350" t="s">
        <v>507</v>
      </c>
      <c r="B198" s="49" t="s">
        <v>447</v>
      </c>
      <c r="C198" s="54">
        <v>2</v>
      </c>
      <c r="D198" s="29"/>
      <c r="E198" s="29"/>
      <c r="F198" s="29"/>
    </row>
    <row r="199" spans="1:6" x14ac:dyDescent="0.25">
      <c r="A199" s="350" t="s">
        <v>507</v>
      </c>
      <c r="B199" s="49" t="s">
        <v>442</v>
      </c>
      <c r="C199" s="54">
        <v>2</v>
      </c>
      <c r="D199" s="29"/>
      <c r="E199" s="29"/>
      <c r="F199" s="29"/>
    </row>
    <row r="200" spans="1:6" x14ac:dyDescent="0.25">
      <c r="A200" s="350" t="s">
        <v>507</v>
      </c>
      <c r="B200" s="49" t="s">
        <v>446</v>
      </c>
      <c r="C200" s="54">
        <v>1</v>
      </c>
      <c r="D200" s="29"/>
      <c r="E200" s="29"/>
      <c r="F200" s="29"/>
    </row>
    <row r="201" spans="1:6" x14ac:dyDescent="0.25">
      <c r="A201" s="350" t="s">
        <v>507</v>
      </c>
      <c r="B201" s="49" t="s">
        <v>441</v>
      </c>
      <c r="C201" s="54">
        <v>1</v>
      </c>
      <c r="D201" s="29"/>
      <c r="E201" s="29"/>
      <c r="F201" s="29"/>
    </row>
    <row r="202" spans="1:6" x14ac:dyDescent="0.25">
      <c r="A202" s="350" t="s">
        <v>507</v>
      </c>
      <c r="B202" s="339" t="s">
        <v>448</v>
      </c>
      <c r="C202" s="54">
        <v>1</v>
      </c>
      <c r="D202" s="29"/>
      <c r="E202" s="29"/>
      <c r="F202" s="29"/>
    </row>
    <row r="203" spans="1:6" x14ac:dyDescent="0.25">
      <c r="A203" s="350" t="s">
        <v>507</v>
      </c>
      <c r="B203" s="49" t="s">
        <v>437</v>
      </c>
      <c r="C203" s="54">
        <v>1</v>
      </c>
      <c r="D203" s="29"/>
      <c r="E203" s="29"/>
      <c r="F203" s="29"/>
    </row>
    <row r="204" spans="1:6" x14ac:dyDescent="0.25">
      <c r="A204" s="350" t="s">
        <v>507</v>
      </c>
      <c r="B204" s="49" t="s">
        <v>443</v>
      </c>
      <c r="C204" s="54">
        <v>1</v>
      </c>
      <c r="D204" s="29"/>
      <c r="E204" s="29"/>
      <c r="F204" s="29"/>
    </row>
    <row r="205" spans="1:6" x14ac:dyDescent="0.25">
      <c r="A205" s="350" t="s">
        <v>507</v>
      </c>
      <c r="B205" s="47" t="s">
        <v>449</v>
      </c>
      <c r="C205" s="54">
        <v>1</v>
      </c>
      <c r="D205" s="29"/>
      <c r="E205" s="29"/>
      <c r="F205" s="29"/>
    </row>
    <row r="206" spans="1:6" x14ac:dyDescent="0.25">
      <c r="A206" s="350" t="s">
        <v>507</v>
      </c>
      <c r="B206" s="49" t="s">
        <v>444</v>
      </c>
      <c r="C206" s="54">
        <v>1</v>
      </c>
      <c r="D206" s="83"/>
      <c r="E206" s="29"/>
      <c r="F206" s="29"/>
    </row>
    <row r="207" spans="1:6" x14ac:dyDescent="0.25">
      <c r="B207" s="49"/>
      <c r="C207" s="54"/>
      <c r="D207" s="83"/>
      <c r="E207" s="29"/>
      <c r="F207" s="29"/>
    </row>
    <row r="208" spans="1:6" x14ac:dyDescent="0.25">
      <c r="A208" s="105" t="s">
        <v>506</v>
      </c>
      <c r="B208" s="120" t="s">
        <v>8</v>
      </c>
      <c r="C208" s="54"/>
      <c r="D208" s="29"/>
      <c r="E208" s="29"/>
      <c r="F208" s="29"/>
    </row>
    <row r="209" spans="1:6" x14ac:dyDescent="0.25">
      <c r="A209" s="350" t="s">
        <v>507</v>
      </c>
      <c r="B209" s="35" t="s">
        <v>18</v>
      </c>
      <c r="C209" s="54"/>
      <c r="D209" s="29">
        <v>103</v>
      </c>
      <c r="E209" s="29"/>
      <c r="F209" s="29"/>
    </row>
    <row r="210" spans="1:6" x14ac:dyDescent="0.25">
      <c r="A210" s="350" t="s">
        <v>507</v>
      </c>
      <c r="B210" s="35" t="s">
        <v>25</v>
      </c>
      <c r="C210" s="54"/>
      <c r="D210" s="29">
        <v>103</v>
      </c>
      <c r="E210" s="29"/>
      <c r="F210" s="29"/>
    </row>
    <row r="211" spans="1:6" x14ac:dyDescent="0.25">
      <c r="A211" s="350" t="s">
        <v>507</v>
      </c>
      <c r="B211" s="35" t="s">
        <v>6</v>
      </c>
      <c r="C211" s="54"/>
      <c r="D211" s="29">
        <v>103</v>
      </c>
      <c r="E211" s="29"/>
      <c r="F211" s="29"/>
    </row>
    <row r="212" spans="1:6" x14ac:dyDescent="0.25">
      <c r="A212" s="350" t="s">
        <v>507</v>
      </c>
      <c r="B212" s="35" t="s">
        <v>35</v>
      </c>
      <c r="C212" s="63"/>
      <c r="D212" s="29">
        <v>103</v>
      </c>
      <c r="E212" s="29"/>
      <c r="F212" s="29"/>
    </row>
    <row r="213" spans="1:6" x14ac:dyDescent="0.25">
      <c r="A213" s="350" t="s">
        <v>507</v>
      </c>
      <c r="B213" s="35" t="s">
        <v>46</v>
      </c>
      <c r="C213" s="63"/>
      <c r="D213" s="29">
        <v>103</v>
      </c>
      <c r="E213" s="29"/>
      <c r="F213" s="29"/>
    </row>
    <row r="214" spans="1:6" ht="16.350000000000001" customHeight="1" x14ac:dyDescent="0.25">
      <c r="A214" s="350" t="s">
        <v>507</v>
      </c>
      <c r="B214" s="35" t="s">
        <v>23</v>
      </c>
      <c r="C214" s="63"/>
      <c r="D214" s="29">
        <v>103</v>
      </c>
      <c r="E214" s="29"/>
      <c r="F214" s="29"/>
    </row>
    <row r="215" spans="1:6" ht="14.45" customHeight="1" x14ac:dyDescent="0.25">
      <c r="A215" s="350" t="s">
        <v>507</v>
      </c>
      <c r="B215" s="35" t="s">
        <v>30</v>
      </c>
      <c r="C215" s="63"/>
      <c r="D215" s="29">
        <v>103</v>
      </c>
      <c r="E215" s="29"/>
      <c r="F215" s="29"/>
    </row>
    <row r="216" spans="1:6" s="101" customFormat="1" ht="14.45" customHeight="1" x14ac:dyDescent="0.25">
      <c r="A216" s="350" t="s">
        <v>507</v>
      </c>
      <c r="B216" s="15" t="s">
        <v>116</v>
      </c>
      <c r="C216" s="64"/>
      <c r="D216" s="29">
        <v>103</v>
      </c>
      <c r="E216" s="29"/>
      <c r="F216" s="29"/>
    </row>
    <row r="217" spans="1:6" s="101" customFormat="1" ht="14.45" customHeight="1" x14ac:dyDescent="0.25">
      <c r="B217" s="25"/>
      <c r="C217" s="63"/>
      <c r="D217" s="29"/>
      <c r="E217" s="44"/>
      <c r="F217" s="44"/>
    </row>
    <row r="218" spans="1:6" s="101" customFormat="1" ht="14.45" customHeight="1" x14ac:dyDescent="0.25">
      <c r="A218" s="105" t="s">
        <v>506</v>
      </c>
      <c r="B218" s="120" t="s">
        <v>43</v>
      </c>
      <c r="C218" s="63"/>
      <c r="D218" s="29"/>
      <c r="F218" s="43"/>
    </row>
    <row r="219" spans="1:6" s="101" customFormat="1" ht="14.45" customHeight="1" x14ac:dyDescent="0.25">
      <c r="A219" s="350" t="s">
        <v>507</v>
      </c>
      <c r="B219" s="65" t="s">
        <v>18</v>
      </c>
      <c r="C219" s="63"/>
      <c r="D219" s="29"/>
      <c r="E219" s="43">
        <v>43</v>
      </c>
      <c r="F219" s="39"/>
    </row>
    <row r="220" spans="1:6" s="101" customFormat="1" ht="14.45" customHeight="1" x14ac:dyDescent="0.25">
      <c r="A220" s="350" t="s">
        <v>507</v>
      </c>
      <c r="B220" s="36" t="s">
        <v>25</v>
      </c>
      <c r="C220" s="63"/>
      <c r="D220" s="29"/>
      <c r="E220" s="39">
        <v>15</v>
      </c>
      <c r="F220" s="43"/>
    </row>
    <row r="221" spans="1:6" s="101" customFormat="1" ht="14.45" customHeight="1" x14ac:dyDescent="0.25">
      <c r="A221" s="350" t="s">
        <v>507</v>
      </c>
      <c r="B221" s="36" t="s">
        <v>43</v>
      </c>
      <c r="C221" s="63"/>
      <c r="D221" s="29"/>
      <c r="E221" s="43">
        <v>14</v>
      </c>
      <c r="F221" s="39"/>
    </row>
    <row r="222" spans="1:6" s="101" customFormat="1" ht="14.45" customHeight="1" x14ac:dyDescent="0.25">
      <c r="A222" s="350" t="s">
        <v>507</v>
      </c>
      <c r="B222" s="36" t="s">
        <v>47</v>
      </c>
      <c r="C222" s="63"/>
      <c r="D222" s="29"/>
      <c r="E222" s="39">
        <v>4</v>
      </c>
      <c r="F222" s="43"/>
    </row>
    <row r="223" spans="1:6" s="101" customFormat="1" ht="14.45" customHeight="1" x14ac:dyDescent="0.25">
      <c r="A223" s="350" t="s">
        <v>507</v>
      </c>
      <c r="B223" s="36" t="s">
        <v>132</v>
      </c>
      <c r="C223" s="63"/>
      <c r="D223" s="29"/>
      <c r="E223" s="43">
        <v>4</v>
      </c>
      <c r="F223" s="39"/>
    </row>
    <row r="224" spans="1:6" s="101" customFormat="1" ht="14.45" customHeight="1" x14ac:dyDescent="0.25">
      <c r="A224" s="350" t="s">
        <v>507</v>
      </c>
      <c r="B224" s="36" t="s">
        <v>8</v>
      </c>
      <c r="C224" s="63"/>
      <c r="D224" s="29"/>
      <c r="E224" s="39">
        <v>2</v>
      </c>
      <c r="F224" s="40"/>
    </row>
    <row r="225" spans="1:6" s="101" customFormat="1" ht="14.45" customHeight="1" x14ac:dyDescent="0.25">
      <c r="A225" s="350" t="s">
        <v>507</v>
      </c>
      <c r="B225" s="36" t="s">
        <v>492</v>
      </c>
      <c r="C225" s="63"/>
      <c r="D225" s="29"/>
      <c r="E225" s="40">
        <v>1</v>
      </c>
      <c r="F225" s="40"/>
    </row>
    <row r="226" spans="1:6" s="101" customFormat="1" ht="14.45" customHeight="1" x14ac:dyDescent="0.25">
      <c r="A226" s="350" t="s">
        <v>507</v>
      </c>
      <c r="B226" s="47" t="s">
        <v>493</v>
      </c>
      <c r="C226" s="63"/>
      <c r="D226" s="29"/>
      <c r="E226" s="40">
        <v>1</v>
      </c>
      <c r="F226" s="40"/>
    </row>
    <row r="227" spans="1:6" s="101" customFormat="1" ht="14.45" customHeight="1" x14ac:dyDescent="0.25">
      <c r="A227" s="350" t="s">
        <v>507</v>
      </c>
      <c r="B227" s="47" t="s">
        <v>10</v>
      </c>
      <c r="C227" s="63"/>
      <c r="D227" s="29"/>
      <c r="E227" s="40">
        <v>1</v>
      </c>
      <c r="F227" s="40"/>
    </row>
    <row r="228" spans="1:6" s="101" customFormat="1" ht="14.45" customHeight="1" x14ac:dyDescent="0.25">
      <c r="A228" s="350" t="s">
        <v>507</v>
      </c>
      <c r="B228" s="36" t="s">
        <v>44</v>
      </c>
      <c r="C228" s="63"/>
      <c r="D228" s="29"/>
      <c r="E228" s="40">
        <v>1</v>
      </c>
      <c r="F228" s="40"/>
    </row>
    <row r="229" spans="1:6" s="101" customFormat="1" ht="14.45" customHeight="1" x14ac:dyDescent="0.25">
      <c r="A229" s="350" t="s">
        <v>507</v>
      </c>
      <c r="B229" s="36" t="s">
        <v>116</v>
      </c>
      <c r="C229" s="63"/>
      <c r="D229" s="29"/>
      <c r="E229" s="40">
        <v>1</v>
      </c>
      <c r="F229" s="40"/>
    </row>
    <row r="230" spans="1:6" s="101" customFormat="1" ht="14.45" customHeight="1" x14ac:dyDescent="0.25">
      <c r="A230" s="350" t="s">
        <v>507</v>
      </c>
      <c r="B230" s="47" t="s">
        <v>494</v>
      </c>
      <c r="C230" s="63"/>
      <c r="D230" s="29"/>
      <c r="E230" s="40">
        <v>1</v>
      </c>
      <c r="F230" s="40"/>
    </row>
    <row r="231" spans="1:6" s="101" customFormat="1" ht="14.45" customHeight="1" x14ac:dyDescent="0.25">
      <c r="A231" s="350" t="s">
        <v>507</v>
      </c>
      <c r="B231" s="36" t="s">
        <v>495</v>
      </c>
      <c r="C231" s="63"/>
      <c r="D231" s="29"/>
      <c r="E231" s="40">
        <v>1</v>
      </c>
      <c r="F231" s="40"/>
    </row>
    <row r="232" spans="1:6" s="101" customFormat="1" ht="14.45" customHeight="1" x14ac:dyDescent="0.25">
      <c r="A232" s="350" t="s">
        <v>507</v>
      </c>
      <c r="B232" s="36" t="s">
        <v>496</v>
      </c>
      <c r="C232" s="63"/>
      <c r="D232" s="29"/>
      <c r="E232" s="40">
        <v>1</v>
      </c>
      <c r="F232" s="40"/>
    </row>
    <row r="233" spans="1:6" s="101" customFormat="1" ht="14.45" customHeight="1" x14ac:dyDescent="0.25">
      <c r="A233" s="350" t="s">
        <v>507</v>
      </c>
      <c r="B233" s="36" t="s">
        <v>497</v>
      </c>
      <c r="C233" s="63"/>
      <c r="D233" s="29"/>
      <c r="E233" s="40">
        <v>1</v>
      </c>
      <c r="F233" s="40"/>
    </row>
    <row r="234" spans="1:6" s="101" customFormat="1" ht="14.45" customHeight="1" x14ac:dyDescent="0.25">
      <c r="A234" s="350" t="s">
        <v>507</v>
      </c>
      <c r="B234" s="36" t="s">
        <v>42</v>
      </c>
      <c r="C234" s="63"/>
      <c r="D234" s="29"/>
      <c r="E234" s="40">
        <v>1</v>
      </c>
      <c r="F234" s="40"/>
    </row>
    <row r="235" spans="1:6" s="101" customFormat="1" ht="14.45" customHeight="1" x14ac:dyDescent="0.25">
      <c r="A235" s="350" t="s">
        <v>507</v>
      </c>
      <c r="B235" s="36" t="s">
        <v>498</v>
      </c>
      <c r="C235" s="63"/>
      <c r="D235" s="29"/>
      <c r="E235" s="40">
        <v>1</v>
      </c>
      <c r="F235" s="40"/>
    </row>
    <row r="236" spans="1:6" s="101" customFormat="1" ht="14.45" customHeight="1" x14ac:dyDescent="0.25">
      <c r="A236" s="350" t="s">
        <v>507</v>
      </c>
      <c r="B236" s="36" t="s">
        <v>499</v>
      </c>
      <c r="C236" s="64"/>
      <c r="D236" s="29"/>
      <c r="E236" s="40">
        <v>1</v>
      </c>
      <c r="F236" s="29"/>
    </row>
    <row r="237" spans="1:6" s="101" customFormat="1" ht="14.45" customHeight="1" x14ac:dyDescent="0.25">
      <c r="B237" s="25"/>
      <c r="C237" s="63"/>
      <c r="D237" s="29"/>
      <c r="E237" s="29"/>
      <c r="F237" s="29"/>
    </row>
    <row r="238" spans="1:6" s="101" customFormat="1" ht="14.45" customHeight="1" x14ac:dyDescent="0.25">
      <c r="A238" s="105" t="s">
        <v>506</v>
      </c>
      <c r="B238" s="120" t="s">
        <v>18</v>
      </c>
      <c r="C238" s="63"/>
      <c r="D238" s="29"/>
      <c r="E238" s="29"/>
      <c r="F238" s="29"/>
    </row>
    <row r="239" spans="1:6" s="101" customFormat="1" ht="14.45" customHeight="1" x14ac:dyDescent="0.25">
      <c r="A239" s="350" t="s">
        <v>507</v>
      </c>
      <c r="B239" s="50" t="s">
        <v>100</v>
      </c>
      <c r="C239" s="64"/>
      <c r="D239" s="29"/>
      <c r="E239" s="29">
        <v>40</v>
      </c>
      <c r="F239" s="29"/>
    </row>
    <row r="240" spans="1:6" s="101" customFormat="1" ht="14.45" customHeight="1" x14ac:dyDescent="0.25">
      <c r="B240" s="25"/>
      <c r="C240" s="63"/>
      <c r="D240" s="29"/>
      <c r="E240" s="29"/>
      <c r="F240" s="29"/>
    </row>
    <row r="241" spans="1:6" s="101" customFormat="1" ht="14.45" customHeight="1" x14ac:dyDescent="0.25">
      <c r="A241" s="105" t="s">
        <v>506</v>
      </c>
      <c r="B241" s="120" t="s">
        <v>25</v>
      </c>
      <c r="C241" s="63"/>
      <c r="D241" s="29"/>
      <c r="E241" s="29"/>
      <c r="F241" s="29"/>
    </row>
    <row r="242" spans="1:6" s="101" customFormat="1" ht="14.45" customHeight="1" x14ac:dyDescent="0.25">
      <c r="A242" s="350" t="s">
        <v>507</v>
      </c>
      <c r="B242" s="23" t="s">
        <v>43</v>
      </c>
      <c r="C242" s="64"/>
      <c r="D242" s="48"/>
      <c r="E242" s="48">
        <v>13</v>
      </c>
      <c r="F242" s="48"/>
    </row>
    <row r="243" spans="1:6" s="101" customFormat="1" ht="14.45" customHeight="1" x14ac:dyDescent="0.25">
      <c r="B243" s="25"/>
      <c r="C243" s="63"/>
      <c r="D243" s="29"/>
      <c r="E243" s="29"/>
      <c r="F243" s="29"/>
    </row>
    <row r="244" spans="1:6" s="101" customFormat="1" ht="14.45" customHeight="1" x14ac:dyDescent="0.25">
      <c r="A244" s="105" t="s">
        <v>506</v>
      </c>
      <c r="B244" s="120" t="s">
        <v>47</v>
      </c>
      <c r="C244" s="63"/>
      <c r="D244" s="29"/>
      <c r="E244" s="29"/>
      <c r="F244" s="29"/>
    </row>
    <row r="245" spans="1:6" s="101" customFormat="1" ht="14.45" customHeight="1" x14ac:dyDescent="0.25">
      <c r="A245" s="350" t="s">
        <v>507</v>
      </c>
      <c r="B245" s="15" t="s">
        <v>43</v>
      </c>
      <c r="C245" s="63"/>
      <c r="D245" s="29"/>
      <c r="E245" s="29">
        <v>4</v>
      </c>
      <c r="F245" s="29"/>
    </row>
    <row r="246" spans="1:6" s="101" customFormat="1" ht="14.45" customHeight="1" x14ac:dyDescent="0.25">
      <c r="B246" s="15"/>
      <c r="C246" s="63"/>
      <c r="D246" s="29"/>
      <c r="E246" s="29"/>
      <c r="F246" s="29"/>
    </row>
    <row r="247" spans="1:6" s="101" customFormat="1" ht="14.45" customHeight="1" x14ac:dyDescent="0.25">
      <c r="A247" s="105" t="s">
        <v>506</v>
      </c>
      <c r="B247" s="120" t="s">
        <v>8</v>
      </c>
      <c r="C247" s="63"/>
      <c r="D247" s="29"/>
      <c r="E247" s="29"/>
      <c r="F247" s="29"/>
    </row>
    <row r="248" spans="1:6" s="101" customFormat="1" ht="14.45" customHeight="1" x14ac:dyDescent="0.25">
      <c r="A248" s="350" t="s">
        <v>507</v>
      </c>
      <c r="B248" s="15" t="s">
        <v>100</v>
      </c>
      <c r="C248" s="63"/>
      <c r="D248" s="29"/>
      <c r="E248" s="29">
        <v>2</v>
      </c>
      <c r="F248" s="29"/>
    </row>
    <row r="249" spans="1:6" s="101" customFormat="1" ht="14.45" customHeight="1" x14ac:dyDescent="0.25">
      <c r="B249" s="15"/>
      <c r="C249" s="63"/>
      <c r="D249" s="29"/>
      <c r="E249" s="29"/>
      <c r="F249" s="29"/>
    </row>
    <row r="250" spans="1:6" s="101" customFormat="1" ht="14.45" customHeight="1" x14ac:dyDescent="0.25">
      <c r="A250" s="105" t="s">
        <v>506</v>
      </c>
      <c r="B250" s="120" t="s">
        <v>132</v>
      </c>
      <c r="C250" s="63"/>
      <c r="D250" s="29"/>
      <c r="E250" s="29"/>
      <c r="F250" s="29"/>
    </row>
    <row r="251" spans="1:6" s="101" customFormat="1" ht="14.45" customHeight="1" x14ac:dyDescent="0.25">
      <c r="A251" s="350" t="s">
        <v>507</v>
      </c>
      <c r="B251" s="15" t="s">
        <v>100</v>
      </c>
      <c r="C251" s="63"/>
      <c r="D251" s="29"/>
      <c r="E251" s="29">
        <v>3</v>
      </c>
      <c r="F251" s="29"/>
    </row>
    <row r="252" spans="1:6" s="101" customFormat="1" ht="14.45" customHeight="1" x14ac:dyDescent="0.25">
      <c r="B252" s="15"/>
      <c r="C252" s="63"/>
      <c r="D252" s="29"/>
      <c r="E252" s="29"/>
      <c r="F252" s="29"/>
    </row>
    <row r="253" spans="1:6" s="101" customFormat="1" ht="21" customHeight="1" x14ac:dyDescent="0.25">
      <c r="A253" s="105" t="s">
        <v>506</v>
      </c>
      <c r="B253" s="120" t="s">
        <v>10</v>
      </c>
      <c r="C253" s="63"/>
      <c r="D253" s="29"/>
      <c r="E253" s="29"/>
      <c r="F253" s="29"/>
    </row>
    <row r="254" spans="1:6" s="101" customFormat="1" ht="21" customHeight="1" x14ac:dyDescent="0.25">
      <c r="A254" s="350" t="s">
        <v>507</v>
      </c>
      <c r="B254" s="10" t="s">
        <v>100</v>
      </c>
      <c r="C254" s="63"/>
      <c r="D254" s="29"/>
      <c r="E254" s="29">
        <v>1</v>
      </c>
      <c r="F254" s="29"/>
    </row>
    <row r="255" spans="1:6" s="101" customFormat="1" ht="16.350000000000001" customHeight="1" x14ac:dyDescent="0.25">
      <c r="B255" s="10"/>
      <c r="C255" s="63"/>
      <c r="D255" s="29"/>
      <c r="E255" s="29"/>
      <c r="F255" s="29"/>
    </row>
    <row r="256" spans="1:6" s="101" customFormat="1" ht="17.100000000000001" customHeight="1" x14ac:dyDescent="0.25">
      <c r="A256" s="105" t="s">
        <v>506</v>
      </c>
      <c r="B256" s="120" t="s">
        <v>164</v>
      </c>
      <c r="C256" s="63"/>
      <c r="D256" s="29"/>
      <c r="E256" s="29"/>
      <c r="F256" s="29"/>
    </row>
    <row r="257" spans="1:6" s="101" customFormat="1" ht="17.100000000000001" customHeight="1" x14ac:dyDescent="0.25">
      <c r="A257" s="350" t="s">
        <v>507</v>
      </c>
      <c r="B257" s="50" t="s">
        <v>18</v>
      </c>
      <c r="C257" s="63"/>
      <c r="D257" s="29"/>
      <c r="E257" s="29"/>
      <c r="F257" s="29">
        <v>72</v>
      </c>
    </row>
    <row r="258" spans="1:6" s="101" customFormat="1" ht="21" customHeight="1" x14ac:dyDescent="0.25">
      <c r="A258" s="350" t="s">
        <v>507</v>
      </c>
      <c r="B258" s="50" t="s">
        <v>47</v>
      </c>
      <c r="C258" s="63"/>
      <c r="D258" s="29"/>
      <c r="E258" s="29"/>
      <c r="F258" s="29">
        <v>51</v>
      </c>
    </row>
    <row r="259" spans="1:6" s="101" customFormat="1" ht="21" customHeight="1" x14ac:dyDescent="0.25">
      <c r="A259" s="350" t="s">
        <v>507</v>
      </c>
      <c r="B259" s="100" t="s">
        <v>25</v>
      </c>
      <c r="C259" s="63"/>
      <c r="D259" s="29"/>
      <c r="E259" s="29"/>
      <c r="F259" s="29">
        <v>14</v>
      </c>
    </row>
    <row r="260" spans="1:6" s="101" customFormat="1" ht="21" customHeight="1" x14ac:dyDescent="0.25">
      <c r="A260" s="350" t="s">
        <v>507</v>
      </c>
      <c r="B260" s="50" t="s">
        <v>130</v>
      </c>
      <c r="C260" s="63"/>
      <c r="D260" s="29"/>
      <c r="E260" s="29"/>
      <c r="F260" s="29">
        <v>4</v>
      </c>
    </row>
    <row r="261" spans="1:6" s="101" customFormat="1" ht="21" customHeight="1" x14ac:dyDescent="0.25">
      <c r="A261" s="350" t="s">
        <v>507</v>
      </c>
      <c r="B261" s="50" t="s">
        <v>46</v>
      </c>
      <c r="C261" s="63"/>
      <c r="D261" s="29"/>
      <c r="E261" s="29"/>
      <c r="F261" s="29">
        <v>3</v>
      </c>
    </row>
    <row r="262" spans="1:6" s="101" customFormat="1" ht="21" customHeight="1" x14ac:dyDescent="0.25">
      <c r="B262" s="37"/>
      <c r="C262" s="64"/>
      <c r="D262" s="48"/>
      <c r="E262" s="48"/>
      <c r="F262" s="48"/>
    </row>
    <row r="263" spans="1:6" ht="51" customHeight="1" x14ac:dyDescent="0.25">
      <c r="B263" s="59"/>
      <c r="C263" s="66" t="s">
        <v>117</v>
      </c>
      <c r="D263" s="66" t="s">
        <v>117</v>
      </c>
      <c r="E263" s="66" t="s">
        <v>117</v>
      </c>
      <c r="F263" s="66" t="s">
        <v>117</v>
      </c>
    </row>
    <row r="264" spans="1:6" ht="14.45" customHeight="1" x14ac:dyDescent="0.25">
      <c r="B264" s="87" t="s">
        <v>38</v>
      </c>
      <c r="C264" s="220" t="s">
        <v>57</v>
      </c>
      <c r="D264" s="220" t="s">
        <v>57</v>
      </c>
      <c r="E264" s="220" t="s">
        <v>57</v>
      </c>
      <c r="F264" s="220" t="s">
        <v>57</v>
      </c>
    </row>
  </sheetData>
  <autoFilter ref="B175:G175">
    <sortState ref="B176:G206">
      <sortCondition descending="1" ref="C175"/>
    </sortState>
  </autoFilter>
  <mergeCells count="6">
    <mergeCell ref="B4:F4"/>
    <mergeCell ref="B124:B125"/>
    <mergeCell ref="B3:F3"/>
    <mergeCell ref="B2:F2"/>
    <mergeCell ref="B1:F1"/>
    <mergeCell ref="C7:F7"/>
  </mergeCells>
  <dataValidations count="3">
    <dataValidation type="list" showInputMessage="1" showErrorMessage="1" sqref="B145 C8:F8">
      <formula1>#REF!</formula1>
    </dataValidation>
    <dataValidation type="list" allowBlank="1" showInputMessage="1" showErrorMessage="1" sqref="B151 B20:F20">
      <formula1>#REF!</formula1>
    </dataValidation>
    <dataValidation type="list" showInputMessage="1" showErrorMessage="1" sqref="B8">
      <formula1>#REF!</formula1>
    </dataValidation>
  </dataValidations>
  <pageMargins left="0.7" right="0.7" top="0.75" bottom="0.75" header="0.3" footer="0.3"/>
  <pageSetup paperSize="8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'C:\Users\nbahuaud\AppData\Local\Microsoft\Windows\Temporary Internet Files\Content.IE5\GYGNS59U\[CHSL Cartographie affinée transports sanitaires 2019.xlsx]Liste des destinations '!#REF!</xm:f>
          </x14:formula1>
          <xm:sqref>B46 B147 B152:B153 B43:B44 B175:B177 B21:B23 B9:B10 B42:D42</xm:sqref>
        </x14:dataValidation>
        <x14:dataValidation type="list" allowBlank="1" showInputMessage="1" showErrorMessage="1">
          <x14:formula1>
            <xm:f>'C:\Users\nbahuaud\AppData\Local\Microsoft\Windows\Temporary Internet Files\Content.IE5\BNCLQ4XG\[Copie de Cartographie affinée transports sanitaires 2019.xlsx]Liste des destinations '!#REF!</xm:f>
          </x14:formula1>
          <xm:sqref>B83:B85 B127:B129 B209:B211</xm:sqref>
        </x14:dataValidation>
        <x14:dataValidation type="list" showInputMessage="1" showErrorMessage="1">
          <x14:formula1>
            <xm:f>'C:\Users\nbahuaud\AppData\Local\Microsoft\Windows\Temporary Internet Files\Content.IE5\BNCLQ4XG\[Copie de Cartographie affinée transports sanitaires 2019.xlsx]Liste des destinations '!#REF!</xm:f>
          </x14:formula1>
          <xm:sqref>B82 B126 B208</xm:sqref>
        </x14:dataValidation>
        <x14:dataValidation type="list" allowBlank="1" showInputMessage="1" showErrorMessage="1">
          <x14:formula1>
            <xm:f>'C:\Users\nbahuaud\AppData\Local\Microsoft\Windows\Temporary Internet Files\Content.IE5\3OD9MU5M\[Copie de Cartographie affinée transports sanitaires 2019.xlsx]Liste des destinations '!#REF!</xm:f>
          </x14:formula1>
          <xm:sqref>B245 B103 B106 B242 B220:B221</xm:sqref>
        </x14:dataValidation>
        <x14:dataValidation type="list" allowBlank="1" showInputMessage="1" showErrorMessage="1">
          <x14:formula1>
            <xm:f>'C:\Users\nbahuaud\AppData\Local\Microsoft\Windows\Temporary Internet Files\Content.IE5\3OD9MU5M\[Copie de Cartographie affinée transports sanitaires 2019.xlsx]Liste des destinations '!#REF!</xm:f>
          </x14:formula1>
          <xm:sqref>B102 B105 B241 B244 B90:B92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3"/>
  <sheetViews>
    <sheetView showZeros="0" topLeftCell="A4" zoomScale="90" zoomScaleNormal="90" workbookViewId="0">
      <selection activeCell="A9" sqref="A9:A10"/>
    </sheetView>
  </sheetViews>
  <sheetFormatPr baseColWidth="10" defaultRowHeight="15.75" x14ac:dyDescent="0.25"/>
  <cols>
    <col min="2" max="2" width="44.5703125" customWidth="1"/>
    <col min="3" max="3" width="29.5703125" style="2" customWidth="1"/>
    <col min="4" max="4" width="15.42578125" customWidth="1"/>
    <col min="5" max="5" width="19.5703125" customWidth="1"/>
    <col min="6" max="6" width="21.140625" customWidth="1"/>
  </cols>
  <sheetData>
    <row r="1" spans="1:16" ht="15" x14ac:dyDescent="0.25">
      <c r="B1" s="406" t="s">
        <v>159</v>
      </c>
      <c r="C1" s="407"/>
      <c r="D1" s="407"/>
      <c r="E1" s="407"/>
      <c r="F1" s="407"/>
    </row>
    <row r="2" spans="1:16" ht="15" x14ac:dyDescent="0.25">
      <c r="B2" s="406" t="s">
        <v>160</v>
      </c>
      <c r="C2" s="407"/>
      <c r="D2" s="407"/>
      <c r="E2" s="407"/>
      <c r="F2" s="407"/>
    </row>
    <row r="3" spans="1:16" ht="14.45" customHeight="1" x14ac:dyDescent="0.25">
      <c r="B3" s="408" t="s">
        <v>192</v>
      </c>
      <c r="C3" s="407"/>
      <c r="D3" s="407"/>
      <c r="E3" s="407"/>
      <c r="F3" s="407"/>
    </row>
    <row r="4" spans="1:16" s="324" customFormat="1" ht="30" customHeight="1" x14ac:dyDescent="0.25">
      <c r="B4" s="414" t="s">
        <v>407</v>
      </c>
      <c r="C4" s="414"/>
      <c r="D4" s="414"/>
      <c r="E4" s="414"/>
      <c r="F4" s="414"/>
    </row>
    <row r="5" spans="1:16" ht="15" x14ac:dyDescent="0.25">
      <c r="B5" s="25"/>
      <c r="C5" s="175"/>
      <c r="D5" s="176"/>
      <c r="E5" s="177"/>
      <c r="F5" s="178"/>
    </row>
    <row r="6" spans="1:16" ht="27" customHeight="1" x14ac:dyDescent="0.25">
      <c r="B6" s="13"/>
      <c r="C6" s="201" t="s">
        <v>51</v>
      </c>
      <c r="D6" s="409" t="s">
        <v>137</v>
      </c>
      <c r="E6" s="410"/>
      <c r="F6" s="410"/>
    </row>
    <row r="7" spans="1:16" ht="85.35" customHeight="1" x14ac:dyDescent="0.25">
      <c r="B7" s="13"/>
      <c r="C7" s="153" t="s">
        <v>454</v>
      </c>
      <c r="D7" s="153" t="s">
        <v>454</v>
      </c>
      <c r="E7" s="154" t="s">
        <v>197</v>
      </c>
      <c r="F7" s="154" t="s">
        <v>198</v>
      </c>
    </row>
    <row r="8" spans="1:16" s="1" customFormat="1" ht="15" x14ac:dyDescent="0.25">
      <c r="B8" s="127" t="s">
        <v>0</v>
      </c>
      <c r="C8" s="155"/>
      <c r="D8" s="155"/>
      <c r="E8" s="155"/>
      <c r="F8" s="155"/>
      <c r="J8"/>
      <c r="K8"/>
      <c r="L8"/>
      <c r="M8"/>
      <c r="N8"/>
      <c r="O8"/>
      <c r="P8"/>
    </row>
    <row r="9" spans="1:16" ht="15" x14ac:dyDescent="0.25">
      <c r="A9" s="105" t="s">
        <v>506</v>
      </c>
      <c r="B9" s="121" t="s">
        <v>33</v>
      </c>
      <c r="C9" s="68"/>
      <c r="D9" s="68"/>
      <c r="E9" s="68"/>
      <c r="F9" s="68"/>
    </row>
    <row r="10" spans="1:16" ht="15" x14ac:dyDescent="0.25">
      <c r="A10" s="350" t="s">
        <v>507</v>
      </c>
      <c r="B10" s="15" t="s">
        <v>33</v>
      </c>
      <c r="C10" s="68">
        <v>678</v>
      </c>
      <c r="D10" s="161"/>
      <c r="E10" s="161"/>
      <c r="F10" s="161"/>
    </row>
    <row r="11" spans="1:16" ht="15" x14ac:dyDescent="0.25">
      <c r="A11" s="350" t="s">
        <v>507</v>
      </c>
      <c r="B11" s="15" t="s">
        <v>39</v>
      </c>
      <c r="C11" s="169">
        <v>403</v>
      </c>
      <c r="D11" s="68">
        <f>E11+F11</f>
        <v>49</v>
      </c>
      <c r="E11" s="68">
        <v>46</v>
      </c>
      <c r="F11" s="68">
        <v>3</v>
      </c>
    </row>
    <row r="12" spans="1:16" ht="15" x14ac:dyDescent="0.25">
      <c r="A12" s="350" t="s">
        <v>507</v>
      </c>
      <c r="B12" s="15" t="s">
        <v>45</v>
      </c>
      <c r="C12" s="169">
        <v>88</v>
      </c>
      <c r="D12" s="161"/>
      <c r="E12" s="161"/>
      <c r="F12" s="161"/>
    </row>
    <row r="13" spans="1:16" ht="15" x14ac:dyDescent="0.25">
      <c r="A13" s="350" t="s">
        <v>507</v>
      </c>
      <c r="B13" s="15" t="s">
        <v>53</v>
      </c>
      <c r="C13" s="169">
        <v>12</v>
      </c>
      <c r="D13" s="68">
        <f>E13+F13</f>
        <v>0</v>
      </c>
      <c r="E13" s="161"/>
      <c r="F13" s="161"/>
    </row>
    <row r="14" spans="1:16" ht="15" x14ac:dyDescent="0.25">
      <c r="A14" s="350" t="s">
        <v>507</v>
      </c>
      <c r="B14" s="15" t="s">
        <v>52</v>
      </c>
      <c r="C14" s="169">
        <v>10</v>
      </c>
      <c r="D14" s="68">
        <f>E14+F14</f>
        <v>0</v>
      </c>
      <c r="E14" s="161"/>
      <c r="F14" s="161"/>
    </row>
    <row r="15" spans="1:16" ht="15" x14ac:dyDescent="0.25">
      <c r="A15" s="350" t="s">
        <v>507</v>
      </c>
      <c r="B15" s="15" t="s">
        <v>54</v>
      </c>
      <c r="C15" s="169">
        <v>5</v>
      </c>
      <c r="D15" s="68">
        <f>E15+F15</f>
        <v>0</v>
      </c>
      <c r="E15" s="161"/>
      <c r="F15" s="161"/>
    </row>
    <row r="16" spans="1:16" ht="15" x14ac:dyDescent="0.25">
      <c r="A16" s="350" t="s">
        <v>507</v>
      </c>
      <c r="B16" s="15" t="s">
        <v>18</v>
      </c>
      <c r="C16" s="169">
        <v>4</v>
      </c>
      <c r="D16" s="68">
        <f>E16+F16</f>
        <v>0</v>
      </c>
      <c r="E16" s="161"/>
      <c r="F16" s="161"/>
    </row>
    <row r="17" spans="1:16" ht="15" x14ac:dyDescent="0.25">
      <c r="A17" s="350" t="s">
        <v>507</v>
      </c>
      <c r="B17" s="15" t="s">
        <v>55</v>
      </c>
      <c r="C17" s="169">
        <v>1</v>
      </c>
      <c r="D17" s="68">
        <f>E17+F17</f>
        <v>0</v>
      </c>
      <c r="E17" s="161"/>
      <c r="F17" s="161"/>
    </row>
    <row r="18" spans="1:16" ht="15" x14ac:dyDescent="0.25">
      <c r="B18" s="15"/>
      <c r="C18" s="169"/>
      <c r="D18" s="68"/>
      <c r="E18" s="161"/>
      <c r="F18" s="161"/>
    </row>
    <row r="19" spans="1:16" ht="15" x14ac:dyDescent="0.25">
      <c r="A19" s="105" t="s">
        <v>506</v>
      </c>
      <c r="B19" s="121" t="s">
        <v>45</v>
      </c>
      <c r="C19" s="68"/>
      <c r="D19" s="68">
        <f t="shared" ref="D19:D25" si="0">E19+F19</f>
        <v>0</v>
      </c>
      <c r="E19" s="170"/>
      <c r="F19" s="170"/>
    </row>
    <row r="20" spans="1:16" ht="15" x14ac:dyDescent="0.25">
      <c r="A20" s="350" t="s">
        <v>507</v>
      </c>
      <c r="B20" s="15" t="s">
        <v>39</v>
      </c>
      <c r="C20" s="68">
        <v>176</v>
      </c>
      <c r="D20" s="68">
        <f t="shared" si="0"/>
        <v>12</v>
      </c>
      <c r="E20" s="161">
        <v>12</v>
      </c>
      <c r="F20" s="161"/>
    </row>
    <row r="21" spans="1:16" ht="15" x14ac:dyDescent="0.25">
      <c r="A21" s="350" t="s">
        <v>507</v>
      </c>
      <c r="B21" s="15" t="s">
        <v>33</v>
      </c>
      <c r="C21" s="68">
        <v>98</v>
      </c>
      <c r="D21" s="68">
        <f t="shared" si="0"/>
        <v>0</v>
      </c>
      <c r="E21" s="161"/>
      <c r="F21" s="161"/>
    </row>
    <row r="22" spans="1:16" ht="15" x14ac:dyDescent="0.25">
      <c r="A22" s="350" t="s">
        <v>507</v>
      </c>
      <c r="B22" s="15" t="s">
        <v>52</v>
      </c>
      <c r="C22" s="68">
        <v>15</v>
      </c>
      <c r="D22" s="68">
        <f t="shared" si="0"/>
        <v>0</v>
      </c>
      <c r="E22" s="161"/>
      <c r="F22" s="161"/>
    </row>
    <row r="23" spans="1:16" ht="15" x14ac:dyDescent="0.25">
      <c r="A23" s="350" t="s">
        <v>507</v>
      </c>
      <c r="B23" s="15" t="s">
        <v>18</v>
      </c>
      <c r="C23" s="68">
        <v>10</v>
      </c>
      <c r="D23" s="68">
        <f t="shared" si="0"/>
        <v>0</v>
      </c>
      <c r="E23" s="161"/>
      <c r="F23" s="161"/>
    </row>
    <row r="24" spans="1:16" ht="15" x14ac:dyDescent="0.25">
      <c r="A24" s="350" t="s">
        <v>507</v>
      </c>
      <c r="B24" s="15" t="s">
        <v>53</v>
      </c>
      <c r="C24" s="68">
        <v>7</v>
      </c>
      <c r="D24" s="68">
        <f t="shared" si="0"/>
        <v>0</v>
      </c>
      <c r="E24" s="161"/>
      <c r="F24" s="161"/>
    </row>
    <row r="25" spans="1:16" ht="15" x14ac:dyDescent="0.25">
      <c r="A25" s="350" t="s">
        <v>507</v>
      </c>
      <c r="B25" s="15" t="s">
        <v>45</v>
      </c>
      <c r="C25" s="68">
        <v>4</v>
      </c>
      <c r="D25" s="68">
        <f t="shared" si="0"/>
        <v>0</v>
      </c>
      <c r="E25" s="161"/>
      <c r="F25" s="161"/>
      <c r="M25" s="348"/>
      <c r="N25" s="348"/>
      <c r="O25" s="348"/>
      <c r="P25" s="348"/>
    </row>
    <row r="26" spans="1:16" ht="15" x14ac:dyDescent="0.25">
      <c r="B26" s="15"/>
      <c r="C26" s="68"/>
      <c r="D26" s="68"/>
      <c r="E26" s="161"/>
      <c r="F26" s="161"/>
      <c r="M26" s="348"/>
      <c r="N26" s="348"/>
      <c r="O26" s="348"/>
      <c r="P26" s="348"/>
    </row>
    <row r="27" spans="1:16" ht="15" x14ac:dyDescent="0.25">
      <c r="A27" s="105" t="s">
        <v>506</v>
      </c>
      <c r="B27" s="121" t="s">
        <v>39</v>
      </c>
      <c r="C27" s="68"/>
      <c r="D27" s="68">
        <f t="shared" ref="D27:D35" si="1">E27+F27</f>
        <v>0</v>
      </c>
      <c r="E27" s="171"/>
      <c r="F27" s="171"/>
      <c r="M27" s="246"/>
      <c r="N27" s="246"/>
      <c r="O27" s="246"/>
      <c r="P27" s="246"/>
    </row>
    <row r="28" spans="1:16" ht="15" x14ac:dyDescent="0.25">
      <c r="A28" s="350" t="s">
        <v>507</v>
      </c>
      <c r="B28" s="15" t="s">
        <v>39</v>
      </c>
      <c r="C28" s="68"/>
      <c r="D28" s="68">
        <f t="shared" si="1"/>
        <v>1374</v>
      </c>
      <c r="E28" s="68">
        <v>1229</v>
      </c>
      <c r="F28" s="68">
        <v>145</v>
      </c>
      <c r="M28" s="246"/>
      <c r="N28" s="246"/>
      <c r="O28" s="246"/>
      <c r="P28" s="246"/>
    </row>
    <row r="29" spans="1:16" ht="15" x14ac:dyDescent="0.25">
      <c r="A29" s="350" t="s">
        <v>507</v>
      </c>
      <c r="B29" s="15" t="s">
        <v>33</v>
      </c>
      <c r="C29" s="68">
        <v>398</v>
      </c>
      <c r="D29" s="68">
        <f t="shared" si="1"/>
        <v>510</v>
      </c>
      <c r="E29" s="68">
        <v>503</v>
      </c>
      <c r="F29" s="68">
        <v>7</v>
      </c>
      <c r="M29" s="348"/>
      <c r="N29" s="348"/>
      <c r="O29" s="348"/>
      <c r="P29" s="348"/>
    </row>
    <row r="30" spans="1:16" ht="15" x14ac:dyDescent="0.25">
      <c r="A30" s="350" t="s">
        <v>507</v>
      </c>
      <c r="B30" s="15" t="s">
        <v>40</v>
      </c>
      <c r="C30" s="68"/>
      <c r="D30" s="68">
        <f t="shared" si="1"/>
        <v>407</v>
      </c>
      <c r="E30" s="68">
        <v>384</v>
      </c>
      <c r="F30" s="68">
        <v>23</v>
      </c>
      <c r="M30" s="348"/>
      <c r="N30" s="348"/>
      <c r="O30" s="348"/>
      <c r="P30" s="348"/>
    </row>
    <row r="31" spans="1:16" ht="15" x14ac:dyDescent="0.25">
      <c r="A31" s="350" t="s">
        <v>507</v>
      </c>
      <c r="B31" s="15" t="s">
        <v>18</v>
      </c>
      <c r="C31" s="68"/>
      <c r="D31" s="68">
        <f t="shared" si="1"/>
        <v>217</v>
      </c>
      <c r="E31" s="68">
        <v>191</v>
      </c>
      <c r="F31" s="68">
        <v>26</v>
      </c>
      <c r="M31" s="348"/>
      <c r="N31" s="348"/>
      <c r="O31" s="348"/>
      <c r="P31" s="348"/>
    </row>
    <row r="32" spans="1:16" ht="15" x14ac:dyDescent="0.25">
      <c r="A32" s="350" t="s">
        <v>507</v>
      </c>
      <c r="B32" s="15" t="s">
        <v>59</v>
      </c>
      <c r="C32" s="68"/>
      <c r="D32" s="68">
        <f t="shared" si="1"/>
        <v>189</v>
      </c>
      <c r="E32" s="68">
        <v>185</v>
      </c>
      <c r="F32" s="164">
        <v>4</v>
      </c>
      <c r="M32" s="246"/>
      <c r="N32" s="246"/>
      <c r="O32" s="246"/>
      <c r="P32" s="246"/>
    </row>
    <row r="33" spans="1:16" ht="15" x14ac:dyDescent="0.25">
      <c r="A33" s="350" t="s">
        <v>507</v>
      </c>
      <c r="B33" s="15" t="s">
        <v>31</v>
      </c>
      <c r="C33" s="68"/>
      <c r="D33" s="68">
        <f t="shared" si="1"/>
        <v>171</v>
      </c>
      <c r="E33" s="68">
        <v>152</v>
      </c>
      <c r="F33" s="68">
        <v>19</v>
      </c>
      <c r="M33" s="246"/>
      <c r="N33" s="246"/>
      <c r="O33" s="246"/>
      <c r="P33" s="246"/>
    </row>
    <row r="34" spans="1:16" ht="15" x14ac:dyDescent="0.25">
      <c r="A34" s="350" t="s">
        <v>507</v>
      </c>
      <c r="B34" s="15" t="s">
        <v>45</v>
      </c>
      <c r="C34" s="68">
        <v>175</v>
      </c>
      <c r="D34" s="68">
        <f t="shared" si="1"/>
        <v>167</v>
      </c>
      <c r="E34" s="68">
        <v>163</v>
      </c>
      <c r="F34" s="68">
        <v>4</v>
      </c>
      <c r="M34" s="246"/>
      <c r="N34" s="246"/>
      <c r="O34" s="246"/>
      <c r="P34" s="246"/>
    </row>
    <row r="35" spans="1:16" ht="15" x14ac:dyDescent="0.25">
      <c r="A35" s="350" t="s">
        <v>507</v>
      </c>
      <c r="B35" s="15" t="s">
        <v>25</v>
      </c>
      <c r="C35" s="68"/>
      <c r="D35" s="68">
        <f t="shared" si="1"/>
        <v>166</v>
      </c>
      <c r="E35" s="68">
        <v>155</v>
      </c>
      <c r="F35" s="68">
        <v>11</v>
      </c>
      <c r="M35" s="246"/>
      <c r="N35" s="246"/>
      <c r="O35" s="246"/>
      <c r="P35" s="246"/>
    </row>
    <row r="36" spans="1:16" ht="15" x14ac:dyDescent="0.25">
      <c r="A36" s="350" t="s">
        <v>507</v>
      </c>
      <c r="B36" s="15" t="s">
        <v>41</v>
      </c>
      <c r="C36" s="68"/>
      <c r="D36" s="68">
        <v>22</v>
      </c>
      <c r="E36" s="68">
        <v>20</v>
      </c>
      <c r="F36" s="68">
        <v>2</v>
      </c>
      <c r="M36" s="246"/>
      <c r="N36" s="246"/>
      <c r="O36" s="246"/>
      <c r="P36" s="246"/>
    </row>
    <row r="37" spans="1:16" ht="15" x14ac:dyDescent="0.25">
      <c r="B37" s="15"/>
      <c r="C37" s="172"/>
      <c r="D37" s="68"/>
      <c r="E37" s="172"/>
      <c r="F37" s="172"/>
      <c r="M37" s="348"/>
      <c r="N37" s="348"/>
      <c r="O37" s="348"/>
      <c r="P37" s="348"/>
    </row>
    <row r="38" spans="1:16" ht="15" x14ac:dyDescent="0.25">
      <c r="A38" s="105" t="s">
        <v>506</v>
      </c>
      <c r="B38" s="121" t="s">
        <v>18</v>
      </c>
      <c r="C38" s="172"/>
      <c r="D38" s="68">
        <f>E38+F38</f>
        <v>0</v>
      </c>
      <c r="E38" s="172"/>
      <c r="F38" s="172"/>
      <c r="M38" s="246"/>
      <c r="N38" s="246"/>
      <c r="O38" s="246"/>
      <c r="P38" s="246"/>
    </row>
    <row r="39" spans="1:16" ht="15" x14ac:dyDescent="0.25">
      <c r="A39" s="350" t="s">
        <v>507</v>
      </c>
      <c r="B39" s="15" t="s">
        <v>33</v>
      </c>
      <c r="C39" s="68">
        <v>2</v>
      </c>
      <c r="D39" s="68">
        <f>E39+F39</f>
        <v>1</v>
      </c>
      <c r="E39" s="161">
        <v>1</v>
      </c>
      <c r="F39" s="161"/>
      <c r="M39" s="246"/>
      <c r="N39" s="246"/>
      <c r="O39" s="246"/>
      <c r="P39" s="246"/>
    </row>
    <row r="40" spans="1:16" ht="15" x14ac:dyDescent="0.25">
      <c r="B40" s="15"/>
      <c r="C40" s="68"/>
      <c r="D40" s="68"/>
      <c r="E40" s="161"/>
      <c r="F40" s="161"/>
      <c r="M40" s="348"/>
      <c r="N40" s="348"/>
      <c r="O40" s="348"/>
      <c r="P40" s="348"/>
    </row>
    <row r="41" spans="1:16" ht="15" x14ac:dyDescent="0.25">
      <c r="A41" s="105" t="s">
        <v>506</v>
      </c>
      <c r="B41" s="121" t="s">
        <v>25</v>
      </c>
      <c r="C41" s="68"/>
      <c r="D41" s="68"/>
      <c r="E41" s="68"/>
      <c r="F41" s="68"/>
      <c r="M41" s="246"/>
      <c r="N41" s="246"/>
      <c r="O41" s="246"/>
      <c r="P41" s="246"/>
    </row>
    <row r="42" spans="1:16" ht="15" x14ac:dyDescent="0.25">
      <c r="A42" s="350" t="s">
        <v>507</v>
      </c>
      <c r="B42" s="15" t="s">
        <v>33</v>
      </c>
      <c r="C42" s="68">
        <v>8</v>
      </c>
      <c r="D42" s="68">
        <f>E42+F42</f>
        <v>0</v>
      </c>
      <c r="E42" s="161"/>
      <c r="F42" s="161"/>
      <c r="M42" s="246"/>
      <c r="N42" s="246"/>
      <c r="O42" s="246"/>
      <c r="P42" s="246"/>
    </row>
    <row r="43" spans="1:16" ht="15" x14ac:dyDescent="0.25">
      <c r="B43" s="23" t="s">
        <v>45</v>
      </c>
      <c r="C43" s="173">
        <v>15</v>
      </c>
      <c r="D43" s="68">
        <f>E43+F43</f>
        <v>0</v>
      </c>
      <c r="E43" s="162"/>
      <c r="F43" s="162"/>
      <c r="M43" s="246"/>
      <c r="N43" s="246"/>
      <c r="O43" s="246"/>
      <c r="P43" s="246"/>
    </row>
    <row r="44" spans="1:16" ht="15" x14ac:dyDescent="0.25">
      <c r="B44" s="15" t="s">
        <v>58</v>
      </c>
      <c r="C44" s="174"/>
      <c r="D44" s="68">
        <f>E44+F44</f>
        <v>59</v>
      </c>
      <c r="E44" s="68">
        <v>54</v>
      </c>
      <c r="F44" s="68">
        <v>5</v>
      </c>
      <c r="M44" s="246"/>
      <c r="N44" s="246"/>
      <c r="O44" s="246"/>
      <c r="P44" s="246"/>
    </row>
    <row r="45" spans="1:16" ht="15" x14ac:dyDescent="0.25">
      <c r="A45" s="105" t="s">
        <v>506</v>
      </c>
      <c r="B45" s="121" t="s">
        <v>31</v>
      </c>
      <c r="C45" s="68"/>
      <c r="D45" s="68"/>
      <c r="E45" s="68"/>
      <c r="F45" s="68"/>
      <c r="M45" s="309"/>
      <c r="N45" s="309"/>
      <c r="O45" s="309"/>
      <c r="P45" s="309"/>
    </row>
    <row r="46" spans="1:16" ht="15" x14ac:dyDescent="0.25">
      <c r="A46" s="350" t="s">
        <v>507</v>
      </c>
      <c r="B46" s="15" t="s">
        <v>58</v>
      </c>
      <c r="C46" s="68"/>
      <c r="D46" s="68">
        <v>19</v>
      </c>
      <c r="E46" s="161">
        <v>0</v>
      </c>
      <c r="F46" s="161">
        <v>19</v>
      </c>
      <c r="M46" s="309"/>
      <c r="N46" s="309"/>
      <c r="O46" s="309"/>
      <c r="P46" s="309"/>
    </row>
    <row r="47" spans="1:16" ht="15" x14ac:dyDescent="0.25">
      <c r="A47" s="105" t="s">
        <v>506</v>
      </c>
      <c r="B47" s="121" t="s">
        <v>40</v>
      </c>
      <c r="C47" s="68"/>
      <c r="D47" s="68"/>
      <c r="E47" s="68"/>
      <c r="F47" s="68"/>
      <c r="M47" s="309"/>
      <c r="N47" s="309"/>
      <c r="O47" s="309"/>
      <c r="P47" s="309"/>
    </row>
    <row r="48" spans="1:16" ht="15" x14ac:dyDescent="0.25">
      <c r="A48" s="350" t="s">
        <v>507</v>
      </c>
      <c r="B48" s="15" t="s">
        <v>58</v>
      </c>
      <c r="C48" s="68"/>
      <c r="D48" s="68">
        <v>48</v>
      </c>
      <c r="E48" s="161">
        <v>18</v>
      </c>
      <c r="F48" s="161">
        <v>30</v>
      </c>
      <c r="M48" s="309"/>
      <c r="N48" s="309"/>
      <c r="O48" s="309"/>
      <c r="P48" s="309"/>
    </row>
    <row r="49" spans="1:6" ht="15" x14ac:dyDescent="0.25">
      <c r="B49" s="25"/>
      <c r="C49" s="175"/>
      <c r="D49" s="176"/>
      <c r="E49" s="177"/>
      <c r="F49" s="178"/>
    </row>
    <row r="50" spans="1:6" ht="75" x14ac:dyDescent="0.25">
      <c r="B50" s="27"/>
      <c r="C50" s="20" t="s">
        <v>104</v>
      </c>
      <c r="D50" s="20" t="s">
        <v>104</v>
      </c>
      <c r="E50" s="20" t="s">
        <v>105</v>
      </c>
      <c r="F50" s="20" t="s">
        <v>106</v>
      </c>
    </row>
    <row r="51" spans="1:6" s="3" customFormat="1" ht="15" x14ac:dyDescent="0.25">
      <c r="B51" s="128" t="s">
        <v>50</v>
      </c>
      <c r="C51" s="129"/>
      <c r="D51" s="130"/>
      <c r="E51" s="131"/>
      <c r="F51" s="132"/>
    </row>
    <row r="52" spans="1:6" s="3" customFormat="1" ht="15" x14ac:dyDescent="0.25">
      <c r="A52" s="105" t="s">
        <v>506</v>
      </c>
      <c r="B52" s="123" t="s">
        <v>33</v>
      </c>
      <c r="C52" s="77"/>
      <c r="D52" s="19"/>
      <c r="E52" s="19"/>
      <c r="F52" s="19"/>
    </row>
    <row r="53" spans="1:6" s="3" customFormat="1" ht="15" x14ac:dyDescent="0.25">
      <c r="A53" s="350" t="s">
        <v>507</v>
      </c>
      <c r="B53" s="15" t="s">
        <v>39</v>
      </c>
      <c r="C53" s="68">
        <v>67</v>
      </c>
      <c r="D53" s="14"/>
      <c r="E53" s="14"/>
      <c r="F53" s="14"/>
    </row>
    <row r="54" spans="1:6" s="3" customFormat="1" ht="15" x14ac:dyDescent="0.25">
      <c r="A54" s="105" t="s">
        <v>506</v>
      </c>
      <c r="B54" s="123" t="s">
        <v>45</v>
      </c>
      <c r="C54" s="169"/>
      <c r="D54" s="16"/>
      <c r="E54" s="16"/>
      <c r="F54" s="16"/>
    </row>
    <row r="55" spans="1:6" s="3" customFormat="1" ht="15" x14ac:dyDescent="0.25">
      <c r="A55" s="350" t="s">
        <v>507</v>
      </c>
      <c r="B55" s="15" t="s">
        <v>39</v>
      </c>
      <c r="C55" s="169">
        <v>28</v>
      </c>
      <c r="D55" s="16"/>
      <c r="E55" s="16"/>
      <c r="F55" s="16"/>
    </row>
    <row r="56" spans="1:6" s="3" customFormat="1" ht="15" x14ac:dyDescent="0.25">
      <c r="B56" s="25"/>
      <c r="C56" s="76"/>
      <c r="D56" s="76"/>
      <c r="E56" s="76"/>
      <c r="F56" s="76"/>
    </row>
    <row r="57" spans="1:6" ht="75" x14ac:dyDescent="0.25">
      <c r="B57" s="27"/>
      <c r="C57" s="20" t="s">
        <v>104</v>
      </c>
      <c r="D57" s="20" t="s">
        <v>104</v>
      </c>
      <c r="E57" s="20" t="s">
        <v>105</v>
      </c>
      <c r="F57" s="20" t="s">
        <v>106</v>
      </c>
    </row>
    <row r="58" spans="1:6" ht="15" x14ac:dyDescent="0.25">
      <c r="B58" s="126" t="s">
        <v>34</v>
      </c>
      <c r="C58" s="221"/>
      <c r="D58" s="222"/>
      <c r="E58" s="223"/>
      <c r="F58" s="224"/>
    </row>
    <row r="59" spans="1:6" ht="15" x14ac:dyDescent="0.25">
      <c r="A59" s="105" t="s">
        <v>506</v>
      </c>
      <c r="B59" s="126" t="s">
        <v>33</v>
      </c>
      <c r="C59" s="39"/>
      <c r="D59" s="163"/>
      <c r="E59" s="163"/>
      <c r="F59" s="163"/>
    </row>
    <row r="60" spans="1:6" ht="15" x14ac:dyDescent="0.25">
      <c r="A60" s="350" t="s">
        <v>507</v>
      </c>
      <c r="B60" s="15" t="s">
        <v>33</v>
      </c>
      <c r="C60" s="165">
        <v>226</v>
      </c>
      <c r="D60" s="165"/>
      <c r="E60" s="165"/>
      <c r="F60" s="165"/>
    </row>
    <row r="61" spans="1:6" ht="15" x14ac:dyDescent="0.25">
      <c r="A61" s="350" t="s">
        <v>507</v>
      </c>
      <c r="B61" s="15" t="s">
        <v>39</v>
      </c>
      <c r="C61" s="165">
        <v>144</v>
      </c>
      <c r="D61" s="165">
        <v>41</v>
      </c>
      <c r="E61" s="165">
        <f>D61-F61</f>
        <v>26</v>
      </c>
      <c r="F61" s="165">
        <v>15</v>
      </c>
    </row>
    <row r="62" spans="1:6" ht="15" x14ac:dyDescent="0.25">
      <c r="A62" s="350" t="s">
        <v>507</v>
      </c>
      <c r="B62" s="15" t="s">
        <v>45</v>
      </c>
      <c r="C62" s="68">
        <v>46</v>
      </c>
      <c r="D62" s="68"/>
      <c r="E62" s="68"/>
      <c r="F62" s="68"/>
    </row>
    <row r="63" spans="1:6" ht="15" x14ac:dyDescent="0.25">
      <c r="A63" s="350" t="s">
        <v>507</v>
      </c>
      <c r="B63" s="15" t="s">
        <v>52</v>
      </c>
      <c r="C63" s="165">
        <v>10</v>
      </c>
      <c r="D63" s="165"/>
      <c r="E63" s="165"/>
      <c r="F63" s="165"/>
    </row>
    <row r="64" spans="1:6" ht="15" x14ac:dyDescent="0.25">
      <c r="A64" s="350" t="s">
        <v>507</v>
      </c>
      <c r="B64" s="15" t="s">
        <v>18</v>
      </c>
      <c r="C64" s="68">
        <v>8</v>
      </c>
      <c r="D64" s="68"/>
      <c r="E64" s="68"/>
      <c r="F64" s="68"/>
    </row>
    <row r="65" spans="1:6" ht="15" x14ac:dyDescent="0.25">
      <c r="B65" s="15"/>
      <c r="C65" s="165"/>
      <c r="D65" s="165"/>
      <c r="E65" s="165"/>
      <c r="F65" s="165"/>
    </row>
    <row r="66" spans="1:6" ht="15" x14ac:dyDescent="0.25">
      <c r="A66" s="105" t="s">
        <v>506</v>
      </c>
      <c r="B66" s="126" t="s">
        <v>45</v>
      </c>
      <c r="C66" s="69"/>
      <c r="D66" s="166"/>
      <c r="E66" s="166"/>
      <c r="F66" s="166"/>
    </row>
    <row r="67" spans="1:6" ht="15" x14ac:dyDescent="0.25">
      <c r="A67" s="350" t="s">
        <v>507</v>
      </c>
      <c r="B67" s="15" t="s">
        <v>39</v>
      </c>
      <c r="C67" s="69">
        <v>100</v>
      </c>
      <c r="D67" s="69"/>
      <c r="E67" s="69"/>
      <c r="F67" s="69"/>
    </row>
    <row r="68" spans="1:6" ht="15" x14ac:dyDescent="0.25">
      <c r="A68" s="350" t="s">
        <v>507</v>
      </c>
      <c r="B68" s="15" t="s">
        <v>33</v>
      </c>
      <c r="C68" s="69">
        <v>44</v>
      </c>
      <c r="D68" s="69"/>
      <c r="E68" s="69"/>
      <c r="F68" s="69"/>
    </row>
    <row r="69" spans="1:6" ht="15" x14ac:dyDescent="0.25">
      <c r="A69" s="350" t="s">
        <v>507</v>
      </c>
      <c r="B69" s="15" t="s">
        <v>18</v>
      </c>
      <c r="C69" s="69">
        <v>10</v>
      </c>
      <c r="D69" s="69"/>
      <c r="E69" s="69"/>
      <c r="F69" s="69"/>
    </row>
    <row r="70" spans="1:6" ht="15" x14ac:dyDescent="0.25">
      <c r="A70" s="350" t="s">
        <v>507</v>
      </c>
      <c r="B70" s="15" t="s">
        <v>53</v>
      </c>
      <c r="C70" s="69">
        <v>8</v>
      </c>
      <c r="D70" s="69"/>
      <c r="E70" s="69"/>
      <c r="F70" s="69"/>
    </row>
    <row r="71" spans="1:6" ht="15" x14ac:dyDescent="0.25">
      <c r="A71" s="350" t="s">
        <v>507</v>
      </c>
      <c r="B71" s="15" t="s">
        <v>52</v>
      </c>
      <c r="C71" s="69">
        <v>3</v>
      </c>
      <c r="D71" s="69"/>
      <c r="E71" s="69"/>
      <c r="F71" s="69"/>
    </row>
    <row r="72" spans="1:6" ht="15" x14ac:dyDescent="0.25">
      <c r="B72" s="15"/>
      <c r="C72" s="69"/>
      <c r="D72" s="69"/>
      <c r="E72" s="69"/>
      <c r="F72" s="69"/>
    </row>
    <row r="73" spans="1:6" ht="15" x14ac:dyDescent="0.25">
      <c r="A73" s="105" t="s">
        <v>506</v>
      </c>
      <c r="B73" s="126" t="s">
        <v>18</v>
      </c>
      <c r="C73" s="69"/>
      <c r="D73" s="166"/>
      <c r="E73" s="166"/>
      <c r="F73" s="166"/>
    </row>
    <row r="74" spans="1:6" ht="15" x14ac:dyDescent="0.25">
      <c r="A74" s="350" t="s">
        <v>507</v>
      </c>
      <c r="B74" s="15" t="s">
        <v>33</v>
      </c>
      <c r="C74" s="69">
        <v>8</v>
      </c>
      <c r="D74" s="167"/>
      <c r="E74" s="167"/>
      <c r="F74" s="167"/>
    </row>
    <row r="75" spans="1:6" ht="15" x14ac:dyDescent="0.25">
      <c r="B75" s="15" t="s">
        <v>189</v>
      </c>
      <c r="C75" s="69"/>
      <c r="D75" s="167">
        <v>53</v>
      </c>
      <c r="E75" s="167">
        <v>42</v>
      </c>
      <c r="F75" s="167">
        <v>11</v>
      </c>
    </row>
    <row r="76" spans="1:6" ht="15" x14ac:dyDescent="0.25">
      <c r="B76" s="15"/>
      <c r="C76" s="69"/>
      <c r="D76" s="167"/>
      <c r="E76" s="167"/>
      <c r="F76" s="167"/>
    </row>
    <row r="77" spans="1:6" ht="15" x14ac:dyDescent="0.25">
      <c r="A77" s="105" t="s">
        <v>506</v>
      </c>
      <c r="B77" s="126" t="s">
        <v>39</v>
      </c>
      <c r="C77" s="69"/>
      <c r="D77" s="164"/>
      <c r="E77" s="164"/>
      <c r="F77" s="164"/>
    </row>
    <row r="78" spans="1:6" ht="15" x14ac:dyDescent="0.25">
      <c r="A78" s="350" t="s">
        <v>507</v>
      </c>
      <c r="B78" s="15" t="s">
        <v>39</v>
      </c>
      <c r="C78" s="69"/>
      <c r="D78" s="165">
        <f t="shared" ref="D78:D85" si="2">E78+F78</f>
        <v>1093</v>
      </c>
      <c r="E78" s="165">
        <v>1007</v>
      </c>
      <c r="F78" s="165">
        <v>86</v>
      </c>
    </row>
    <row r="79" spans="1:6" ht="15" x14ac:dyDescent="0.25">
      <c r="A79" s="350" t="s">
        <v>507</v>
      </c>
      <c r="B79" s="15" t="s">
        <v>18</v>
      </c>
      <c r="C79" s="69"/>
      <c r="D79" s="165">
        <f t="shared" si="2"/>
        <v>83</v>
      </c>
      <c r="E79" s="165">
        <v>65</v>
      </c>
      <c r="F79" s="69">
        <v>18</v>
      </c>
    </row>
    <row r="80" spans="1:6" ht="15" x14ac:dyDescent="0.25">
      <c r="A80" s="350" t="s">
        <v>507</v>
      </c>
      <c r="B80" s="15" t="s">
        <v>25</v>
      </c>
      <c r="C80" s="69"/>
      <c r="D80" s="165">
        <f t="shared" si="2"/>
        <v>79</v>
      </c>
      <c r="E80" s="165">
        <v>75</v>
      </c>
      <c r="F80" s="69">
        <v>4</v>
      </c>
    </row>
    <row r="81" spans="1:16" ht="15" x14ac:dyDescent="0.25">
      <c r="A81" s="350" t="s">
        <v>507</v>
      </c>
      <c r="B81" s="15" t="s">
        <v>33</v>
      </c>
      <c r="C81" s="69">
        <v>70</v>
      </c>
      <c r="D81" s="165">
        <f t="shared" si="2"/>
        <v>48</v>
      </c>
      <c r="E81" s="165">
        <v>48</v>
      </c>
      <c r="F81" s="69"/>
    </row>
    <row r="82" spans="1:16" ht="15" x14ac:dyDescent="0.25">
      <c r="A82" s="350" t="s">
        <v>507</v>
      </c>
      <c r="B82" s="15" t="s">
        <v>31</v>
      </c>
      <c r="C82" s="69"/>
      <c r="D82" s="165">
        <f t="shared" si="2"/>
        <v>45</v>
      </c>
      <c r="E82" s="165">
        <v>31</v>
      </c>
      <c r="F82" s="165">
        <v>14</v>
      </c>
    </row>
    <row r="83" spans="1:16" ht="15" x14ac:dyDescent="0.25">
      <c r="A83" s="350" t="s">
        <v>507</v>
      </c>
      <c r="B83" s="15" t="s">
        <v>40</v>
      </c>
      <c r="C83" s="69"/>
      <c r="D83" s="165">
        <f t="shared" si="2"/>
        <v>36</v>
      </c>
      <c r="E83" s="165">
        <v>35</v>
      </c>
      <c r="F83" s="69">
        <v>1</v>
      </c>
    </row>
    <row r="84" spans="1:16" ht="15" x14ac:dyDescent="0.25">
      <c r="A84" s="350" t="s">
        <v>507</v>
      </c>
      <c r="B84" s="15" t="s">
        <v>59</v>
      </c>
      <c r="C84" s="69"/>
      <c r="D84" s="165">
        <f t="shared" si="2"/>
        <v>30</v>
      </c>
      <c r="E84" s="165">
        <v>30</v>
      </c>
      <c r="F84" s="69"/>
    </row>
    <row r="85" spans="1:16" ht="15" x14ac:dyDescent="0.25">
      <c r="A85" s="350" t="s">
        <v>507</v>
      </c>
      <c r="B85" s="15" t="s">
        <v>45</v>
      </c>
      <c r="C85" s="69">
        <v>45</v>
      </c>
      <c r="D85" s="165">
        <f t="shared" si="2"/>
        <v>20</v>
      </c>
      <c r="E85" s="165">
        <v>19</v>
      </c>
      <c r="F85" s="69">
        <v>1</v>
      </c>
    </row>
    <row r="86" spans="1:16" ht="15" x14ac:dyDescent="0.25">
      <c r="A86" s="350" t="s">
        <v>507</v>
      </c>
      <c r="B86" s="15" t="s">
        <v>41</v>
      </c>
      <c r="C86" s="69"/>
      <c r="D86" s="165">
        <v>15</v>
      </c>
      <c r="E86" s="165">
        <v>10</v>
      </c>
      <c r="F86" s="68">
        <v>5</v>
      </c>
    </row>
    <row r="87" spans="1:16" ht="15" x14ac:dyDescent="0.25">
      <c r="B87" s="15"/>
      <c r="C87" s="69"/>
      <c r="D87" s="165"/>
      <c r="E87" s="165"/>
      <c r="F87" s="165"/>
    </row>
    <row r="88" spans="1:16" ht="15" x14ac:dyDescent="0.25">
      <c r="A88" s="105" t="s">
        <v>506</v>
      </c>
      <c r="B88" s="156" t="s">
        <v>25</v>
      </c>
      <c r="C88" s="168"/>
      <c r="D88" s="168"/>
      <c r="E88" s="168"/>
      <c r="F88" s="168"/>
    </row>
    <row r="89" spans="1:16" ht="15" x14ac:dyDescent="0.25">
      <c r="A89" s="350" t="s">
        <v>507</v>
      </c>
      <c r="B89" s="7" t="s">
        <v>39</v>
      </c>
      <c r="C89" s="168"/>
      <c r="D89" s="69">
        <v>51</v>
      </c>
      <c r="E89" s="165">
        <v>48</v>
      </c>
      <c r="F89" s="69">
        <v>3</v>
      </c>
    </row>
    <row r="90" spans="1:16" ht="15" x14ac:dyDescent="0.25">
      <c r="B90" s="7"/>
      <c r="C90" s="168"/>
      <c r="D90" s="69"/>
      <c r="E90" s="165"/>
      <c r="F90" s="69"/>
    </row>
    <row r="91" spans="1:16" ht="15" x14ac:dyDescent="0.25">
      <c r="A91" s="105" t="s">
        <v>506</v>
      </c>
      <c r="B91" s="156" t="s">
        <v>31</v>
      </c>
      <c r="C91" s="68"/>
      <c r="D91" s="68"/>
      <c r="E91" s="68"/>
      <c r="F91" s="68"/>
      <c r="M91" s="309"/>
      <c r="N91" s="309"/>
      <c r="O91" s="309"/>
      <c r="P91" s="309"/>
    </row>
    <row r="92" spans="1:16" ht="15" x14ac:dyDescent="0.25">
      <c r="A92" s="350" t="s">
        <v>507</v>
      </c>
      <c r="B92" s="15" t="s">
        <v>58</v>
      </c>
      <c r="C92" s="68"/>
      <c r="D92" s="68">
        <v>17</v>
      </c>
      <c r="E92" s="161">
        <v>3</v>
      </c>
      <c r="F92" s="161">
        <v>14</v>
      </c>
      <c r="M92" s="309"/>
      <c r="N92" s="309"/>
      <c r="O92" s="309"/>
      <c r="P92" s="309"/>
    </row>
    <row r="93" spans="1:16" s="4" customFormat="1" ht="15" x14ac:dyDescent="0.25">
      <c r="B93" s="8"/>
      <c r="C93" s="26"/>
      <c r="D93" s="76"/>
      <c r="E93" s="18"/>
      <c r="F93" s="76"/>
    </row>
    <row r="94" spans="1:16" s="4" customFormat="1" ht="15" x14ac:dyDescent="0.25">
      <c r="B94" s="8"/>
      <c r="C94" s="26"/>
      <c r="D94" s="26"/>
      <c r="E94" s="26"/>
      <c r="F94" s="26"/>
    </row>
    <row r="95" spans="1:16" ht="15" x14ac:dyDescent="0.25">
      <c r="B95" s="198" t="s">
        <v>37</v>
      </c>
      <c r="C95" s="202" t="s">
        <v>56</v>
      </c>
      <c r="D95" s="411" t="s">
        <v>56</v>
      </c>
      <c r="E95" s="412"/>
      <c r="F95" s="413"/>
    </row>
    <row r="96" spans="1:16" ht="15" hidden="1" x14ac:dyDescent="0.25">
      <c r="B96" s="78" t="s">
        <v>36</v>
      </c>
      <c r="C96" s="79"/>
      <c r="D96" s="79"/>
      <c r="E96" s="79"/>
      <c r="F96" s="79"/>
    </row>
    <row r="97" spans="2:6" ht="15" hidden="1" x14ac:dyDescent="0.25">
      <c r="B97" s="33" t="s">
        <v>48</v>
      </c>
      <c r="C97" s="24"/>
      <c r="D97" s="24"/>
      <c r="E97" s="24"/>
      <c r="F97" s="24"/>
    </row>
    <row r="98" spans="2:6" ht="15" hidden="1" x14ac:dyDescent="0.25">
      <c r="B98" s="33" t="s">
        <v>48</v>
      </c>
      <c r="C98" s="32"/>
      <c r="D98" s="32"/>
      <c r="E98" s="32"/>
      <c r="F98" s="32"/>
    </row>
    <row r="99" spans="2:6" ht="15" hidden="1" x14ac:dyDescent="0.25">
      <c r="B99" s="33" t="s">
        <v>48</v>
      </c>
      <c r="C99" s="24"/>
      <c r="D99" s="24"/>
      <c r="E99" s="24"/>
      <c r="F99" s="24"/>
    </row>
    <row r="100" spans="2:6" ht="15" hidden="1" x14ac:dyDescent="0.25">
      <c r="B100" s="33" t="s">
        <v>49</v>
      </c>
      <c r="C100" s="32"/>
      <c r="D100" s="32"/>
      <c r="E100" s="32"/>
      <c r="F100" s="32"/>
    </row>
    <row r="101" spans="2:6" ht="15" hidden="1" x14ac:dyDescent="0.25">
      <c r="B101" s="33" t="s">
        <v>49</v>
      </c>
      <c r="C101" s="24"/>
      <c r="D101" s="24"/>
      <c r="E101" s="24"/>
      <c r="F101" s="24"/>
    </row>
    <row r="102" spans="2:6" ht="15" hidden="1" x14ac:dyDescent="0.25">
      <c r="B102" s="33" t="s">
        <v>49</v>
      </c>
      <c r="C102" s="32"/>
      <c r="D102" s="32"/>
      <c r="E102" s="32"/>
      <c r="F102" s="32"/>
    </row>
    <row r="103" spans="2:6" ht="15" hidden="1" x14ac:dyDescent="0.25">
      <c r="B103" s="33" t="s">
        <v>49</v>
      </c>
      <c r="C103" s="34"/>
      <c r="D103" s="34"/>
      <c r="E103" s="34"/>
      <c r="F103" s="34"/>
    </row>
    <row r="104" spans="2:6" ht="15" hidden="1" x14ac:dyDescent="0.25">
      <c r="B104" s="33" t="s">
        <v>49</v>
      </c>
      <c r="C104" s="34"/>
      <c r="D104" s="34"/>
      <c r="E104" s="34"/>
      <c r="F104" s="34"/>
    </row>
    <row r="105" spans="2:6" ht="15" hidden="1" x14ac:dyDescent="0.25">
      <c r="B105" s="5" t="s">
        <v>36</v>
      </c>
      <c r="C105" s="34"/>
      <c r="D105" s="13"/>
      <c r="E105" s="13"/>
      <c r="F105" s="13"/>
    </row>
    <row r="106" spans="2:6" ht="15" hidden="1" x14ac:dyDescent="0.25">
      <c r="B106" s="33" t="s">
        <v>48</v>
      </c>
      <c r="C106" s="34"/>
      <c r="D106" s="34"/>
      <c r="E106" s="34"/>
      <c r="F106" s="34"/>
    </row>
    <row r="107" spans="2:6" ht="15" hidden="1" x14ac:dyDescent="0.25">
      <c r="B107" s="33" t="s">
        <v>48</v>
      </c>
      <c r="C107" s="34"/>
      <c r="D107" s="34"/>
      <c r="E107" s="34"/>
      <c r="F107" s="34"/>
    </row>
    <row r="108" spans="2:6" ht="15" hidden="1" x14ac:dyDescent="0.25">
      <c r="B108" s="33" t="s">
        <v>48</v>
      </c>
      <c r="C108" s="34"/>
      <c r="D108" s="34"/>
      <c r="E108" s="34"/>
      <c r="F108" s="34"/>
    </row>
    <row r="109" spans="2:6" ht="15" hidden="1" x14ac:dyDescent="0.25">
      <c r="B109" s="33" t="s">
        <v>49</v>
      </c>
      <c r="C109" s="34"/>
      <c r="D109" s="34"/>
      <c r="E109" s="34"/>
      <c r="F109" s="34"/>
    </row>
    <row r="110" spans="2:6" ht="15" hidden="1" x14ac:dyDescent="0.25">
      <c r="B110" s="33" t="s">
        <v>49</v>
      </c>
      <c r="C110" s="34"/>
      <c r="D110" s="34"/>
      <c r="E110" s="34"/>
      <c r="F110" s="34"/>
    </row>
    <row r="111" spans="2:6" ht="15" hidden="1" x14ac:dyDescent="0.25">
      <c r="B111" s="33" t="s">
        <v>49</v>
      </c>
      <c r="C111" s="34"/>
      <c r="D111" s="34"/>
      <c r="E111" s="34"/>
      <c r="F111" s="34"/>
    </row>
    <row r="112" spans="2:6" ht="15" hidden="1" x14ac:dyDescent="0.25">
      <c r="B112" s="33" t="s">
        <v>49</v>
      </c>
      <c r="C112" s="34"/>
      <c r="D112" s="34"/>
      <c r="E112" s="34"/>
      <c r="F112" s="34"/>
    </row>
    <row r="113" spans="2:6" ht="15" hidden="1" x14ac:dyDescent="0.25">
      <c r="B113" s="33" t="s">
        <v>49</v>
      </c>
      <c r="C113" s="34"/>
      <c r="D113" s="34"/>
      <c r="E113" s="34"/>
      <c r="F113" s="34"/>
    </row>
    <row r="114" spans="2:6" ht="15" hidden="1" x14ac:dyDescent="0.25">
      <c r="B114" s="5" t="s">
        <v>36</v>
      </c>
      <c r="C114" s="34"/>
      <c r="D114" s="13"/>
      <c r="E114" s="13"/>
      <c r="F114" s="13"/>
    </row>
    <row r="115" spans="2:6" ht="15" hidden="1" x14ac:dyDescent="0.25">
      <c r="B115" s="33" t="s">
        <v>48</v>
      </c>
      <c r="C115" s="34"/>
      <c r="D115" s="34"/>
      <c r="E115" s="34"/>
      <c r="F115" s="34"/>
    </row>
    <row r="116" spans="2:6" ht="15" hidden="1" x14ac:dyDescent="0.25">
      <c r="B116" s="33" t="s">
        <v>48</v>
      </c>
      <c r="C116" s="34"/>
      <c r="D116" s="34"/>
      <c r="E116" s="34"/>
      <c r="F116" s="34"/>
    </row>
    <row r="117" spans="2:6" ht="15" hidden="1" x14ac:dyDescent="0.25">
      <c r="B117" s="33" t="s">
        <v>48</v>
      </c>
      <c r="C117" s="34"/>
      <c r="D117" s="34"/>
      <c r="E117" s="34"/>
      <c r="F117" s="34"/>
    </row>
    <row r="118" spans="2:6" ht="15" hidden="1" x14ac:dyDescent="0.25">
      <c r="B118" s="33" t="s">
        <v>49</v>
      </c>
      <c r="C118" s="34"/>
      <c r="D118" s="34"/>
      <c r="E118" s="34"/>
      <c r="F118" s="34"/>
    </row>
    <row r="119" spans="2:6" ht="15" hidden="1" x14ac:dyDescent="0.25">
      <c r="B119" s="33" t="s">
        <v>49</v>
      </c>
      <c r="C119" s="32"/>
      <c r="D119" s="32"/>
      <c r="E119" s="32"/>
      <c r="F119" s="32"/>
    </row>
    <row r="120" spans="2:6" ht="15" hidden="1" x14ac:dyDescent="0.25">
      <c r="B120" s="33" t="s">
        <v>49</v>
      </c>
      <c r="C120" s="34"/>
      <c r="D120" s="34"/>
      <c r="E120" s="34"/>
      <c r="F120" s="34"/>
    </row>
    <row r="121" spans="2:6" ht="15" hidden="1" x14ac:dyDescent="0.25">
      <c r="B121" s="33" t="s">
        <v>49</v>
      </c>
      <c r="C121" s="34"/>
      <c r="D121" s="34"/>
      <c r="E121" s="34"/>
      <c r="F121" s="34"/>
    </row>
    <row r="122" spans="2:6" ht="15" hidden="1" x14ac:dyDescent="0.25">
      <c r="B122" s="74" t="s">
        <v>49</v>
      </c>
      <c r="C122" s="80"/>
      <c r="D122" s="80"/>
      <c r="E122" s="80"/>
      <c r="F122" s="80"/>
    </row>
    <row r="123" spans="2:6" s="4" customFormat="1" ht="15" x14ac:dyDescent="0.25">
      <c r="B123" s="75"/>
      <c r="C123" s="26"/>
      <c r="D123" s="26"/>
      <c r="E123" s="26"/>
      <c r="F123" s="26"/>
    </row>
    <row r="124" spans="2:6" ht="15" customHeight="1" x14ac:dyDescent="0.25">
      <c r="B124" s="86" t="s">
        <v>38</v>
      </c>
      <c r="C124" s="203" t="s">
        <v>57</v>
      </c>
      <c r="D124" s="403" t="s">
        <v>57</v>
      </c>
      <c r="E124" s="404"/>
      <c r="F124" s="405"/>
    </row>
    <row r="125" spans="2:6" ht="15" hidden="1" x14ac:dyDescent="0.25">
      <c r="B125" s="78" t="s">
        <v>36</v>
      </c>
      <c r="C125" s="79"/>
      <c r="D125" s="13"/>
      <c r="E125" s="13"/>
      <c r="F125" s="13"/>
    </row>
    <row r="126" spans="2:6" ht="15" hidden="1" x14ac:dyDescent="0.25">
      <c r="B126" s="33" t="s">
        <v>48</v>
      </c>
      <c r="C126" s="24"/>
      <c r="D126" s="24"/>
      <c r="E126" s="24"/>
      <c r="F126" s="24"/>
    </row>
    <row r="127" spans="2:6" ht="15" hidden="1" x14ac:dyDescent="0.25">
      <c r="B127" s="33" t="s">
        <v>48</v>
      </c>
      <c r="C127" s="32"/>
      <c r="D127" s="32"/>
      <c r="E127" s="32"/>
      <c r="F127" s="32"/>
    </row>
    <row r="128" spans="2:6" ht="15" hidden="1" x14ac:dyDescent="0.25">
      <c r="B128" s="33" t="s">
        <v>48</v>
      </c>
      <c r="C128" s="24"/>
      <c r="D128" s="24"/>
      <c r="E128" s="24"/>
      <c r="F128" s="24"/>
    </row>
    <row r="129" spans="2:6" ht="15" hidden="1" x14ac:dyDescent="0.25">
      <c r="B129" s="33" t="s">
        <v>49</v>
      </c>
      <c r="C129" s="32"/>
      <c r="D129" s="32"/>
      <c r="E129" s="32"/>
      <c r="F129" s="32"/>
    </row>
    <row r="130" spans="2:6" ht="15" hidden="1" x14ac:dyDescent="0.25">
      <c r="B130" s="33" t="s">
        <v>49</v>
      </c>
      <c r="C130" s="24"/>
      <c r="D130" s="24"/>
      <c r="E130" s="24"/>
      <c r="F130" s="24"/>
    </row>
    <row r="131" spans="2:6" ht="15" hidden="1" x14ac:dyDescent="0.25">
      <c r="B131" s="33" t="s">
        <v>49</v>
      </c>
      <c r="C131" s="32"/>
      <c r="D131" s="32"/>
      <c r="E131" s="32"/>
      <c r="F131" s="32"/>
    </row>
    <row r="132" spans="2:6" ht="15" hidden="1" x14ac:dyDescent="0.25">
      <c r="B132" s="33" t="s">
        <v>49</v>
      </c>
      <c r="C132" s="34"/>
      <c r="D132" s="34"/>
      <c r="E132" s="34"/>
      <c r="F132" s="34"/>
    </row>
    <row r="133" spans="2:6" ht="15" hidden="1" x14ac:dyDescent="0.25">
      <c r="B133" s="33" t="s">
        <v>49</v>
      </c>
      <c r="C133" s="34"/>
      <c r="D133" s="34"/>
      <c r="E133" s="34"/>
      <c r="F133" s="34"/>
    </row>
    <row r="134" spans="2:6" ht="15" hidden="1" x14ac:dyDescent="0.25">
      <c r="B134" s="5" t="s">
        <v>36</v>
      </c>
      <c r="C134" s="34"/>
      <c r="D134" s="13"/>
      <c r="E134" s="13"/>
      <c r="F134" s="13"/>
    </row>
    <row r="135" spans="2:6" ht="15" hidden="1" x14ac:dyDescent="0.25">
      <c r="B135" s="33" t="s">
        <v>48</v>
      </c>
      <c r="C135" s="34"/>
      <c r="D135" s="34"/>
      <c r="E135" s="34"/>
      <c r="F135" s="34"/>
    </row>
    <row r="136" spans="2:6" ht="15" hidden="1" x14ac:dyDescent="0.25">
      <c r="B136" s="33" t="s">
        <v>48</v>
      </c>
      <c r="C136" s="34"/>
      <c r="D136" s="34"/>
      <c r="E136" s="34"/>
      <c r="F136" s="34"/>
    </row>
    <row r="137" spans="2:6" ht="15" hidden="1" x14ac:dyDescent="0.25">
      <c r="B137" s="33" t="s">
        <v>48</v>
      </c>
      <c r="C137" s="34"/>
      <c r="D137" s="34"/>
      <c r="E137" s="34"/>
      <c r="F137" s="34"/>
    </row>
    <row r="138" spans="2:6" ht="15" hidden="1" x14ac:dyDescent="0.25">
      <c r="B138" s="33" t="s">
        <v>49</v>
      </c>
      <c r="C138" s="34"/>
      <c r="D138" s="34"/>
      <c r="E138" s="34"/>
      <c r="F138" s="34"/>
    </row>
    <row r="139" spans="2:6" ht="15" hidden="1" x14ac:dyDescent="0.25">
      <c r="B139" s="33" t="s">
        <v>49</v>
      </c>
      <c r="C139" s="34"/>
      <c r="D139" s="34"/>
      <c r="E139" s="34"/>
      <c r="F139" s="34"/>
    </row>
    <row r="140" spans="2:6" ht="15" hidden="1" x14ac:dyDescent="0.25">
      <c r="B140" s="33" t="s">
        <v>49</v>
      </c>
      <c r="C140" s="34"/>
      <c r="D140" s="34"/>
      <c r="E140" s="34"/>
      <c r="F140" s="34"/>
    </row>
    <row r="141" spans="2:6" ht="15" hidden="1" x14ac:dyDescent="0.25">
      <c r="B141" s="33" t="s">
        <v>49</v>
      </c>
      <c r="C141" s="34"/>
      <c r="D141" s="34"/>
      <c r="E141" s="34"/>
      <c r="F141" s="34"/>
    </row>
    <row r="142" spans="2:6" ht="15" hidden="1" x14ac:dyDescent="0.25">
      <c r="B142" s="33" t="s">
        <v>49</v>
      </c>
      <c r="C142" s="34"/>
      <c r="D142" s="34"/>
      <c r="E142" s="34"/>
      <c r="F142" s="34"/>
    </row>
    <row r="143" spans="2:6" ht="15" hidden="1" x14ac:dyDescent="0.25">
      <c r="B143" s="5" t="s">
        <v>36</v>
      </c>
      <c r="C143" s="34"/>
      <c r="D143" s="13"/>
      <c r="E143" s="13"/>
      <c r="F143" s="13"/>
    </row>
    <row r="144" spans="2:6" ht="15" hidden="1" x14ac:dyDescent="0.25">
      <c r="B144" s="33" t="s">
        <v>48</v>
      </c>
      <c r="C144" s="34"/>
      <c r="D144" s="34"/>
      <c r="E144" s="34"/>
      <c r="F144" s="34"/>
    </row>
    <row r="145" spans="2:6" ht="15" hidden="1" x14ac:dyDescent="0.25">
      <c r="B145" s="33" t="s">
        <v>48</v>
      </c>
      <c r="C145" s="34"/>
      <c r="D145" s="34"/>
      <c r="E145" s="34"/>
      <c r="F145" s="34"/>
    </row>
    <row r="146" spans="2:6" ht="15" hidden="1" x14ac:dyDescent="0.25">
      <c r="B146" s="33" t="s">
        <v>48</v>
      </c>
      <c r="C146" s="34"/>
      <c r="D146" s="34"/>
      <c r="E146" s="34"/>
      <c r="F146" s="34"/>
    </row>
    <row r="147" spans="2:6" ht="15" hidden="1" x14ac:dyDescent="0.25">
      <c r="B147" s="33" t="s">
        <v>49</v>
      </c>
      <c r="C147" s="34"/>
      <c r="D147" s="34"/>
      <c r="E147" s="34"/>
      <c r="F147" s="34"/>
    </row>
    <row r="148" spans="2:6" ht="15" hidden="1" x14ac:dyDescent="0.25">
      <c r="B148" s="33" t="s">
        <v>49</v>
      </c>
      <c r="C148" s="32"/>
      <c r="D148" s="32"/>
      <c r="E148" s="32"/>
      <c r="F148" s="32"/>
    </row>
    <row r="149" spans="2:6" ht="15" hidden="1" x14ac:dyDescent="0.25">
      <c r="B149" s="33" t="s">
        <v>49</v>
      </c>
      <c r="C149" s="34"/>
      <c r="D149" s="34"/>
      <c r="E149" s="34"/>
      <c r="F149" s="34"/>
    </row>
    <row r="150" spans="2:6" ht="15" hidden="1" x14ac:dyDescent="0.25">
      <c r="B150" s="33" t="s">
        <v>49</v>
      </c>
      <c r="C150" s="34"/>
      <c r="D150" s="34"/>
      <c r="E150" s="34"/>
      <c r="F150" s="34"/>
    </row>
    <row r="151" spans="2:6" ht="15" hidden="1" x14ac:dyDescent="0.25">
      <c r="B151" s="33" t="s">
        <v>49</v>
      </c>
      <c r="C151" s="24"/>
      <c r="D151" s="24"/>
      <c r="E151" s="24"/>
      <c r="F151" s="24"/>
    </row>
    <row r="152" spans="2:6" ht="15" hidden="1" x14ac:dyDescent="0.25">
      <c r="B152" s="27"/>
      <c r="C152" s="30"/>
      <c r="D152" s="30"/>
      <c r="E152" s="30"/>
      <c r="F152" s="31"/>
    </row>
    <row r="153" spans="2:6" ht="15" x14ac:dyDescent="0.25">
      <c r="C153"/>
    </row>
  </sheetData>
  <autoFilter ref="B77:P77">
    <sortState ref="B78:P86">
      <sortCondition descending="1" ref="D77"/>
    </sortState>
  </autoFilter>
  <dataConsolidate/>
  <mergeCells count="7">
    <mergeCell ref="D124:F124"/>
    <mergeCell ref="B1:F1"/>
    <mergeCell ref="B2:F2"/>
    <mergeCell ref="B3:F3"/>
    <mergeCell ref="D6:F6"/>
    <mergeCell ref="D95:F95"/>
    <mergeCell ref="B4:F4"/>
  </mergeCells>
  <dataValidations count="5">
    <dataValidation type="list" showInputMessage="1" showErrorMessage="1" sqref="B96">
      <formula1>$B$1:$B$96</formula1>
    </dataValidation>
    <dataValidation type="list" allowBlank="1" showInputMessage="1" showErrorMessage="1" sqref="B134 B105 B114">
      <formula1>$B$1:$B$96</formula1>
    </dataValidation>
    <dataValidation type="list" allowBlank="1" showInputMessage="1" showErrorMessage="1" sqref="B80:B87">
      <formula1>$B$6:$B$88</formula1>
    </dataValidation>
    <dataValidation type="list" showInputMessage="1" showErrorMessage="1" sqref="B125">
      <formula1>#REF!</formula1>
    </dataValidation>
    <dataValidation type="list" allowBlank="1" showInputMessage="1" showErrorMessage="1" sqref="B135:B137 B143:B146 B126:B128 B106:B108 B115:B117 B97:B99 B30:B37">
      <formula1>#REF!</formula1>
    </dataValidation>
  </dataValidations>
  <pageMargins left="0.23622047244094491" right="0.23622047244094491" top="0.35433070866141736" bottom="0.35433070866141736" header="0.31496062992125984" footer="0.11811023622047245"/>
  <pageSetup paperSize="9" scale="73" fitToHeight="0" orientation="landscape" r:id="rId1"/>
  <headerFooter>
    <oddFooter>&amp;R&amp;9&amp;P/&amp;N</oddFooter>
  </headerFooter>
  <rowBreaks count="1" manualBreakCount="1">
    <brk id="57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'C:\Users\nbahuaud\AppData\Local\Microsoft\Windows\Temporary Internet Files\Content.IE5\CRRC9RFF\[Cartographie affinée transports sanitaires 2019.xlsx]Liste des destinations '!#REF!</xm:f>
          </x14:formula1>
          <xm:sqref>B53:B56 B60:B62 B66:B69 B73:B77</xm:sqref>
        </x14:dataValidation>
        <x14:dataValidation type="list" showInputMessage="1" showErrorMessage="1">
          <x14:formula1>
            <xm:f>'C:\Users\nbahuaud\AppData\Local\Microsoft\Windows\Temporary Internet Files\Content.IE5\CRRC9RFF\[Cartographie affinée transports sanitaires 2019.xlsx]Liste des destinations '!#REF!</xm:f>
          </x14:formula1>
          <xm:sqref>B52 B59 B9</xm:sqref>
        </x14:dataValidation>
        <x14:dataValidation type="list" allowBlank="1" showInputMessage="1" showErrorMessage="1">
          <x14:formula1>
            <xm:f>'C:\Users\nbahuaud\AppData\Local\Microsoft\Windows\Temporary Internet Files\Content.IE5\CRRC9RFF\[Cartographie affinée transports sanitaires 2019.xlsx]Liste des destinations '!#REF!</xm:f>
          </x14:formula1>
          <xm:sqref>B10:B12 B19:B22 B38:B43 B27:B29 B78 B45:B48 B91:B92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7"/>
  <sheetViews>
    <sheetView zoomScaleNormal="100" workbookViewId="0">
      <selection activeCell="G30" sqref="G30"/>
    </sheetView>
  </sheetViews>
  <sheetFormatPr baseColWidth="10" defaultColWidth="11.42578125" defaultRowHeight="15" x14ac:dyDescent="0.25"/>
  <cols>
    <col min="1" max="1" width="17" style="347" customWidth="1"/>
    <col min="2" max="2" width="29.42578125" style="9" customWidth="1"/>
    <col min="3" max="4" width="36.42578125" style="9" customWidth="1"/>
    <col min="5" max="16384" width="11.42578125" style="9"/>
  </cols>
  <sheetData>
    <row r="1" spans="1:16" ht="14.45" customHeight="1" x14ac:dyDescent="0.25">
      <c r="B1" s="376" t="s">
        <v>159</v>
      </c>
      <c r="C1" s="376"/>
      <c r="D1" s="376"/>
    </row>
    <row r="2" spans="1:16" ht="14.45" customHeight="1" x14ac:dyDescent="0.25">
      <c r="B2" s="376" t="s">
        <v>160</v>
      </c>
      <c r="C2" s="376"/>
      <c r="D2" s="376"/>
    </row>
    <row r="3" spans="1:16" ht="14.45" customHeight="1" x14ac:dyDescent="0.25">
      <c r="B3" s="377" t="s">
        <v>192</v>
      </c>
      <c r="C3" s="377"/>
      <c r="D3" s="377"/>
    </row>
    <row r="4" spans="1:16" s="158" customFormat="1" ht="43.5" customHeight="1" x14ac:dyDescent="0.25">
      <c r="A4" s="349"/>
      <c r="B4" s="415" t="s">
        <v>425</v>
      </c>
      <c r="C4" s="415"/>
      <c r="D4" s="415"/>
      <c r="E4" s="321"/>
      <c r="F4" s="321"/>
      <c r="G4" s="321"/>
      <c r="H4" s="321"/>
      <c r="I4" s="321"/>
      <c r="J4" s="321"/>
      <c r="K4" s="322"/>
      <c r="L4" s="323"/>
      <c r="M4" s="323"/>
      <c r="N4" s="323"/>
      <c r="O4" s="323"/>
      <c r="P4" s="323"/>
    </row>
    <row r="5" spans="1:16" s="315" customFormat="1" x14ac:dyDescent="0.25">
      <c r="A5" s="347"/>
      <c r="C5" s="95"/>
      <c r="E5" s="102"/>
      <c r="F5" s="102"/>
      <c r="G5" s="102"/>
      <c r="H5" s="102"/>
      <c r="I5" s="102"/>
      <c r="J5" s="102"/>
      <c r="K5" s="11"/>
      <c r="L5" s="12"/>
      <c r="M5" s="12"/>
      <c r="N5" s="12"/>
      <c r="O5" s="12"/>
      <c r="P5" s="12"/>
    </row>
    <row r="6" spans="1:16" x14ac:dyDescent="0.25">
      <c r="B6" s="12"/>
      <c r="C6" s="199" t="s">
        <v>136</v>
      </c>
      <c r="D6" s="205" t="s">
        <v>135</v>
      </c>
    </row>
    <row r="7" spans="1:16" ht="40.5" customHeight="1" x14ac:dyDescent="0.25">
      <c r="B7" s="12"/>
      <c r="C7" s="416" t="s">
        <v>454</v>
      </c>
      <c r="D7" s="417"/>
    </row>
    <row r="8" spans="1:16" x14ac:dyDescent="0.25">
      <c r="B8" s="133" t="s">
        <v>0</v>
      </c>
      <c r="C8" s="133"/>
      <c r="D8" s="135"/>
    </row>
    <row r="9" spans="1:16" s="308" customFormat="1" x14ac:dyDescent="0.25">
      <c r="A9" s="105" t="s">
        <v>506</v>
      </c>
      <c r="B9" s="134" t="s">
        <v>1</v>
      </c>
      <c r="C9" s="68"/>
      <c r="D9" s="179"/>
    </row>
    <row r="10" spans="1:16" s="308" customFormat="1" x14ac:dyDescent="0.25">
      <c r="A10" s="350" t="s">
        <v>507</v>
      </c>
      <c r="B10" s="35" t="s">
        <v>6</v>
      </c>
      <c r="C10" s="68">
        <v>7</v>
      </c>
      <c r="D10" s="179"/>
    </row>
    <row r="11" spans="1:16" s="347" customFormat="1" x14ac:dyDescent="0.25">
      <c r="A11" s="105"/>
      <c r="B11" s="35"/>
      <c r="C11" s="68"/>
      <c r="D11" s="179"/>
    </row>
    <row r="12" spans="1:16" x14ac:dyDescent="0.25">
      <c r="A12" s="105" t="s">
        <v>506</v>
      </c>
      <c r="B12" s="134" t="s">
        <v>6</v>
      </c>
      <c r="C12" s="68"/>
      <c r="D12" s="179"/>
    </row>
    <row r="13" spans="1:16" x14ac:dyDescent="0.25">
      <c r="A13" s="350" t="s">
        <v>507</v>
      </c>
      <c r="B13" s="35" t="s">
        <v>18</v>
      </c>
      <c r="C13" s="40">
        <v>105</v>
      </c>
      <c r="D13" s="179"/>
    </row>
    <row r="14" spans="1:16" x14ac:dyDescent="0.25">
      <c r="A14" s="350" t="s">
        <v>507</v>
      </c>
      <c r="B14" s="35" t="s">
        <v>4</v>
      </c>
      <c r="C14" s="69">
        <v>28</v>
      </c>
      <c r="D14" s="179"/>
    </row>
    <row r="15" spans="1:16" x14ac:dyDescent="0.25">
      <c r="A15" s="350" t="s">
        <v>507</v>
      </c>
      <c r="B15" s="35" t="s">
        <v>58</v>
      </c>
      <c r="C15" s="69">
        <v>14</v>
      </c>
      <c r="D15" s="179"/>
    </row>
    <row r="16" spans="1:16" x14ac:dyDescent="0.25">
      <c r="A16" s="350" t="s">
        <v>507</v>
      </c>
      <c r="B16" s="35" t="s">
        <v>25</v>
      </c>
      <c r="C16" s="69">
        <v>13</v>
      </c>
      <c r="D16" s="179"/>
    </row>
    <row r="17" spans="1:4" x14ac:dyDescent="0.25">
      <c r="A17" s="350" t="s">
        <v>507</v>
      </c>
      <c r="B17" s="35" t="s">
        <v>1</v>
      </c>
      <c r="C17" s="69">
        <v>7</v>
      </c>
      <c r="D17" s="179"/>
    </row>
    <row r="18" spans="1:4" x14ac:dyDescent="0.25">
      <c r="A18" s="350" t="s">
        <v>507</v>
      </c>
      <c r="B18" s="35" t="s">
        <v>35</v>
      </c>
      <c r="C18" s="69">
        <v>6</v>
      </c>
      <c r="D18" s="179"/>
    </row>
    <row r="19" spans="1:4" x14ac:dyDescent="0.25">
      <c r="A19" s="350" t="s">
        <v>507</v>
      </c>
      <c r="B19" s="35" t="s">
        <v>6</v>
      </c>
      <c r="C19" s="68">
        <v>4</v>
      </c>
      <c r="D19" s="179"/>
    </row>
    <row r="20" spans="1:4" x14ac:dyDescent="0.25">
      <c r="A20" s="350" t="s">
        <v>507</v>
      </c>
      <c r="B20" s="35" t="s">
        <v>31</v>
      </c>
      <c r="C20" s="69">
        <v>4</v>
      </c>
      <c r="D20" s="179"/>
    </row>
    <row r="21" spans="1:4" x14ac:dyDescent="0.25">
      <c r="A21" s="350" t="s">
        <v>507</v>
      </c>
      <c r="B21" s="35" t="s">
        <v>108</v>
      </c>
      <c r="C21" s="69">
        <v>2</v>
      </c>
      <c r="D21" s="179"/>
    </row>
    <row r="22" spans="1:4" x14ac:dyDescent="0.25">
      <c r="A22" s="350" t="s">
        <v>507</v>
      </c>
      <c r="B22" s="35" t="s">
        <v>21</v>
      </c>
      <c r="C22" s="69">
        <v>1</v>
      </c>
      <c r="D22" s="179"/>
    </row>
    <row r="23" spans="1:4" x14ac:dyDescent="0.25">
      <c r="A23" s="350" t="s">
        <v>507</v>
      </c>
      <c r="B23" s="35" t="s">
        <v>107</v>
      </c>
      <c r="C23" s="69">
        <v>1</v>
      </c>
      <c r="D23" s="179"/>
    </row>
    <row r="24" spans="1:4" x14ac:dyDescent="0.25">
      <c r="A24" s="350" t="s">
        <v>507</v>
      </c>
      <c r="B24" s="35" t="s">
        <v>109</v>
      </c>
      <c r="C24" s="69">
        <v>1</v>
      </c>
      <c r="D24" s="179"/>
    </row>
    <row r="25" spans="1:4" x14ac:dyDescent="0.25">
      <c r="A25" s="350" t="s">
        <v>507</v>
      </c>
      <c r="B25" s="35" t="s">
        <v>29</v>
      </c>
      <c r="C25" s="69">
        <v>1</v>
      </c>
      <c r="D25" s="179"/>
    </row>
    <row r="26" spans="1:4" s="308" customFormat="1" x14ac:dyDescent="0.25">
      <c r="A26" s="350" t="s">
        <v>507</v>
      </c>
      <c r="B26" s="35" t="s">
        <v>59</v>
      </c>
      <c r="C26" s="69">
        <v>1</v>
      </c>
      <c r="D26" s="179"/>
    </row>
    <row r="27" spans="1:4" x14ac:dyDescent="0.25">
      <c r="A27" s="350" t="s">
        <v>507</v>
      </c>
      <c r="B27" s="36" t="s">
        <v>110</v>
      </c>
      <c r="C27" s="69">
        <v>1</v>
      </c>
      <c r="D27" s="179"/>
    </row>
    <row r="28" spans="1:4" s="347" customFormat="1" x14ac:dyDescent="0.25">
      <c r="A28" s="105"/>
      <c r="B28" s="36"/>
      <c r="C28" s="69"/>
      <c r="D28" s="179"/>
    </row>
    <row r="29" spans="1:4" s="308" customFormat="1" x14ac:dyDescent="0.25">
      <c r="A29" s="105" t="s">
        <v>506</v>
      </c>
      <c r="B29" s="134" t="s">
        <v>4</v>
      </c>
      <c r="C29" s="68"/>
      <c r="D29" s="179"/>
    </row>
    <row r="30" spans="1:4" s="308" customFormat="1" x14ac:dyDescent="0.25">
      <c r="A30" s="350" t="s">
        <v>507</v>
      </c>
      <c r="B30" s="35" t="s">
        <v>6</v>
      </c>
      <c r="C30" s="68">
        <v>20</v>
      </c>
      <c r="D30" s="179"/>
    </row>
    <row r="31" spans="1:4" s="347" customFormat="1" x14ac:dyDescent="0.25">
      <c r="A31" s="105"/>
      <c r="B31" s="35"/>
      <c r="C31" s="68"/>
      <c r="D31" s="179"/>
    </row>
    <row r="32" spans="1:4" s="308" customFormat="1" x14ac:dyDescent="0.25">
      <c r="A32" s="105" t="s">
        <v>506</v>
      </c>
      <c r="B32" s="134" t="s">
        <v>35</v>
      </c>
      <c r="C32" s="68"/>
      <c r="D32" s="179"/>
    </row>
    <row r="33" spans="1:4" s="308" customFormat="1" x14ac:dyDescent="0.25">
      <c r="A33" s="350" t="s">
        <v>507</v>
      </c>
      <c r="B33" s="35" t="s">
        <v>6</v>
      </c>
      <c r="C33" s="68">
        <v>4</v>
      </c>
      <c r="D33" s="179"/>
    </row>
    <row r="34" spans="1:4" s="347" customFormat="1" x14ac:dyDescent="0.25">
      <c r="A34" s="105"/>
      <c r="B34" s="35"/>
      <c r="C34" s="68"/>
      <c r="D34" s="179"/>
    </row>
    <row r="35" spans="1:4" x14ac:dyDescent="0.25">
      <c r="A35" s="105" t="s">
        <v>506</v>
      </c>
      <c r="B35" s="134" t="s">
        <v>31</v>
      </c>
      <c r="C35" s="69"/>
      <c r="D35" s="179"/>
    </row>
    <row r="36" spans="1:4" s="308" customFormat="1" ht="15.75" x14ac:dyDescent="0.25">
      <c r="A36" s="350" t="s">
        <v>507</v>
      </c>
      <c r="B36" s="47" t="s">
        <v>39</v>
      </c>
      <c r="C36" s="69"/>
      <c r="D36" s="180">
        <v>90</v>
      </c>
    </row>
    <row r="37" spans="1:4" s="247" customFormat="1" ht="15.75" x14ac:dyDescent="0.25">
      <c r="A37" s="350" t="s">
        <v>507</v>
      </c>
      <c r="B37" s="47" t="s">
        <v>18</v>
      </c>
      <c r="C37" s="69"/>
      <c r="D37" s="180">
        <v>58</v>
      </c>
    </row>
    <row r="38" spans="1:4" s="247" customFormat="1" ht="15.75" x14ac:dyDescent="0.25">
      <c r="A38" s="350" t="s">
        <v>507</v>
      </c>
      <c r="B38" s="47" t="s">
        <v>25</v>
      </c>
      <c r="C38" s="69"/>
      <c r="D38" s="180">
        <v>50</v>
      </c>
    </row>
    <row r="39" spans="1:4" ht="15.75" x14ac:dyDescent="0.25">
      <c r="A39" s="350" t="s">
        <v>507</v>
      </c>
      <c r="B39" s="47" t="s">
        <v>33</v>
      </c>
      <c r="C39" s="69"/>
      <c r="D39" s="180">
        <v>20</v>
      </c>
    </row>
    <row r="40" spans="1:4" ht="15.75" x14ac:dyDescent="0.25">
      <c r="A40" s="350" t="s">
        <v>507</v>
      </c>
      <c r="B40" s="47" t="s">
        <v>59</v>
      </c>
      <c r="C40" s="69"/>
      <c r="D40" s="180">
        <v>20</v>
      </c>
    </row>
    <row r="41" spans="1:4" ht="15.75" x14ac:dyDescent="0.25">
      <c r="A41" s="350" t="s">
        <v>507</v>
      </c>
      <c r="B41" s="47" t="s">
        <v>31</v>
      </c>
      <c r="C41" s="69"/>
      <c r="D41" s="180">
        <v>12</v>
      </c>
    </row>
    <row r="42" spans="1:4" x14ac:dyDescent="0.25">
      <c r="A42" s="350" t="s">
        <v>507</v>
      </c>
      <c r="B42" s="35" t="s">
        <v>6</v>
      </c>
      <c r="C42" s="68">
        <v>1</v>
      </c>
      <c r="D42" s="179"/>
    </row>
    <row r="43" spans="1:4" s="347" customFormat="1" ht="15.75" x14ac:dyDescent="0.25">
      <c r="A43" s="105"/>
      <c r="B43" s="47"/>
      <c r="C43" s="69"/>
      <c r="D43" s="180"/>
    </row>
    <row r="44" spans="1:4" ht="15.75" x14ac:dyDescent="0.25">
      <c r="A44" s="105" t="s">
        <v>506</v>
      </c>
      <c r="B44" s="134" t="s">
        <v>25</v>
      </c>
      <c r="C44" s="69"/>
      <c r="D44" s="180"/>
    </row>
    <row r="45" spans="1:4" s="308" customFormat="1" ht="15.75" x14ac:dyDescent="0.25">
      <c r="A45" s="350" t="s">
        <v>507</v>
      </c>
      <c r="B45" s="35" t="s">
        <v>6</v>
      </c>
      <c r="C45" s="69">
        <v>8</v>
      </c>
      <c r="D45" s="180"/>
    </row>
    <row r="46" spans="1:4" ht="15.75" x14ac:dyDescent="0.25">
      <c r="A46" s="350" t="s">
        <v>507</v>
      </c>
      <c r="B46" s="47" t="s">
        <v>31</v>
      </c>
      <c r="C46" s="69"/>
      <c r="D46" s="180">
        <v>46</v>
      </c>
    </row>
    <row r="47" spans="1:4" s="347" customFormat="1" ht="15.75" x14ac:dyDescent="0.25">
      <c r="A47" s="105"/>
      <c r="B47" s="47"/>
      <c r="C47" s="69"/>
      <c r="D47" s="180"/>
    </row>
    <row r="48" spans="1:4" x14ac:dyDescent="0.25">
      <c r="A48" s="105" t="s">
        <v>506</v>
      </c>
      <c r="B48" s="134" t="s">
        <v>18</v>
      </c>
      <c r="C48" s="69"/>
      <c r="D48" s="179"/>
    </row>
    <row r="49" spans="1:4" x14ac:dyDescent="0.25">
      <c r="A49" s="350" t="s">
        <v>507</v>
      </c>
      <c r="B49" s="311" t="s">
        <v>31</v>
      </c>
      <c r="C49" s="69"/>
      <c r="D49" s="179">
        <v>56</v>
      </c>
    </row>
    <row r="50" spans="1:4" s="308" customFormat="1" x14ac:dyDescent="0.25">
      <c r="A50" s="350" t="s">
        <v>507</v>
      </c>
      <c r="B50" s="312" t="s">
        <v>6</v>
      </c>
      <c r="C50" s="179">
        <v>95</v>
      </c>
      <c r="D50" s="179"/>
    </row>
    <row r="51" spans="1:4" s="347" customFormat="1" x14ac:dyDescent="0.25">
      <c r="A51" s="105"/>
      <c r="B51" s="357"/>
      <c r="C51" s="179"/>
      <c r="D51" s="179"/>
    </row>
    <row r="52" spans="1:4" x14ac:dyDescent="0.25">
      <c r="A52" s="105" t="s">
        <v>506</v>
      </c>
      <c r="B52" s="134" t="s">
        <v>39</v>
      </c>
      <c r="C52" s="69"/>
      <c r="D52" s="179"/>
    </row>
    <row r="53" spans="1:4" s="308" customFormat="1" ht="15.75" x14ac:dyDescent="0.25">
      <c r="A53" s="350" t="s">
        <v>507</v>
      </c>
      <c r="B53" s="35" t="s">
        <v>6</v>
      </c>
      <c r="C53" s="69">
        <v>11</v>
      </c>
      <c r="D53" s="180"/>
    </row>
    <row r="54" spans="1:4" x14ac:dyDescent="0.25">
      <c r="A54" s="350" t="s">
        <v>507</v>
      </c>
      <c r="B54" s="47" t="s">
        <v>31</v>
      </c>
      <c r="C54" s="69"/>
      <c r="D54" s="179">
        <v>97</v>
      </c>
    </row>
    <row r="55" spans="1:4" x14ac:dyDescent="0.25">
      <c r="B55" s="17"/>
      <c r="C55" s="18"/>
      <c r="D55" s="104"/>
    </row>
    <row r="56" spans="1:4" ht="62.1" customHeight="1" x14ac:dyDescent="0.25">
      <c r="B56" s="17"/>
      <c r="C56" s="153" t="s">
        <v>104</v>
      </c>
      <c r="D56" s="153" t="s">
        <v>104</v>
      </c>
    </row>
    <row r="57" spans="1:4" x14ac:dyDescent="0.25">
      <c r="B57" s="136" t="s">
        <v>50</v>
      </c>
      <c r="C57" s="137"/>
      <c r="D57" s="137"/>
    </row>
    <row r="58" spans="1:4" s="308" customFormat="1" x14ac:dyDescent="0.25">
      <c r="A58" s="105" t="s">
        <v>506</v>
      </c>
      <c r="B58" s="123" t="s">
        <v>1</v>
      </c>
      <c r="C58" s="165"/>
      <c r="D58" s="100"/>
    </row>
    <row r="59" spans="1:4" s="308" customFormat="1" x14ac:dyDescent="0.25">
      <c r="A59" s="350" t="s">
        <v>507</v>
      </c>
      <c r="B59" s="15" t="s">
        <v>6</v>
      </c>
      <c r="C59" s="68">
        <v>33</v>
      </c>
      <c r="D59" s="100"/>
    </row>
    <row r="60" spans="1:4" s="347" customFormat="1" x14ac:dyDescent="0.25">
      <c r="B60" s="15"/>
      <c r="C60" s="68"/>
      <c r="D60" s="100"/>
    </row>
    <row r="61" spans="1:4" x14ac:dyDescent="0.25">
      <c r="A61" s="105" t="s">
        <v>506</v>
      </c>
      <c r="B61" s="123" t="s">
        <v>6</v>
      </c>
      <c r="C61" s="165"/>
      <c r="D61" s="100"/>
    </row>
    <row r="62" spans="1:4" x14ac:dyDescent="0.25">
      <c r="A62" s="350" t="s">
        <v>507</v>
      </c>
      <c r="B62" s="15" t="s">
        <v>18</v>
      </c>
      <c r="C62" s="69">
        <v>96</v>
      </c>
      <c r="D62" s="149"/>
    </row>
    <row r="63" spans="1:4" x14ac:dyDescent="0.25">
      <c r="A63" s="350" t="s">
        <v>507</v>
      </c>
      <c r="B63" s="15" t="s">
        <v>4</v>
      </c>
      <c r="C63" s="69">
        <v>49</v>
      </c>
      <c r="D63" s="100"/>
    </row>
    <row r="64" spans="1:4" x14ac:dyDescent="0.25">
      <c r="A64" s="350" t="s">
        <v>507</v>
      </c>
      <c r="B64" s="15" t="s">
        <v>1</v>
      </c>
      <c r="C64" s="68">
        <v>38</v>
      </c>
      <c r="D64" s="100"/>
    </row>
    <row r="65" spans="1:4" x14ac:dyDescent="0.25">
      <c r="A65" s="350" t="s">
        <v>507</v>
      </c>
      <c r="B65" s="15" t="s">
        <v>39</v>
      </c>
      <c r="C65" s="69">
        <v>27</v>
      </c>
      <c r="D65" s="100"/>
    </row>
    <row r="66" spans="1:4" x14ac:dyDescent="0.25">
      <c r="A66" s="350" t="s">
        <v>507</v>
      </c>
      <c r="B66" s="15" t="s">
        <v>25</v>
      </c>
      <c r="C66" s="165">
        <v>15</v>
      </c>
      <c r="D66" s="100"/>
    </row>
    <row r="67" spans="1:4" x14ac:dyDescent="0.25">
      <c r="A67" s="350" t="s">
        <v>507</v>
      </c>
      <c r="B67" s="15" t="s">
        <v>109</v>
      </c>
      <c r="C67" s="165">
        <v>12</v>
      </c>
      <c r="D67" s="100"/>
    </row>
    <row r="68" spans="1:4" x14ac:dyDescent="0.25">
      <c r="A68" s="350" t="s">
        <v>507</v>
      </c>
      <c r="B68" s="15" t="s">
        <v>31</v>
      </c>
      <c r="C68" s="69">
        <v>11</v>
      </c>
      <c r="D68" s="100"/>
    </row>
    <row r="69" spans="1:4" x14ac:dyDescent="0.25">
      <c r="A69" s="350" t="s">
        <v>507</v>
      </c>
      <c r="B69" s="15" t="s">
        <v>59</v>
      </c>
      <c r="C69" s="165">
        <v>10</v>
      </c>
      <c r="D69" s="100"/>
    </row>
    <row r="70" spans="1:4" x14ac:dyDescent="0.25">
      <c r="A70" s="350" t="s">
        <v>507</v>
      </c>
      <c r="B70" s="15" t="s">
        <v>29</v>
      </c>
      <c r="C70" s="165">
        <v>5</v>
      </c>
      <c r="D70" s="100"/>
    </row>
    <row r="71" spans="1:4" x14ac:dyDescent="0.25">
      <c r="A71" s="350" t="s">
        <v>507</v>
      </c>
      <c r="B71" s="15" t="s">
        <v>35</v>
      </c>
      <c r="C71" s="68">
        <v>2</v>
      </c>
      <c r="D71" s="100"/>
    </row>
    <row r="72" spans="1:4" x14ac:dyDescent="0.25">
      <c r="A72" s="350" t="s">
        <v>507</v>
      </c>
      <c r="B72" s="15" t="s">
        <v>31</v>
      </c>
      <c r="C72" s="165">
        <v>1</v>
      </c>
      <c r="D72" s="100"/>
    </row>
    <row r="73" spans="1:4" x14ac:dyDescent="0.25">
      <c r="A73" s="350" t="s">
        <v>507</v>
      </c>
      <c r="B73" s="15" t="s">
        <v>108</v>
      </c>
      <c r="C73" s="165">
        <v>1</v>
      </c>
      <c r="D73" s="100"/>
    </row>
    <row r="74" spans="1:4" s="308" customFormat="1" x14ac:dyDescent="0.25">
      <c r="A74" s="350" t="s">
        <v>507</v>
      </c>
      <c r="B74" s="10" t="s">
        <v>110</v>
      </c>
      <c r="C74" s="165">
        <v>1</v>
      </c>
      <c r="D74" s="100"/>
    </row>
    <row r="75" spans="1:4" ht="15" customHeight="1" x14ac:dyDescent="0.25">
      <c r="A75" s="350" t="s">
        <v>507</v>
      </c>
      <c r="B75" s="15" t="s">
        <v>107</v>
      </c>
      <c r="C75" s="165">
        <v>0</v>
      </c>
      <c r="D75" s="100"/>
    </row>
    <row r="76" spans="1:4" s="347" customFormat="1" ht="15" customHeight="1" x14ac:dyDescent="0.25">
      <c r="B76" s="10"/>
      <c r="C76" s="165"/>
      <c r="D76" s="100"/>
    </row>
    <row r="77" spans="1:4" s="308" customFormat="1" x14ac:dyDescent="0.25">
      <c r="A77" s="105" t="s">
        <v>506</v>
      </c>
      <c r="B77" s="123" t="s">
        <v>4</v>
      </c>
      <c r="C77" s="165"/>
      <c r="D77" s="100"/>
    </row>
    <row r="78" spans="1:4" s="308" customFormat="1" x14ac:dyDescent="0.25">
      <c r="A78" s="350" t="s">
        <v>507</v>
      </c>
      <c r="B78" s="15" t="s">
        <v>6</v>
      </c>
      <c r="C78" s="68">
        <v>21</v>
      </c>
      <c r="D78" s="100"/>
    </row>
    <row r="79" spans="1:4" s="347" customFormat="1" x14ac:dyDescent="0.25">
      <c r="B79" s="15"/>
      <c r="C79" s="68"/>
      <c r="D79" s="100"/>
    </row>
    <row r="80" spans="1:4" s="308" customFormat="1" x14ac:dyDescent="0.25">
      <c r="A80" s="105" t="s">
        <v>506</v>
      </c>
      <c r="B80" s="123" t="s">
        <v>35</v>
      </c>
      <c r="C80" s="165"/>
      <c r="D80" s="100"/>
    </row>
    <row r="81" spans="1:4" s="308" customFormat="1" x14ac:dyDescent="0.25">
      <c r="A81" s="350" t="s">
        <v>507</v>
      </c>
      <c r="B81" s="15" t="s">
        <v>6</v>
      </c>
      <c r="C81" s="68">
        <v>2</v>
      </c>
      <c r="D81" s="100"/>
    </row>
    <row r="82" spans="1:4" s="347" customFormat="1" x14ac:dyDescent="0.25">
      <c r="B82" s="15"/>
      <c r="C82" s="68"/>
      <c r="D82" s="100"/>
    </row>
    <row r="83" spans="1:4" s="308" customFormat="1" x14ac:dyDescent="0.25">
      <c r="A83" s="105" t="s">
        <v>506</v>
      </c>
      <c r="B83" s="123" t="s">
        <v>39</v>
      </c>
      <c r="C83" s="165"/>
      <c r="D83" s="100"/>
    </row>
    <row r="84" spans="1:4" s="308" customFormat="1" x14ac:dyDescent="0.25">
      <c r="A84" s="350" t="s">
        <v>507</v>
      </c>
      <c r="B84" s="15" t="s">
        <v>6</v>
      </c>
      <c r="C84" s="68">
        <v>27</v>
      </c>
      <c r="D84" s="100"/>
    </row>
    <row r="85" spans="1:4" s="347" customFormat="1" x14ac:dyDescent="0.25">
      <c r="B85" s="15"/>
      <c r="C85" s="68"/>
      <c r="D85" s="100"/>
    </row>
    <row r="86" spans="1:4" s="308" customFormat="1" x14ac:dyDescent="0.25">
      <c r="A86" s="105" t="s">
        <v>506</v>
      </c>
      <c r="B86" s="123" t="s">
        <v>31</v>
      </c>
      <c r="C86" s="165"/>
      <c r="D86" s="100"/>
    </row>
    <row r="87" spans="1:4" s="308" customFormat="1" x14ac:dyDescent="0.25">
      <c r="A87" s="350" t="s">
        <v>507</v>
      </c>
      <c r="B87" s="15" t="s">
        <v>6</v>
      </c>
      <c r="C87" s="68">
        <v>11</v>
      </c>
      <c r="D87" s="100"/>
    </row>
    <row r="88" spans="1:4" s="347" customFormat="1" x14ac:dyDescent="0.25">
      <c r="B88" s="15"/>
      <c r="C88" s="68"/>
      <c r="D88" s="100"/>
    </row>
    <row r="89" spans="1:4" s="308" customFormat="1" x14ac:dyDescent="0.25">
      <c r="A89" s="105" t="s">
        <v>506</v>
      </c>
      <c r="B89" s="123" t="s">
        <v>18</v>
      </c>
      <c r="C89" s="165"/>
      <c r="D89" s="100"/>
    </row>
    <row r="90" spans="1:4" s="308" customFormat="1" x14ac:dyDescent="0.25">
      <c r="A90" s="350" t="s">
        <v>507</v>
      </c>
      <c r="B90" s="15" t="s">
        <v>6</v>
      </c>
      <c r="C90" s="68">
        <v>96</v>
      </c>
      <c r="D90" s="100"/>
    </row>
    <row r="91" spans="1:4" s="347" customFormat="1" x14ac:dyDescent="0.25">
      <c r="B91" s="15"/>
      <c r="C91" s="68"/>
      <c r="D91" s="100"/>
    </row>
    <row r="92" spans="1:4" s="308" customFormat="1" x14ac:dyDescent="0.25">
      <c r="A92" s="105" t="s">
        <v>506</v>
      </c>
      <c r="B92" s="123" t="s">
        <v>109</v>
      </c>
      <c r="C92" s="165"/>
      <c r="D92" s="100"/>
    </row>
    <row r="93" spans="1:4" s="308" customFormat="1" x14ac:dyDescent="0.25">
      <c r="A93" s="350" t="s">
        <v>507</v>
      </c>
      <c r="B93" s="15" t="s">
        <v>6</v>
      </c>
      <c r="C93" s="68">
        <v>11</v>
      </c>
      <c r="D93" s="100"/>
    </row>
    <row r="94" spans="1:4" s="347" customFormat="1" x14ac:dyDescent="0.25">
      <c r="B94" s="15"/>
      <c r="C94" s="68"/>
      <c r="D94" s="100"/>
    </row>
    <row r="95" spans="1:4" s="308" customFormat="1" x14ac:dyDescent="0.25">
      <c r="A95" s="105" t="s">
        <v>506</v>
      </c>
      <c r="B95" s="123" t="s">
        <v>59</v>
      </c>
      <c r="C95" s="165"/>
      <c r="D95" s="100"/>
    </row>
    <row r="96" spans="1:4" s="308" customFormat="1" x14ac:dyDescent="0.25">
      <c r="A96" s="350" t="s">
        <v>507</v>
      </c>
      <c r="B96" s="15" t="s">
        <v>6</v>
      </c>
      <c r="C96" s="68">
        <v>11</v>
      </c>
      <c r="D96" s="100"/>
    </row>
    <row r="97" spans="1:4" s="347" customFormat="1" x14ac:dyDescent="0.25">
      <c r="B97" s="15"/>
      <c r="C97" s="68"/>
      <c r="D97" s="100"/>
    </row>
    <row r="98" spans="1:4" s="308" customFormat="1" x14ac:dyDescent="0.25">
      <c r="A98" s="105" t="s">
        <v>506</v>
      </c>
      <c r="B98" s="123" t="s">
        <v>25</v>
      </c>
      <c r="C98" s="165"/>
      <c r="D98" s="100"/>
    </row>
    <row r="99" spans="1:4" s="308" customFormat="1" x14ac:dyDescent="0.25">
      <c r="A99" s="350" t="s">
        <v>507</v>
      </c>
      <c r="B99" s="15" t="s">
        <v>6</v>
      </c>
      <c r="C99" s="68">
        <v>14</v>
      </c>
      <c r="D99" s="100"/>
    </row>
    <row r="100" spans="1:4" s="101" customFormat="1" x14ac:dyDescent="0.25">
      <c r="B100" s="37"/>
      <c r="C100" s="18"/>
      <c r="D100" s="103"/>
    </row>
    <row r="101" spans="1:4" ht="60.6" customHeight="1" x14ac:dyDescent="0.25">
      <c r="B101" s="73"/>
      <c r="C101" s="153" t="s">
        <v>104</v>
      </c>
      <c r="D101" s="153" t="s">
        <v>104</v>
      </c>
    </row>
    <row r="102" spans="1:4" x14ac:dyDescent="0.25">
      <c r="B102" s="138" t="s">
        <v>34</v>
      </c>
      <c r="C102" s="183"/>
      <c r="D102" s="183"/>
    </row>
    <row r="103" spans="1:4" x14ac:dyDescent="0.25">
      <c r="A103" s="105" t="s">
        <v>506</v>
      </c>
      <c r="B103" s="138" t="s">
        <v>6</v>
      </c>
      <c r="C103" s="68"/>
      <c r="D103" s="100"/>
    </row>
    <row r="104" spans="1:4" x14ac:dyDescent="0.25">
      <c r="A104" s="350" t="s">
        <v>507</v>
      </c>
      <c r="B104" s="35" t="s">
        <v>6</v>
      </c>
      <c r="C104" s="68">
        <v>35</v>
      </c>
      <c r="D104" s="100"/>
    </row>
    <row r="105" spans="1:4" x14ac:dyDescent="0.25">
      <c r="A105" s="350" t="s">
        <v>507</v>
      </c>
      <c r="B105" s="35" t="s">
        <v>31</v>
      </c>
      <c r="C105" s="165">
        <v>8</v>
      </c>
      <c r="D105" s="100"/>
    </row>
    <row r="106" spans="1:4" x14ac:dyDescent="0.25">
      <c r="A106" s="350" t="s">
        <v>507</v>
      </c>
      <c r="B106" s="35" t="s">
        <v>31</v>
      </c>
      <c r="C106" s="165">
        <v>4</v>
      </c>
      <c r="D106" s="100"/>
    </row>
    <row r="107" spans="1:4" x14ac:dyDescent="0.25">
      <c r="A107" s="350" t="s">
        <v>507</v>
      </c>
      <c r="B107" s="35" t="s">
        <v>29</v>
      </c>
      <c r="C107" s="165">
        <v>2</v>
      </c>
      <c r="D107" s="100"/>
    </row>
    <row r="108" spans="1:4" x14ac:dyDescent="0.25">
      <c r="A108" s="350" t="s">
        <v>507</v>
      </c>
      <c r="B108" s="35" t="s">
        <v>59</v>
      </c>
      <c r="C108" s="165">
        <v>2</v>
      </c>
      <c r="D108" s="100"/>
    </row>
    <row r="109" spans="1:4" x14ac:dyDescent="0.25">
      <c r="A109" s="350" t="s">
        <v>507</v>
      </c>
      <c r="B109" s="35" t="s">
        <v>107</v>
      </c>
      <c r="C109" s="165">
        <v>1</v>
      </c>
      <c r="D109" s="100"/>
    </row>
    <row r="110" spans="1:4" x14ac:dyDescent="0.25">
      <c r="A110" s="350" t="s">
        <v>507</v>
      </c>
      <c r="B110" s="35" t="s">
        <v>109</v>
      </c>
      <c r="C110" s="165">
        <v>1</v>
      </c>
      <c r="D110" s="100"/>
    </row>
    <row r="111" spans="1:4" x14ac:dyDescent="0.25">
      <c r="A111" s="350" t="s">
        <v>507</v>
      </c>
      <c r="B111" s="35" t="s">
        <v>108</v>
      </c>
      <c r="C111" s="165">
        <v>1</v>
      </c>
      <c r="D111" s="100"/>
    </row>
    <row r="112" spans="1:4" x14ac:dyDescent="0.25">
      <c r="A112" s="350" t="s">
        <v>507</v>
      </c>
      <c r="B112" s="36" t="s">
        <v>110</v>
      </c>
      <c r="C112" s="165">
        <v>1</v>
      </c>
      <c r="D112" s="100"/>
    </row>
    <row r="113" spans="1:4" s="347" customFormat="1" x14ac:dyDescent="0.25">
      <c r="A113" s="350" t="s">
        <v>507</v>
      </c>
      <c r="B113" s="36" t="s">
        <v>18</v>
      </c>
      <c r="C113" s="165">
        <v>1</v>
      </c>
      <c r="D113" s="100"/>
    </row>
    <row r="114" spans="1:4" s="347" customFormat="1" x14ac:dyDescent="0.25">
      <c r="B114" s="36"/>
      <c r="C114" s="165"/>
      <c r="D114" s="100"/>
    </row>
    <row r="115" spans="1:4" x14ac:dyDescent="0.25">
      <c r="A115" s="105" t="s">
        <v>506</v>
      </c>
      <c r="B115" s="138" t="s">
        <v>31</v>
      </c>
      <c r="C115" s="165"/>
      <c r="D115" s="100"/>
    </row>
    <row r="116" spans="1:4" s="308" customFormat="1" ht="15.75" x14ac:dyDescent="0.25">
      <c r="A116" s="350" t="s">
        <v>507</v>
      </c>
      <c r="B116" s="47" t="s">
        <v>39</v>
      </c>
      <c r="C116" s="165"/>
      <c r="D116" s="181">
        <v>66</v>
      </c>
    </row>
    <row r="117" spans="1:4" s="247" customFormat="1" ht="15.75" x14ac:dyDescent="0.25">
      <c r="A117" s="350" t="s">
        <v>507</v>
      </c>
      <c r="B117" s="47" t="s">
        <v>18</v>
      </c>
      <c r="C117" s="165"/>
      <c r="D117" s="358">
        <v>39</v>
      </c>
    </row>
    <row r="118" spans="1:4" ht="15.75" x14ac:dyDescent="0.25">
      <c r="A118" s="350" t="s">
        <v>507</v>
      </c>
      <c r="B118" s="47" t="s">
        <v>25</v>
      </c>
      <c r="C118" s="165"/>
      <c r="D118" s="184">
        <v>26</v>
      </c>
    </row>
    <row r="119" spans="1:4" s="247" customFormat="1" ht="15.75" x14ac:dyDescent="0.25">
      <c r="A119" s="350" t="s">
        <v>507</v>
      </c>
      <c r="B119" s="47" t="s">
        <v>33</v>
      </c>
      <c r="C119" s="69"/>
      <c r="D119" s="180">
        <v>20</v>
      </c>
    </row>
    <row r="120" spans="1:4" ht="15.75" x14ac:dyDescent="0.25">
      <c r="A120" s="350" t="s">
        <v>507</v>
      </c>
      <c r="B120" s="47" t="s">
        <v>59</v>
      </c>
      <c r="C120" s="69"/>
      <c r="D120" s="181">
        <v>20</v>
      </c>
    </row>
    <row r="121" spans="1:4" ht="15.75" x14ac:dyDescent="0.25">
      <c r="A121" s="350" t="s">
        <v>507</v>
      </c>
      <c r="B121" s="47" t="s">
        <v>31</v>
      </c>
      <c r="C121" s="165"/>
      <c r="D121" s="181">
        <v>6</v>
      </c>
    </row>
    <row r="122" spans="1:4" x14ac:dyDescent="0.25">
      <c r="A122" s="350" t="s">
        <v>507</v>
      </c>
      <c r="B122" s="35" t="s">
        <v>6</v>
      </c>
      <c r="C122" s="68">
        <v>4</v>
      </c>
      <c r="D122" s="100"/>
    </row>
    <row r="123" spans="1:4" s="347" customFormat="1" ht="15.75" x14ac:dyDescent="0.25">
      <c r="B123" s="47"/>
      <c r="C123" s="165"/>
      <c r="D123" s="181"/>
    </row>
    <row r="124" spans="1:4" x14ac:dyDescent="0.25">
      <c r="A124" s="105" t="s">
        <v>506</v>
      </c>
      <c r="B124" s="138" t="s">
        <v>18</v>
      </c>
      <c r="C124" s="165"/>
      <c r="D124" s="100"/>
    </row>
    <row r="125" spans="1:4" x14ac:dyDescent="0.25">
      <c r="A125" s="350" t="s">
        <v>507</v>
      </c>
      <c r="B125" s="47" t="s">
        <v>31</v>
      </c>
      <c r="C125" s="165"/>
      <c r="D125" s="100">
        <v>37</v>
      </c>
    </row>
    <row r="126" spans="1:4" x14ac:dyDescent="0.25">
      <c r="A126" s="105" t="s">
        <v>506</v>
      </c>
      <c r="B126" s="138" t="s">
        <v>39</v>
      </c>
      <c r="C126" s="165"/>
      <c r="D126" s="100"/>
    </row>
    <row r="127" spans="1:4" x14ac:dyDescent="0.25">
      <c r="A127" s="350" t="s">
        <v>507</v>
      </c>
      <c r="B127" s="47" t="s">
        <v>31</v>
      </c>
      <c r="C127" s="165"/>
      <c r="D127" s="100">
        <v>66</v>
      </c>
    </row>
    <row r="128" spans="1:4" x14ac:dyDescent="0.25">
      <c r="A128" s="105" t="s">
        <v>506</v>
      </c>
      <c r="B128" s="138" t="s">
        <v>25</v>
      </c>
      <c r="C128" s="165"/>
      <c r="D128" s="100"/>
    </row>
    <row r="129" spans="1:4" x14ac:dyDescent="0.25">
      <c r="A129" s="350" t="s">
        <v>507</v>
      </c>
      <c r="B129" s="47" t="s">
        <v>31</v>
      </c>
      <c r="C129" s="165"/>
      <c r="D129" s="100">
        <v>26</v>
      </c>
    </row>
    <row r="130" spans="1:4" x14ac:dyDescent="0.25">
      <c r="A130" s="105" t="s">
        <v>506</v>
      </c>
      <c r="B130" s="138" t="s">
        <v>29</v>
      </c>
      <c r="C130" s="165"/>
      <c r="D130" s="100"/>
    </row>
    <row r="131" spans="1:4" x14ac:dyDescent="0.25">
      <c r="A131" s="350" t="s">
        <v>507</v>
      </c>
      <c r="B131" s="35" t="s">
        <v>6</v>
      </c>
      <c r="C131" s="165">
        <v>2</v>
      </c>
      <c r="D131" s="100"/>
    </row>
    <row r="132" spans="1:4" s="308" customFormat="1" x14ac:dyDescent="0.25">
      <c r="A132" s="105" t="s">
        <v>506</v>
      </c>
      <c r="B132" s="138" t="s">
        <v>59</v>
      </c>
      <c r="C132" s="165"/>
      <c r="D132" s="100"/>
    </row>
    <row r="133" spans="1:4" s="308" customFormat="1" x14ac:dyDescent="0.25">
      <c r="A133" s="350" t="s">
        <v>507</v>
      </c>
      <c r="B133" s="35" t="s">
        <v>6</v>
      </c>
      <c r="C133" s="165">
        <v>1</v>
      </c>
      <c r="D133" s="100"/>
    </row>
    <row r="134" spans="1:4" x14ac:dyDescent="0.25">
      <c r="B134" s="6"/>
      <c r="C134" s="52"/>
      <c r="D134" s="103"/>
    </row>
    <row r="135" spans="1:4" x14ac:dyDescent="0.25">
      <c r="B135" s="228" t="s">
        <v>37</v>
      </c>
      <c r="C135" s="229" t="s">
        <v>204</v>
      </c>
      <c r="D135" s="229" t="s">
        <v>204</v>
      </c>
    </row>
    <row r="136" spans="1:4" x14ac:dyDescent="0.25">
      <c r="B136" s="25"/>
      <c r="C136" s="18"/>
      <c r="D136" s="103"/>
    </row>
    <row r="137" spans="1:4" ht="15" customHeight="1" x14ac:dyDescent="0.25">
      <c r="B137" s="225" t="s">
        <v>38</v>
      </c>
      <c r="C137" s="226" t="s">
        <v>139</v>
      </c>
      <c r="D137" s="227" t="s">
        <v>139</v>
      </c>
    </row>
  </sheetData>
  <autoFilter ref="B115:P115">
    <sortState ref="B115:P121">
      <sortCondition descending="1" ref="D114"/>
    </sortState>
  </autoFilter>
  <mergeCells count="5">
    <mergeCell ref="B1:D1"/>
    <mergeCell ref="B2:D2"/>
    <mergeCell ref="B3:D3"/>
    <mergeCell ref="B4:D4"/>
    <mergeCell ref="C7:D7"/>
  </mergeCells>
  <pageMargins left="0.7" right="0.7" top="0.75" bottom="0.75" header="0.3" footer="0.3"/>
  <pageSetup paperSize="8" scale="7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'C:\Users\nbahuaud\AppData\Local\Microsoft\Windows\Temporary Internet Files\Content.IE5\VVTPBXUU\[Copie de Cartographie affinée transports sanitaires 2019.xlsx]Liste des destinations '!#REF!</xm:f>
          </x14:formula1>
          <xm:sqref>B13:B16 B104:B105 B62:B67 B50:B51 B10:B11 B33:B34 B30:B31 B36 B45 B59:B60 B78:B79 B81:B82 B87:B88 B84:B85 B90:B91 B93:B94 B96:B97 B99 B116 B131 B133 B53</xm:sqref>
        </x14:dataValidation>
        <x14:dataValidation type="list" showInputMessage="1" showErrorMessage="1">
          <x14:formula1>
            <xm:f>'C:\Users\nbahuaud\AppData\Local\Microsoft\Windows\Temporary Internet Files\Content.IE5\VVTPBXUU\[Copie de Cartographie affinée transports sanitaires 2019.xlsx]Liste des destinations '!#REF!</xm:f>
          </x14:formula1>
          <xm:sqref>B12 B61 B103 B9 B29 B32 B58 B77 B80 B83 B89 B86 B92 B95 B98</xm:sqref>
        </x14:dataValidation>
        <x14:dataValidation type="list" allowBlank="1" showInputMessage="1" showErrorMessage="1">
          <x14:formula1>
            <xm:f>'C:\Users\nbahuaud\AppData\Local\Microsoft\Windows\Temporary Internet Files\Content.IE5\VVTPBXUU\[Cartographie affinée transports sanitaires 2019.xlsx]Liste des destinations '!#REF!</xm:f>
          </x14:formula1>
          <xm:sqref>B118:B121 B132 B38:B44 B46:B49 B124:B130 B134 B52 B54</xm:sqref>
        </x14:dataValidation>
        <x14:dataValidation type="list" showInputMessage="1" showErrorMessage="1">
          <x14:formula1>
            <xm:f>'C:\Users\nbahuaud\AppData\Local\Microsoft\Windows\Temporary Internet Files\Content.IE5\VVTPBXUU\[Cartographie affinée transports sanitaires 2019.xlsx]Liste des destinations '!#REF!</xm:f>
          </x14:formula1>
          <xm:sqref>B35 B115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zoomScale="90" zoomScaleNormal="90" workbookViewId="0">
      <selection activeCell="H14" sqref="H14"/>
    </sheetView>
  </sheetViews>
  <sheetFormatPr baseColWidth="10" defaultColWidth="11.42578125" defaultRowHeight="15" x14ac:dyDescent="0.25"/>
  <cols>
    <col min="1" max="1" width="16.140625" style="9" customWidth="1"/>
    <col min="2" max="2" width="39.42578125" style="9" customWidth="1"/>
    <col min="3" max="3" width="18.85546875" style="9" customWidth="1"/>
    <col min="4" max="4" width="20.5703125" style="9" customWidth="1"/>
    <col min="5" max="5" width="17.85546875" style="158" customWidth="1"/>
    <col min="6" max="16384" width="11.42578125" style="9"/>
  </cols>
  <sheetData>
    <row r="1" spans="1:6" ht="14.45" customHeight="1" x14ac:dyDescent="0.25">
      <c r="A1" s="376" t="s">
        <v>159</v>
      </c>
      <c r="B1" s="418"/>
      <c r="C1" s="418"/>
      <c r="D1" s="418"/>
      <c r="E1" s="418"/>
      <c r="F1" s="418"/>
    </row>
    <row r="2" spans="1:6" ht="14.45" customHeight="1" x14ac:dyDescent="0.25">
      <c r="A2" s="376" t="s">
        <v>160</v>
      </c>
      <c r="B2" s="418"/>
      <c r="C2" s="418"/>
      <c r="D2" s="418"/>
      <c r="E2" s="418"/>
      <c r="F2" s="418"/>
    </row>
    <row r="3" spans="1:6" ht="14.45" customHeight="1" x14ac:dyDescent="0.25">
      <c r="A3" s="377" t="s">
        <v>192</v>
      </c>
      <c r="B3" s="419"/>
      <c r="C3" s="419"/>
      <c r="D3" s="419"/>
      <c r="E3" s="419"/>
      <c r="F3" s="419"/>
    </row>
    <row r="4" spans="1:6" s="158" customFormat="1" x14ac:dyDescent="0.25">
      <c r="A4" s="394" t="s">
        <v>424</v>
      </c>
      <c r="B4" s="421"/>
      <c r="C4" s="421"/>
      <c r="D4" s="421"/>
      <c r="E4" s="421"/>
    </row>
    <row r="5" spans="1:6" x14ac:dyDescent="0.25">
      <c r="A5" s="376" t="s">
        <v>179</v>
      </c>
      <c r="B5" s="420"/>
      <c r="C5" s="420"/>
      <c r="D5" s="420"/>
      <c r="E5" s="420"/>
    </row>
    <row r="6" spans="1:6" s="315" customFormat="1" x14ac:dyDescent="0.25">
      <c r="B6" s="17"/>
      <c r="C6" s="41"/>
      <c r="D6" s="41"/>
      <c r="E6" s="212"/>
      <c r="F6" s="12"/>
    </row>
    <row r="7" spans="1:6" s="248" customFormat="1" ht="23.1" customHeight="1" x14ac:dyDescent="0.25">
      <c r="A7" s="425" t="s">
        <v>0</v>
      </c>
      <c r="B7" s="426"/>
      <c r="C7" s="386" t="s">
        <v>133</v>
      </c>
      <c r="D7" s="393"/>
      <c r="E7" s="393"/>
      <c r="F7" s="12"/>
    </row>
    <row r="8" spans="1:6" s="248" customFormat="1" ht="77.099999999999994" customHeight="1" x14ac:dyDescent="0.25">
      <c r="A8" s="425"/>
      <c r="B8" s="426"/>
      <c r="C8" s="157" t="s">
        <v>455</v>
      </c>
      <c r="D8" s="157" t="s">
        <v>112</v>
      </c>
      <c r="E8" s="208" t="s">
        <v>113</v>
      </c>
      <c r="F8" s="12"/>
    </row>
    <row r="9" spans="1:6" s="248" customFormat="1" x14ac:dyDescent="0.25">
      <c r="A9" s="105" t="s">
        <v>158</v>
      </c>
      <c r="B9" s="338" t="s">
        <v>1</v>
      </c>
      <c r="C9" s="39"/>
      <c r="D9" s="39"/>
      <c r="E9" s="209"/>
      <c r="F9" s="12"/>
    </row>
    <row r="10" spans="1:6" s="248" customFormat="1" x14ac:dyDescent="0.25">
      <c r="A10" s="118" t="s">
        <v>181</v>
      </c>
      <c r="B10" s="35" t="s">
        <v>1</v>
      </c>
      <c r="C10" s="69">
        <v>420</v>
      </c>
      <c r="D10" s="69">
        <v>420</v>
      </c>
      <c r="E10" s="210"/>
      <c r="F10" s="12"/>
    </row>
    <row r="11" spans="1:6" s="248" customFormat="1" x14ac:dyDescent="0.25">
      <c r="A11" s="118" t="s">
        <v>181</v>
      </c>
      <c r="B11" s="35" t="s">
        <v>18</v>
      </c>
      <c r="C11" s="68">
        <v>411</v>
      </c>
      <c r="D11" s="68">
        <v>401</v>
      </c>
      <c r="E11" s="207">
        <v>10</v>
      </c>
      <c r="F11" s="12"/>
    </row>
    <row r="12" spans="1:6" s="248" customFormat="1" x14ac:dyDescent="0.25">
      <c r="A12" s="118" t="s">
        <v>181</v>
      </c>
      <c r="B12" s="35" t="s">
        <v>25</v>
      </c>
      <c r="C12" s="69">
        <v>135</v>
      </c>
      <c r="D12" s="69">
        <v>135</v>
      </c>
      <c r="E12" s="210"/>
      <c r="F12" s="12"/>
    </row>
    <row r="13" spans="1:6" s="248" customFormat="1" x14ac:dyDescent="0.25">
      <c r="A13" s="118" t="s">
        <v>181</v>
      </c>
      <c r="B13" s="35" t="s">
        <v>3</v>
      </c>
      <c r="C13" s="69">
        <v>52</v>
      </c>
      <c r="D13" s="69">
        <v>49</v>
      </c>
      <c r="E13" s="210">
        <v>3</v>
      </c>
      <c r="F13" s="12"/>
    </row>
    <row r="14" spans="1:6" s="248" customFormat="1" ht="16.5" customHeight="1" x14ac:dyDescent="0.25">
      <c r="A14" s="118" t="s">
        <v>181</v>
      </c>
      <c r="B14" s="35" t="s">
        <v>428</v>
      </c>
      <c r="C14" s="69">
        <v>31</v>
      </c>
      <c r="D14" s="69">
        <v>30</v>
      </c>
      <c r="E14" s="210">
        <v>1</v>
      </c>
      <c r="F14" s="12"/>
    </row>
    <row r="15" spans="1:6" s="248" customFormat="1" ht="16.5" customHeight="1" x14ac:dyDescent="0.25">
      <c r="A15" s="118" t="s">
        <v>181</v>
      </c>
      <c r="B15" s="35" t="s">
        <v>32</v>
      </c>
      <c r="C15" s="69">
        <v>19</v>
      </c>
      <c r="D15" s="69">
        <v>19</v>
      </c>
      <c r="E15" s="210"/>
      <c r="F15" s="12"/>
    </row>
    <row r="16" spans="1:6" s="248" customFormat="1" ht="16.5" customHeight="1" x14ac:dyDescent="0.25">
      <c r="A16" s="118" t="s">
        <v>181</v>
      </c>
      <c r="B16" s="35" t="s">
        <v>500</v>
      </c>
      <c r="C16" s="69">
        <v>19</v>
      </c>
      <c r="D16" s="69">
        <v>19</v>
      </c>
      <c r="E16" s="210"/>
      <c r="F16" s="12"/>
    </row>
    <row r="17" spans="1:6" s="248" customFormat="1" ht="16.5" customHeight="1" x14ac:dyDescent="0.25">
      <c r="A17" s="118" t="s">
        <v>181</v>
      </c>
      <c r="B17" s="35" t="s">
        <v>161</v>
      </c>
      <c r="C17" s="69">
        <v>17</v>
      </c>
      <c r="D17" s="69">
        <v>17</v>
      </c>
      <c r="E17" s="210"/>
      <c r="F17" s="12"/>
    </row>
    <row r="18" spans="1:6" s="248" customFormat="1" ht="16.5" customHeight="1" x14ac:dyDescent="0.25">
      <c r="A18" s="118" t="s">
        <v>181</v>
      </c>
      <c r="B18" s="15" t="s">
        <v>502</v>
      </c>
      <c r="C18" s="69">
        <v>13</v>
      </c>
      <c r="D18" s="69">
        <v>13</v>
      </c>
      <c r="E18" s="210"/>
      <c r="F18" s="12"/>
    </row>
    <row r="19" spans="1:6" s="248" customFormat="1" ht="16.5" customHeight="1" x14ac:dyDescent="0.25">
      <c r="A19" s="118" t="s">
        <v>181</v>
      </c>
      <c r="B19" s="35" t="s">
        <v>10</v>
      </c>
      <c r="C19" s="69">
        <v>3</v>
      </c>
      <c r="D19" s="69">
        <v>3</v>
      </c>
      <c r="E19" s="210"/>
      <c r="F19" s="12"/>
    </row>
    <row r="20" spans="1:6" s="248" customFormat="1" ht="16.5" customHeight="1" x14ac:dyDescent="0.25">
      <c r="A20" s="118" t="s">
        <v>181</v>
      </c>
      <c r="B20" s="35" t="s">
        <v>23</v>
      </c>
      <c r="C20" s="69">
        <v>3</v>
      </c>
      <c r="D20" s="69">
        <v>3</v>
      </c>
      <c r="E20" s="210"/>
      <c r="F20" s="12"/>
    </row>
    <row r="21" spans="1:6" s="248" customFormat="1" ht="16.5" customHeight="1" x14ac:dyDescent="0.25">
      <c r="A21" s="118" t="s">
        <v>181</v>
      </c>
      <c r="B21" s="35" t="s">
        <v>501</v>
      </c>
      <c r="C21" s="69">
        <v>3</v>
      </c>
      <c r="D21" s="69">
        <v>1</v>
      </c>
      <c r="E21" s="210">
        <v>2</v>
      </c>
      <c r="F21" s="12"/>
    </row>
    <row r="22" spans="1:6" s="248" customFormat="1" ht="16.5" customHeight="1" x14ac:dyDescent="0.25">
      <c r="A22" s="118" t="s">
        <v>181</v>
      </c>
      <c r="B22" s="35" t="s">
        <v>434</v>
      </c>
      <c r="C22" s="69">
        <v>2</v>
      </c>
      <c r="D22" s="69">
        <v>2</v>
      </c>
      <c r="E22" s="210"/>
      <c r="F22" s="12"/>
    </row>
    <row r="23" spans="1:6" s="248" customFormat="1" ht="16.5" customHeight="1" x14ac:dyDescent="0.25">
      <c r="A23" s="118" t="s">
        <v>181</v>
      </c>
      <c r="B23" s="35" t="s">
        <v>42</v>
      </c>
      <c r="C23" s="69">
        <v>2</v>
      </c>
      <c r="D23" s="69">
        <v>2</v>
      </c>
      <c r="E23" s="210"/>
      <c r="F23" s="12"/>
    </row>
    <row r="24" spans="1:6" s="248" customFormat="1" ht="16.5" customHeight="1" x14ac:dyDescent="0.25">
      <c r="A24" s="118" t="s">
        <v>181</v>
      </c>
      <c r="B24" s="35" t="s">
        <v>429</v>
      </c>
      <c r="C24" s="69"/>
      <c r="D24" s="69"/>
      <c r="E24" s="210"/>
      <c r="F24" s="12"/>
    </row>
    <row r="25" spans="1:6" s="347" customFormat="1" ht="16.5" customHeight="1" x14ac:dyDescent="0.25">
      <c r="B25" s="35"/>
      <c r="C25" s="69"/>
      <c r="D25" s="69"/>
      <c r="E25" s="210"/>
      <c r="F25" s="12"/>
    </row>
    <row r="26" spans="1:6" s="248" customFormat="1" ht="16.5" customHeight="1" x14ac:dyDescent="0.25">
      <c r="A26" s="105" t="s">
        <v>158</v>
      </c>
      <c r="B26" s="338" t="s">
        <v>32</v>
      </c>
      <c r="C26" s="69"/>
      <c r="D26" s="69"/>
      <c r="E26" s="210"/>
      <c r="F26" s="12"/>
    </row>
    <row r="27" spans="1:6" s="248" customFormat="1" ht="16.5" customHeight="1" x14ac:dyDescent="0.25">
      <c r="A27" s="118" t="s">
        <v>181</v>
      </c>
      <c r="B27" s="36" t="s">
        <v>3</v>
      </c>
      <c r="C27" s="69">
        <v>17</v>
      </c>
      <c r="D27" s="69">
        <v>16</v>
      </c>
      <c r="E27" s="210">
        <v>1</v>
      </c>
      <c r="F27" s="12"/>
    </row>
    <row r="28" spans="1:6" s="248" customFormat="1" ht="16.5" customHeight="1" x14ac:dyDescent="0.25">
      <c r="A28" s="118" t="s">
        <v>181</v>
      </c>
      <c r="B28" s="10" t="s">
        <v>1</v>
      </c>
      <c r="C28" s="69">
        <v>16</v>
      </c>
      <c r="D28" s="69">
        <v>16</v>
      </c>
      <c r="E28" s="210"/>
      <c r="F28" s="12"/>
    </row>
    <row r="29" spans="1:6" s="248" customFormat="1" ht="16.5" customHeight="1" x14ac:dyDescent="0.25">
      <c r="A29" s="118" t="s">
        <v>181</v>
      </c>
      <c r="B29" s="36" t="s">
        <v>18</v>
      </c>
      <c r="C29" s="69">
        <v>4</v>
      </c>
      <c r="D29" s="69">
        <v>3</v>
      </c>
      <c r="E29" s="210">
        <v>1</v>
      </c>
      <c r="F29" s="12"/>
    </row>
    <row r="30" spans="1:6" s="248" customFormat="1" ht="16.5" customHeight="1" x14ac:dyDescent="0.25">
      <c r="A30" s="118" t="s">
        <v>181</v>
      </c>
      <c r="B30" s="35" t="s">
        <v>502</v>
      </c>
      <c r="C30" s="69">
        <v>1</v>
      </c>
      <c r="D30" s="69">
        <v>1</v>
      </c>
      <c r="E30" s="210"/>
      <c r="F30" s="12"/>
    </row>
    <row r="31" spans="1:6" s="248" customFormat="1" ht="16.5" customHeight="1" x14ac:dyDescent="0.25">
      <c r="A31" s="118" t="s">
        <v>181</v>
      </c>
      <c r="B31" s="36" t="s">
        <v>503</v>
      </c>
      <c r="C31" s="69">
        <v>1</v>
      </c>
      <c r="D31" s="69">
        <v>1</v>
      </c>
      <c r="E31" s="210"/>
      <c r="F31" s="12"/>
    </row>
    <row r="32" spans="1:6" s="248" customFormat="1" x14ac:dyDescent="0.25">
      <c r="A32" s="118" t="s">
        <v>181</v>
      </c>
      <c r="B32" s="36" t="s">
        <v>432</v>
      </c>
      <c r="C32" s="69">
        <v>1</v>
      </c>
      <c r="D32" s="69">
        <v>1</v>
      </c>
      <c r="E32" s="210"/>
      <c r="F32" s="12"/>
    </row>
    <row r="33" spans="1:6" s="347" customFormat="1" x14ac:dyDescent="0.25">
      <c r="B33" s="36"/>
      <c r="C33" s="69"/>
      <c r="D33" s="69"/>
      <c r="E33" s="210"/>
      <c r="F33" s="12"/>
    </row>
    <row r="34" spans="1:6" s="248" customFormat="1" x14ac:dyDescent="0.25">
      <c r="A34" s="105" t="s">
        <v>158</v>
      </c>
      <c r="B34" s="338" t="s">
        <v>18</v>
      </c>
      <c r="C34" s="69"/>
      <c r="D34" s="69"/>
      <c r="E34" s="210"/>
      <c r="F34" s="12"/>
    </row>
    <row r="35" spans="1:6" s="248" customFormat="1" x14ac:dyDescent="0.25">
      <c r="A35" s="118" t="s">
        <v>181</v>
      </c>
      <c r="B35" s="36" t="s">
        <v>1</v>
      </c>
      <c r="C35" s="69">
        <v>10</v>
      </c>
      <c r="D35" s="69">
        <v>10</v>
      </c>
      <c r="E35" s="210"/>
      <c r="F35" s="12"/>
    </row>
    <row r="36" spans="1:6" s="347" customFormat="1" x14ac:dyDescent="0.25">
      <c r="B36" s="36"/>
      <c r="C36" s="69"/>
      <c r="D36" s="69"/>
      <c r="E36" s="210"/>
      <c r="F36" s="12"/>
    </row>
    <row r="37" spans="1:6" s="248" customFormat="1" x14ac:dyDescent="0.25">
      <c r="A37" s="105" t="s">
        <v>158</v>
      </c>
      <c r="B37" s="338" t="s">
        <v>25</v>
      </c>
      <c r="C37" s="68"/>
      <c r="D37" s="68"/>
      <c r="E37" s="207"/>
      <c r="F37" s="12"/>
    </row>
    <row r="38" spans="1:6" s="248" customFormat="1" x14ac:dyDescent="0.25">
      <c r="A38" s="118" t="s">
        <v>181</v>
      </c>
      <c r="B38" s="36" t="s">
        <v>1</v>
      </c>
      <c r="C38" s="68">
        <v>135</v>
      </c>
      <c r="D38" s="68">
        <v>135</v>
      </c>
      <c r="E38" s="207"/>
      <c r="F38" s="12"/>
    </row>
    <row r="39" spans="1:6" s="248" customFormat="1" x14ac:dyDescent="0.25">
      <c r="B39" s="25"/>
      <c r="C39" s="46"/>
      <c r="D39" s="46"/>
      <c r="E39" s="211"/>
      <c r="F39" s="12"/>
    </row>
    <row r="40" spans="1:6" s="248" customFormat="1" x14ac:dyDescent="0.25">
      <c r="B40" s="17"/>
      <c r="C40" s="41"/>
      <c r="D40" s="41"/>
      <c r="E40" s="212"/>
      <c r="F40" s="12"/>
    </row>
    <row r="41" spans="1:6" s="248" customFormat="1" ht="81.599999999999994" customHeight="1" x14ac:dyDescent="0.25">
      <c r="A41" s="427" t="s">
        <v>50</v>
      </c>
      <c r="B41" s="427"/>
      <c r="C41" s="157" t="s">
        <v>111</v>
      </c>
      <c r="D41" s="157" t="s">
        <v>114</v>
      </c>
      <c r="E41" s="208" t="s">
        <v>115</v>
      </c>
      <c r="F41" s="12"/>
    </row>
    <row r="42" spans="1:6" s="248" customFormat="1" x14ac:dyDescent="0.25">
      <c r="A42" s="105" t="s">
        <v>158</v>
      </c>
      <c r="B42" s="122" t="s">
        <v>1</v>
      </c>
      <c r="C42" s="43"/>
      <c r="D42" s="43"/>
      <c r="E42" s="213"/>
      <c r="F42" s="42"/>
    </row>
    <row r="43" spans="1:6" s="248" customFormat="1" x14ac:dyDescent="0.25">
      <c r="A43" s="118" t="s">
        <v>181</v>
      </c>
      <c r="B43" s="36" t="s">
        <v>1</v>
      </c>
      <c r="C43" s="68">
        <v>1</v>
      </c>
      <c r="D43" s="68"/>
      <c r="E43" s="207"/>
      <c r="F43" s="42"/>
    </row>
    <row r="44" spans="1:6" s="248" customFormat="1" x14ac:dyDescent="0.25">
      <c r="A44" s="118" t="s">
        <v>181</v>
      </c>
      <c r="B44" s="36" t="s">
        <v>161</v>
      </c>
      <c r="C44" s="69">
        <v>1</v>
      </c>
      <c r="D44" s="69"/>
      <c r="E44" s="210"/>
      <c r="F44" s="42"/>
    </row>
    <row r="45" spans="1:6" s="248" customFormat="1" x14ac:dyDescent="0.25">
      <c r="A45" s="118" t="s">
        <v>181</v>
      </c>
      <c r="B45" s="36" t="s">
        <v>18</v>
      </c>
      <c r="C45" s="68">
        <v>1</v>
      </c>
      <c r="D45" s="68"/>
      <c r="E45" s="207"/>
      <c r="F45" s="42"/>
    </row>
    <row r="46" spans="1:6" s="248" customFormat="1" x14ac:dyDescent="0.25">
      <c r="A46" s="118" t="s">
        <v>181</v>
      </c>
      <c r="B46" s="36" t="s">
        <v>433</v>
      </c>
      <c r="C46" s="69">
        <v>1</v>
      </c>
      <c r="D46" s="69"/>
      <c r="E46" s="210"/>
      <c r="F46" s="42"/>
    </row>
    <row r="47" spans="1:6" s="248" customFormat="1" x14ac:dyDescent="0.25">
      <c r="B47" s="25"/>
      <c r="C47" s="45"/>
      <c r="D47" s="45"/>
      <c r="E47" s="214"/>
      <c r="F47" s="42"/>
    </row>
    <row r="48" spans="1:6" s="101" customFormat="1" x14ac:dyDescent="0.25">
      <c r="B48" s="25"/>
      <c r="C48" s="41"/>
      <c r="D48" s="41"/>
      <c r="E48" s="212"/>
      <c r="F48" s="22"/>
    </row>
    <row r="49" spans="1:6" s="248" customFormat="1" ht="70.349999999999994" customHeight="1" x14ac:dyDescent="0.25">
      <c r="A49" s="428" t="s">
        <v>34</v>
      </c>
      <c r="B49" s="428"/>
      <c r="C49" s="157" t="s">
        <v>111</v>
      </c>
      <c r="D49" s="157" t="s">
        <v>114</v>
      </c>
      <c r="E49" s="208" t="s">
        <v>115</v>
      </c>
      <c r="F49" s="12"/>
    </row>
    <row r="50" spans="1:6" s="248" customFormat="1" x14ac:dyDescent="0.25">
      <c r="A50" s="105" t="s">
        <v>158</v>
      </c>
      <c r="B50" s="125" t="s">
        <v>1</v>
      </c>
      <c r="C50" s="44"/>
      <c r="D50" s="44"/>
      <c r="E50" s="215"/>
      <c r="F50" s="12"/>
    </row>
    <row r="51" spans="1:6" s="248" customFormat="1" x14ac:dyDescent="0.25">
      <c r="A51" s="118" t="s">
        <v>181</v>
      </c>
      <c r="B51" s="36" t="s">
        <v>1</v>
      </c>
      <c r="C51" s="251">
        <v>215</v>
      </c>
      <c r="D51" s="251">
        <v>215</v>
      </c>
      <c r="E51" s="252"/>
      <c r="F51" s="12"/>
    </row>
    <row r="52" spans="1:6" s="248" customFormat="1" x14ac:dyDescent="0.25">
      <c r="A52" s="118" t="s">
        <v>181</v>
      </c>
      <c r="B52" s="36" t="s">
        <v>18</v>
      </c>
      <c r="C52" s="43">
        <v>177</v>
      </c>
      <c r="D52" s="43">
        <v>172</v>
      </c>
      <c r="E52" s="213">
        <v>5</v>
      </c>
      <c r="F52" s="12"/>
    </row>
    <row r="53" spans="1:6" s="248" customFormat="1" x14ac:dyDescent="0.25">
      <c r="A53" s="118" t="s">
        <v>181</v>
      </c>
      <c r="B53" s="36" t="s">
        <v>25</v>
      </c>
      <c r="C53" s="43">
        <v>24</v>
      </c>
      <c r="D53" s="43">
        <v>24</v>
      </c>
      <c r="E53" s="213"/>
      <c r="F53" s="12"/>
    </row>
    <row r="54" spans="1:6" s="248" customFormat="1" x14ac:dyDescent="0.25">
      <c r="A54" s="118" t="s">
        <v>181</v>
      </c>
      <c r="B54" s="36" t="s">
        <v>3</v>
      </c>
      <c r="C54" s="251">
        <v>13</v>
      </c>
      <c r="D54" s="251">
        <v>13</v>
      </c>
      <c r="E54" s="252"/>
      <c r="F54" s="12"/>
    </row>
    <row r="55" spans="1:6" s="248" customFormat="1" x14ac:dyDescent="0.25">
      <c r="A55" s="118" t="s">
        <v>181</v>
      </c>
      <c r="B55" s="36" t="s">
        <v>32</v>
      </c>
      <c r="C55" s="43">
        <v>7</v>
      </c>
      <c r="D55" s="43">
        <v>7</v>
      </c>
      <c r="E55" s="213"/>
      <c r="F55" s="12"/>
    </row>
    <row r="56" spans="1:6" s="248" customFormat="1" x14ac:dyDescent="0.25">
      <c r="A56" s="118" t="s">
        <v>181</v>
      </c>
      <c r="B56" s="36" t="s">
        <v>430</v>
      </c>
      <c r="C56" s="43">
        <v>6</v>
      </c>
      <c r="D56" s="43">
        <v>6</v>
      </c>
      <c r="E56" s="213"/>
      <c r="F56" s="12"/>
    </row>
    <row r="57" spans="1:6" s="248" customFormat="1" x14ac:dyDescent="0.25">
      <c r="A57" s="118" t="s">
        <v>181</v>
      </c>
      <c r="B57" s="36" t="s">
        <v>161</v>
      </c>
      <c r="C57" s="43">
        <v>5</v>
      </c>
      <c r="D57" s="43">
        <v>5</v>
      </c>
      <c r="E57" s="213"/>
      <c r="F57" s="12"/>
    </row>
    <row r="58" spans="1:6" s="248" customFormat="1" x14ac:dyDescent="0.25">
      <c r="A58" s="118" t="s">
        <v>181</v>
      </c>
      <c r="B58" s="35" t="s">
        <v>502</v>
      </c>
      <c r="C58" s="43">
        <v>5</v>
      </c>
      <c r="D58" s="43">
        <v>5</v>
      </c>
      <c r="E58" s="213"/>
      <c r="F58" s="12"/>
    </row>
    <row r="59" spans="1:6" s="248" customFormat="1" x14ac:dyDescent="0.25">
      <c r="A59" s="118" t="s">
        <v>181</v>
      </c>
      <c r="B59" s="36" t="s">
        <v>428</v>
      </c>
      <c r="C59" s="43">
        <v>4</v>
      </c>
      <c r="D59" s="43">
        <v>4</v>
      </c>
      <c r="E59" s="213"/>
      <c r="F59" s="12"/>
    </row>
    <row r="60" spans="1:6" s="248" customFormat="1" x14ac:dyDescent="0.25">
      <c r="A60" s="118" t="s">
        <v>181</v>
      </c>
      <c r="B60" s="36" t="s">
        <v>10</v>
      </c>
      <c r="C60" s="43">
        <v>2</v>
      </c>
      <c r="D60" s="43">
        <v>2</v>
      </c>
      <c r="E60" s="213"/>
      <c r="F60" s="12"/>
    </row>
    <row r="61" spans="1:6" s="248" customFormat="1" x14ac:dyDescent="0.25">
      <c r="A61" s="118" t="s">
        <v>181</v>
      </c>
      <c r="B61" s="36" t="s">
        <v>429</v>
      </c>
      <c r="C61" s="43">
        <v>2</v>
      </c>
      <c r="D61" s="43">
        <v>2</v>
      </c>
      <c r="E61" s="213"/>
      <c r="F61" s="12"/>
    </row>
    <row r="62" spans="1:6" s="248" customFormat="1" x14ac:dyDescent="0.25">
      <c r="A62" s="118" t="s">
        <v>181</v>
      </c>
      <c r="B62" s="36" t="s">
        <v>42</v>
      </c>
      <c r="C62" s="43">
        <v>2</v>
      </c>
      <c r="D62" s="43">
        <v>2</v>
      </c>
      <c r="E62" s="213"/>
      <c r="F62" s="12"/>
    </row>
    <row r="63" spans="1:6" s="248" customFormat="1" x14ac:dyDescent="0.25">
      <c r="A63" s="118" t="s">
        <v>181</v>
      </c>
      <c r="B63" s="36" t="s">
        <v>431</v>
      </c>
      <c r="C63" s="43">
        <v>1</v>
      </c>
      <c r="D63" s="43">
        <v>1</v>
      </c>
      <c r="E63" s="213"/>
      <c r="F63" s="12"/>
    </row>
    <row r="64" spans="1:6" s="347" customFormat="1" x14ac:dyDescent="0.25">
      <c r="A64" s="118"/>
      <c r="B64" s="36"/>
      <c r="C64" s="43"/>
      <c r="D64" s="43"/>
      <c r="E64" s="213"/>
      <c r="F64" s="12"/>
    </row>
    <row r="65" spans="1:6" s="248" customFormat="1" x14ac:dyDescent="0.25">
      <c r="A65" s="105" t="s">
        <v>158</v>
      </c>
      <c r="B65" s="253" t="s">
        <v>32</v>
      </c>
      <c r="C65" s="43"/>
      <c r="D65" s="43"/>
      <c r="E65" s="213"/>
      <c r="F65" s="12"/>
    </row>
    <row r="66" spans="1:6" s="248" customFormat="1" x14ac:dyDescent="0.25">
      <c r="A66" s="118" t="s">
        <v>181</v>
      </c>
      <c r="B66" s="36" t="s">
        <v>32</v>
      </c>
      <c r="C66" s="43">
        <v>85</v>
      </c>
      <c r="D66" s="43"/>
      <c r="E66" s="213"/>
      <c r="F66" s="12"/>
    </row>
    <row r="67" spans="1:6" s="248" customFormat="1" x14ac:dyDescent="0.25">
      <c r="A67" s="118" t="s">
        <v>181</v>
      </c>
      <c r="B67" s="36" t="s">
        <v>1</v>
      </c>
      <c r="C67" s="43">
        <v>41</v>
      </c>
      <c r="D67" s="43"/>
      <c r="E67" s="213"/>
      <c r="F67" s="12"/>
    </row>
    <row r="68" spans="1:6" s="248" customFormat="1" x14ac:dyDescent="0.25">
      <c r="A68" s="118" t="s">
        <v>181</v>
      </c>
      <c r="B68" s="36" t="s">
        <v>3</v>
      </c>
      <c r="C68" s="43">
        <v>37</v>
      </c>
      <c r="D68" s="43"/>
      <c r="E68" s="213"/>
      <c r="F68" s="12"/>
    </row>
    <row r="69" spans="1:6" s="248" customFormat="1" x14ac:dyDescent="0.25">
      <c r="A69" s="118" t="s">
        <v>181</v>
      </c>
      <c r="B69" s="36" t="s">
        <v>432</v>
      </c>
      <c r="C69" s="43">
        <v>11</v>
      </c>
      <c r="D69" s="43">
        <v>10</v>
      </c>
      <c r="E69" s="213">
        <v>1</v>
      </c>
      <c r="F69" s="12"/>
    </row>
    <row r="70" spans="1:6" s="248" customFormat="1" x14ac:dyDescent="0.25">
      <c r="A70" s="118" t="s">
        <v>181</v>
      </c>
      <c r="B70" s="35" t="s">
        <v>502</v>
      </c>
      <c r="C70" s="43">
        <v>10</v>
      </c>
      <c r="D70" s="43"/>
      <c r="E70" s="213"/>
      <c r="F70" s="12"/>
    </row>
    <row r="71" spans="1:6" s="248" customFormat="1" x14ac:dyDescent="0.25">
      <c r="A71" s="118" t="s">
        <v>181</v>
      </c>
      <c r="B71" s="36" t="s">
        <v>18</v>
      </c>
      <c r="C71" s="43">
        <v>10</v>
      </c>
      <c r="D71" s="43"/>
      <c r="E71" s="213"/>
      <c r="F71" s="12"/>
    </row>
    <row r="72" spans="1:6" s="248" customFormat="1" x14ac:dyDescent="0.25">
      <c r="A72" s="118" t="s">
        <v>181</v>
      </c>
      <c r="B72" s="36" t="s">
        <v>503</v>
      </c>
      <c r="C72" s="43">
        <v>3</v>
      </c>
      <c r="D72" s="43"/>
      <c r="E72" s="213"/>
      <c r="F72" s="12"/>
    </row>
    <row r="73" spans="1:6" s="248" customFormat="1" x14ac:dyDescent="0.25">
      <c r="A73" s="118" t="s">
        <v>181</v>
      </c>
      <c r="B73" s="36" t="s">
        <v>27</v>
      </c>
      <c r="C73" s="43">
        <v>2</v>
      </c>
      <c r="D73" s="43">
        <v>1</v>
      </c>
      <c r="E73" s="213">
        <v>1</v>
      </c>
      <c r="F73" s="12"/>
    </row>
    <row r="74" spans="1:6" s="347" customFormat="1" x14ac:dyDescent="0.25">
      <c r="A74" s="118"/>
      <c r="B74" s="36"/>
      <c r="C74" s="43"/>
      <c r="D74" s="43"/>
      <c r="E74" s="213"/>
      <c r="F74" s="12"/>
    </row>
    <row r="75" spans="1:6" s="248" customFormat="1" x14ac:dyDescent="0.25">
      <c r="A75" s="105" t="s">
        <v>158</v>
      </c>
      <c r="B75" s="124" t="s">
        <v>18</v>
      </c>
      <c r="C75" s="40"/>
      <c r="D75" s="40"/>
      <c r="E75" s="216"/>
      <c r="F75" s="12"/>
    </row>
    <row r="76" spans="1:6" s="248" customFormat="1" x14ac:dyDescent="0.25">
      <c r="A76" s="118" t="s">
        <v>181</v>
      </c>
      <c r="B76" s="15" t="s">
        <v>1</v>
      </c>
      <c r="C76" s="40">
        <v>103</v>
      </c>
      <c r="D76" s="40">
        <v>103</v>
      </c>
      <c r="E76" s="216"/>
      <c r="F76" s="12"/>
    </row>
    <row r="77" spans="1:6" s="347" customFormat="1" x14ac:dyDescent="0.25">
      <c r="A77" s="118"/>
      <c r="B77" s="15"/>
      <c r="C77" s="40"/>
      <c r="D77" s="40"/>
      <c r="E77" s="216"/>
      <c r="F77" s="12"/>
    </row>
    <row r="78" spans="1:6" s="248" customFormat="1" x14ac:dyDescent="0.25">
      <c r="A78" s="105" t="s">
        <v>158</v>
      </c>
      <c r="B78" s="124" t="s">
        <v>25</v>
      </c>
      <c r="C78" s="40"/>
      <c r="D78" s="40"/>
      <c r="E78" s="216"/>
      <c r="F78" s="12"/>
    </row>
    <row r="79" spans="1:6" s="248" customFormat="1" x14ac:dyDescent="0.25">
      <c r="A79" s="118" t="s">
        <v>181</v>
      </c>
      <c r="B79" s="15" t="s">
        <v>1</v>
      </c>
      <c r="C79" s="40">
        <v>20</v>
      </c>
      <c r="D79" s="40">
        <v>20</v>
      </c>
      <c r="E79" s="216"/>
      <c r="F79" s="12"/>
    </row>
    <row r="80" spans="1:6" s="248" customFormat="1" x14ac:dyDescent="0.25">
      <c r="B80" s="25"/>
      <c r="C80" s="45"/>
      <c r="D80" s="45"/>
      <c r="E80" s="214"/>
      <c r="F80" s="12"/>
    </row>
    <row r="81" spans="2:6" s="248" customFormat="1" x14ac:dyDescent="0.25">
      <c r="B81" s="140" t="s">
        <v>37</v>
      </c>
      <c r="C81" s="429" t="s">
        <v>134</v>
      </c>
      <c r="D81" s="430"/>
      <c r="E81" s="431"/>
      <c r="F81" s="12"/>
    </row>
    <row r="82" spans="2:6" s="248" customFormat="1" x14ac:dyDescent="0.25">
      <c r="B82" s="70"/>
      <c r="C82" s="71"/>
      <c r="D82" s="72"/>
      <c r="E82" s="217"/>
      <c r="F82" s="12"/>
    </row>
    <row r="83" spans="2:6" s="248" customFormat="1" x14ac:dyDescent="0.25">
      <c r="B83" s="89" t="s">
        <v>38</v>
      </c>
      <c r="C83" s="422" t="s">
        <v>134</v>
      </c>
      <c r="D83" s="423"/>
      <c r="E83" s="424"/>
      <c r="F83" s="12"/>
    </row>
  </sheetData>
  <autoFilter ref="A65:F65">
    <sortState ref="A66:F73">
      <sortCondition descending="1" ref="C65"/>
    </sortState>
  </autoFilter>
  <mergeCells count="11">
    <mergeCell ref="C83:E83"/>
    <mergeCell ref="A7:B8"/>
    <mergeCell ref="C7:E7"/>
    <mergeCell ref="A41:B41"/>
    <mergeCell ref="A49:B49"/>
    <mergeCell ref="C81:E81"/>
    <mergeCell ref="A1:F1"/>
    <mergeCell ref="A2:F2"/>
    <mergeCell ref="A3:F3"/>
    <mergeCell ref="A5:E5"/>
    <mergeCell ref="A4:E4"/>
  </mergeCells>
  <pageMargins left="0.7" right="0.7" top="0.75" bottom="0.75" header="0.3" footer="0.3"/>
  <pageSetup paperSize="9" scale="70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'C:\Users\nbahuaud\AppData\Local\Microsoft\Windows\Temporary Internet Files\Content.IE5\ZC8GTNTV\[Copie de Cartographie affinée transports sanitaires 2019 CHEL.xlsx]Liste des destinations '!#REF!</xm:f>
          </x14:formula1>
          <xm:sqref>B78 B29:B38 B51:B64 B43 B10:B12 B26:B27 B66:B75</xm:sqref>
        </x14:dataValidation>
        <x14:dataValidation type="list" allowBlank="1" showInputMessage="1" showErrorMessage="1">
          <x14:formula1>
            <xm:f>'C:\Users\nbahuaud\AppData\Local\Microsoft\Windows\Temporary Internet Files\Content.IE5\ZC8GTNTV\[Copie de Cartographie affinée transports sanitaires 2019 CHEL.xlsx]Liste des destinations '!#REF!</xm:f>
          </x14:formula1>
          <xm:sqref>B39 B79:B80 B76:B77</xm:sqref>
        </x14:dataValidation>
        <x14:dataValidation type="list" showInputMessage="1" showErrorMessage="1">
          <x14:formula1>
            <xm:f>'C:\Users\nbahuaud\AppData\Local\Microsoft\Windows\Temporary Internet Files\Content.IE5\ZC8GTNTV\[Copie de Cartographie affinée transports sanitaires 2019 CHEL.xlsx]Liste des destinations '!#REF!</xm:f>
          </x14:formula1>
          <xm:sqref>B50 B42 B9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9"/>
  <sheetViews>
    <sheetView zoomScale="85" zoomScaleNormal="85" workbookViewId="0">
      <selection activeCell="N17" sqref="N17"/>
    </sheetView>
  </sheetViews>
  <sheetFormatPr baseColWidth="10" defaultColWidth="11.42578125" defaultRowHeight="15" x14ac:dyDescent="0.25"/>
  <cols>
    <col min="1" max="1" width="15" style="347" customWidth="1"/>
    <col min="2" max="2" width="26.140625" style="9" customWidth="1"/>
    <col min="3" max="3" width="24.5703125" style="9" customWidth="1"/>
    <col min="4" max="4" width="21.5703125" style="9" customWidth="1"/>
    <col min="5" max="5" width="22" style="9" customWidth="1"/>
    <col min="6" max="16384" width="11.42578125" style="9"/>
  </cols>
  <sheetData>
    <row r="1" spans="1:8" ht="14.45" customHeight="1" x14ac:dyDescent="0.25">
      <c r="B1" s="376" t="s">
        <v>159</v>
      </c>
      <c r="C1" s="418"/>
      <c r="D1" s="418"/>
      <c r="E1" s="418"/>
      <c r="F1" s="418"/>
      <c r="G1" s="418"/>
      <c r="H1" s="418"/>
    </row>
    <row r="2" spans="1:8" ht="14.45" customHeight="1" x14ac:dyDescent="0.25">
      <c r="B2" s="376" t="s">
        <v>160</v>
      </c>
      <c r="C2" s="418"/>
      <c r="D2" s="418"/>
      <c r="E2" s="418"/>
      <c r="F2" s="418"/>
      <c r="G2" s="418"/>
      <c r="H2" s="418"/>
    </row>
    <row r="3" spans="1:8" ht="14.45" customHeight="1" x14ac:dyDescent="0.25">
      <c r="B3" s="377" t="s">
        <v>192</v>
      </c>
      <c r="C3" s="418"/>
      <c r="D3" s="418"/>
      <c r="E3" s="418"/>
      <c r="F3" s="418"/>
      <c r="G3" s="418"/>
      <c r="H3" s="418"/>
    </row>
    <row r="4" spans="1:8" s="158" customFormat="1" x14ac:dyDescent="0.25">
      <c r="A4" s="349"/>
      <c r="B4" s="320" t="s">
        <v>423</v>
      </c>
    </row>
    <row r="5" spans="1:8" x14ac:dyDescent="0.25">
      <c r="B5" s="376" t="s">
        <v>179</v>
      </c>
      <c r="C5" s="418"/>
      <c r="D5" s="418"/>
      <c r="E5" s="418"/>
      <c r="F5" s="418"/>
      <c r="G5" s="418"/>
      <c r="H5" s="418"/>
    </row>
    <row r="6" spans="1:8" s="315" customFormat="1" x14ac:dyDescent="0.25">
      <c r="A6" s="347"/>
    </row>
    <row r="7" spans="1:8" ht="27.95" customHeight="1" x14ac:dyDescent="0.25">
      <c r="B7" s="38"/>
      <c r="C7" s="436" t="s">
        <v>203</v>
      </c>
      <c r="D7" s="437"/>
      <c r="E7" s="437"/>
    </row>
    <row r="8" spans="1:8" ht="57.95" customHeight="1" x14ac:dyDescent="0.25">
      <c r="B8" s="12"/>
      <c r="C8" s="157" t="s">
        <v>455</v>
      </c>
      <c r="D8" s="157" t="s">
        <v>112</v>
      </c>
      <c r="E8" s="157" t="s">
        <v>128</v>
      </c>
    </row>
    <row r="9" spans="1:8" x14ac:dyDescent="0.25">
      <c r="B9" s="141" t="s">
        <v>0</v>
      </c>
      <c r="C9" s="185"/>
      <c r="D9" s="185"/>
      <c r="E9" s="185"/>
      <c r="F9" s="106"/>
    </row>
    <row r="10" spans="1:8" x14ac:dyDescent="0.25">
      <c r="A10" s="105" t="s">
        <v>158</v>
      </c>
      <c r="B10" s="142" t="s">
        <v>1</v>
      </c>
      <c r="C10" s="149"/>
      <c r="D10" s="149"/>
      <c r="E10" s="149"/>
      <c r="F10" s="106"/>
    </row>
    <row r="11" spans="1:8" x14ac:dyDescent="0.25">
      <c r="A11" s="118" t="s">
        <v>181</v>
      </c>
      <c r="B11" s="108" t="s">
        <v>2</v>
      </c>
      <c r="C11" s="186">
        <v>1</v>
      </c>
      <c r="D11" s="186">
        <v>1</v>
      </c>
      <c r="E11" s="186">
        <v>0</v>
      </c>
      <c r="F11" s="106"/>
    </row>
    <row r="12" spans="1:8" s="347" customFormat="1" x14ac:dyDescent="0.25">
      <c r="A12" s="118"/>
      <c r="B12" s="108"/>
      <c r="C12" s="186"/>
      <c r="D12" s="186"/>
      <c r="E12" s="186"/>
      <c r="F12" s="106"/>
    </row>
    <row r="13" spans="1:8" x14ac:dyDescent="0.25">
      <c r="A13" s="105" t="s">
        <v>158</v>
      </c>
      <c r="B13" s="139" t="s">
        <v>3</v>
      </c>
      <c r="C13" s="149"/>
      <c r="D13" s="149"/>
      <c r="E13" s="149"/>
      <c r="F13" s="106"/>
    </row>
    <row r="14" spans="1:8" x14ac:dyDescent="0.25">
      <c r="A14" s="118" t="s">
        <v>181</v>
      </c>
      <c r="B14" s="15" t="s">
        <v>4</v>
      </c>
      <c r="C14" s="186">
        <v>2</v>
      </c>
      <c r="D14" s="186">
        <v>2</v>
      </c>
      <c r="E14" s="186">
        <v>0</v>
      </c>
      <c r="F14" s="106"/>
    </row>
    <row r="15" spans="1:8" x14ac:dyDescent="0.25">
      <c r="B15" s="15" t="s">
        <v>5</v>
      </c>
      <c r="C15" s="186">
        <v>1</v>
      </c>
      <c r="D15" s="186">
        <v>1</v>
      </c>
      <c r="E15" s="186">
        <v>0</v>
      </c>
      <c r="F15" s="106"/>
    </row>
    <row r="16" spans="1:8" s="347" customFormat="1" x14ac:dyDescent="0.25">
      <c r="B16" s="15"/>
      <c r="C16" s="186"/>
      <c r="D16" s="186"/>
      <c r="E16" s="186"/>
      <c r="F16" s="106"/>
    </row>
    <row r="17" spans="1:6" x14ac:dyDescent="0.25">
      <c r="A17" s="105" t="s">
        <v>158</v>
      </c>
      <c r="B17" s="139" t="s">
        <v>6</v>
      </c>
      <c r="C17" s="149"/>
      <c r="D17" s="149"/>
      <c r="E17" s="149"/>
      <c r="F17" s="106"/>
    </row>
    <row r="18" spans="1:6" x14ac:dyDescent="0.25">
      <c r="A18" s="118" t="s">
        <v>181</v>
      </c>
      <c r="B18" s="15" t="s">
        <v>4</v>
      </c>
      <c r="C18" s="186">
        <v>2</v>
      </c>
      <c r="D18" s="186">
        <v>1</v>
      </c>
      <c r="E18" s="186">
        <v>1</v>
      </c>
      <c r="F18" s="106"/>
    </row>
    <row r="19" spans="1:6" s="347" customFormat="1" x14ac:dyDescent="0.25">
      <c r="B19" s="15"/>
      <c r="C19" s="186"/>
      <c r="D19" s="186"/>
      <c r="E19" s="186"/>
      <c r="F19" s="106"/>
    </row>
    <row r="20" spans="1:6" x14ac:dyDescent="0.25">
      <c r="A20" s="105" t="s">
        <v>158</v>
      </c>
      <c r="B20" s="139" t="s">
        <v>4</v>
      </c>
      <c r="C20" s="149"/>
      <c r="D20" s="149"/>
      <c r="E20" s="149"/>
      <c r="F20" s="106"/>
    </row>
    <row r="21" spans="1:6" x14ac:dyDescent="0.25">
      <c r="A21" s="118" t="s">
        <v>181</v>
      </c>
      <c r="B21" s="15" t="s">
        <v>25</v>
      </c>
      <c r="C21" s="186">
        <v>292</v>
      </c>
      <c r="D21" s="186">
        <v>236</v>
      </c>
      <c r="E21" s="186">
        <v>56</v>
      </c>
      <c r="F21" s="106"/>
    </row>
    <row r="22" spans="1:6" x14ac:dyDescent="0.25">
      <c r="A22" s="118" t="s">
        <v>181</v>
      </c>
      <c r="B22" s="15" t="s">
        <v>18</v>
      </c>
      <c r="C22" s="186">
        <v>199</v>
      </c>
      <c r="D22" s="186">
        <v>183</v>
      </c>
      <c r="E22" s="186">
        <v>16</v>
      </c>
      <c r="F22" s="106"/>
    </row>
    <row r="23" spans="1:6" x14ac:dyDescent="0.25">
      <c r="A23" s="118" t="s">
        <v>181</v>
      </c>
      <c r="B23" s="15" t="s">
        <v>5</v>
      </c>
      <c r="C23" s="186">
        <v>178</v>
      </c>
      <c r="D23" s="186">
        <v>176</v>
      </c>
      <c r="E23" s="186">
        <v>2</v>
      </c>
      <c r="F23" s="106"/>
    </row>
    <row r="24" spans="1:6" x14ac:dyDescent="0.25">
      <c r="A24" s="118" t="s">
        <v>181</v>
      </c>
      <c r="B24" s="15" t="s">
        <v>2</v>
      </c>
      <c r="C24" s="186">
        <v>167</v>
      </c>
      <c r="D24" s="186">
        <v>164</v>
      </c>
      <c r="E24" s="186">
        <v>3</v>
      </c>
      <c r="F24" s="106"/>
    </row>
    <row r="25" spans="1:6" x14ac:dyDescent="0.25">
      <c r="A25" s="118" t="s">
        <v>181</v>
      </c>
      <c r="B25" s="15" t="s">
        <v>4</v>
      </c>
      <c r="C25" s="186">
        <v>61</v>
      </c>
      <c r="D25" s="186">
        <v>61</v>
      </c>
      <c r="E25" s="186">
        <v>0</v>
      </c>
      <c r="F25" s="106"/>
    </row>
    <row r="26" spans="1:6" x14ac:dyDescent="0.25">
      <c r="A26" s="118" t="s">
        <v>181</v>
      </c>
      <c r="B26" s="15" t="s">
        <v>6</v>
      </c>
      <c r="C26" s="186">
        <v>31</v>
      </c>
      <c r="D26" s="186">
        <v>28</v>
      </c>
      <c r="E26" s="186">
        <v>3</v>
      </c>
      <c r="F26" s="106"/>
    </row>
    <row r="27" spans="1:6" x14ac:dyDescent="0.25">
      <c r="A27" s="118" t="s">
        <v>181</v>
      </c>
      <c r="B27" s="15" t="s">
        <v>23</v>
      </c>
      <c r="C27" s="186">
        <v>25</v>
      </c>
      <c r="D27" s="186">
        <v>23</v>
      </c>
      <c r="E27" s="186">
        <v>2</v>
      </c>
      <c r="F27" s="106"/>
    </row>
    <row r="28" spans="1:6" x14ac:dyDescent="0.25">
      <c r="A28" s="118" t="s">
        <v>181</v>
      </c>
      <c r="B28" s="73" t="s">
        <v>13</v>
      </c>
      <c r="C28" s="186">
        <v>12</v>
      </c>
      <c r="D28" s="186">
        <v>12</v>
      </c>
      <c r="E28" s="186">
        <v>0</v>
      </c>
      <c r="F28" s="106"/>
    </row>
    <row r="29" spans="1:6" x14ac:dyDescent="0.25">
      <c r="A29" s="118" t="s">
        <v>181</v>
      </c>
      <c r="B29" s="73" t="s">
        <v>3</v>
      </c>
      <c r="C29" s="186">
        <v>11</v>
      </c>
      <c r="D29" s="186">
        <v>11</v>
      </c>
      <c r="E29" s="186">
        <v>0</v>
      </c>
      <c r="F29" s="106"/>
    </row>
    <row r="30" spans="1:6" x14ac:dyDescent="0.25">
      <c r="A30" s="118" t="s">
        <v>181</v>
      </c>
      <c r="B30" s="73" t="s">
        <v>24</v>
      </c>
      <c r="C30" s="186">
        <v>7</v>
      </c>
      <c r="D30" s="186">
        <v>7</v>
      </c>
      <c r="E30" s="186">
        <v>0</v>
      </c>
      <c r="F30" s="106"/>
    </row>
    <row r="31" spans="1:6" x14ac:dyDescent="0.25">
      <c r="A31" s="118" t="s">
        <v>181</v>
      </c>
      <c r="B31" s="73" t="s">
        <v>7</v>
      </c>
      <c r="C31" s="186">
        <v>6</v>
      </c>
      <c r="D31" s="186">
        <v>6</v>
      </c>
      <c r="E31" s="186">
        <v>0</v>
      </c>
      <c r="F31" s="106"/>
    </row>
    <row r="32" spans="1:6" x14ac:dyDescent="0.25">
      <c r="A32" s="118" t="s">
        <v>181</v>
      </c>
      <c r="B32" s="73" t="s">
        <v>14</v>
      </c>
      <c r="C32" s="186">
        <v>5</v>
      </c>
      <c r="D32" s="186">
        <v>5</v>
      </c>
      <c r="E32" s="186">
        <v>0</v>
      </c>
      <c r="F32" s="106"/>
    </row>
    <row r="33" spans="1:6" x14ac:dyDescent="0.25">
      <c r="A33" s="118" t="s">
        <v>181</v>
      </c>
      <c r="B33" s="73" t="s">
        <v>22</v>
      </c>
      <c r="C33" s="186">
        <v>5</v>
      </c>
      <c r="D33" s="186">
        <v>4</v>
      </c>
      <c r="E33" s="186">
        <v>1</v>
      </c>
      <c r="F33" s="106"/>
    </row>
    <row r="34" spans="1:6" x14ac:dyDescent="0.25">
      <c r="A34" s="118" t="s">
        <v>181</v>
      </c>
      <c r="B34" s="73" t="s">
        <v>21</v>
      </c>
      <c r="C34" s="186">
        <v>3</v>
      </c>
      <c r="D34" s="186">
        <v>3</v>
      </c>
      <c r="E34" s="186">
        <v>0</v>
      </c>
      <c r="F34" s="106"/>
    </row>
    <row r="35" spans="1:6" x14ac:dyDescent="0.25">
      <c r="A35" s="118" t="s">
        <v>181</v>
      </c>
      <c r="B35" s="73" t="s">
        <v>26</v>
      </c>
      <c r="C35" s="186">
        <v>3</v>
      </c>
      <c r="D35" s="186">
        <v>3</v>
      </c>
      <c r="E35" s="186">
        <v>0</v>
      </c>
      <c r="F35" s="106"/>
    </row>
    <row r="36" spans="1:6" x14ac:dyDescent="0.25">
      <c r="A36" s="118" t="s">
        <v>181</v>
      </c>
      <c r="B36" s="73" t="s">
        <v>27</v>
      </c>
      <c r="C36" s="149">
        <v>3</v>
      </c>
      <c r="D36" s="149">
        <v>3</v>
      </c>
      <c r="E36" s="149">
        <v>0</v>
      </c>
      <c r="F36" s="106"/>
    </row>
    <row r="37" spans="1:6" x14ac:dyDescent="0.25">
      <c r="A37" s="118" t="s">
        <v>181</v>
      </c>
      <c r="B37" s="73" t="s">
        <v>15</v>
      </c>
      <c r="C37" s="186">
        <v>2</v>
      </c>
      <c r="D37" s="186">
        <v>2</v>
      </c>
      <c r="E37" s="186">
        <v>0</v>
      </c>
      <c r="F37" s="106"/>
    </row>
    <row r="38" spans="1:6" x14ac:dyDescent="0.25">
      <c r="A38" s="118" t="s">
        <v>181</v>
      </c>
      <c r="B38" s="73" t="s">
        <v>1</v>
      </c>
      <c r="C38" s="186">
        <v>1</v>
      </c>
      <c r="D38" s="186">
        <v>1</v>
      </c>
      <c r="E38" s="186">
        <v>0</v>
      </c>
      <c r="F38" s="106"/>
    </row>
    <row r="39" spans="1:6" x14ac:dyDescent="0.25">
      <c r="A39" s="118" t="s">
        <v>181</v>
      </c>
      <c r="B39" s="73" t="s">
        <v>8</v>
      </c>
      <c r="C39" s="186">
        <v>1</v>
      </c>
      <c r="D39" s="186">
        <v>1</v>
      </c>
      <c r="E39" s="186">
        <v>0</v>
      </c>
      <c r="F39" s="106"/>
    </row>
    <row r="40" spans="1:6" x14ac:dyDescent="0.25">
      <c r="A40" s="118" t="s">
        <v>181</v>
      </c>
      <c r="B40" s="73" t="s">
        <v>9</v>
      </c>
      <c r="C40" s="186">
        <v>1</v>
      </c>
      <c r="D40" s="186">
        <v>1</v>
      </c>
      <c r="E40" s="186">
        <v>0</v>
      </c>
      <c r="F40" s="106"/>
    </row>
    <row r="41" spans="1:6" x14ac:dyDescent="0.25">
      <c r="A41" s="118" t="s">
        <v>181</v>
      </c>
      <c r="B41" s="73" t="s">
        <v>10</v>
      </c>
      <c r="C41" s="186">
        <v>1</v>
      </c>
      <c r="D41" s="186">
        <v>1</v>
      </c>
      <c r="E41" s="186">
        <v>0</v>
      </c>
      <c r="F41" s="106"/>
    </row>
    <row r="42" spans="1:6" x14ac:dyDescent="0.25">
      <c r="A42" s="118" t="s">
        <v>181</v>
      </c>
      <c r="B42" s="73" t="s">
        <v>11</v>
      </c>
      <c r="C42" s="186">
        <v>1</v>
      </c>
      <c r="D42" s="186">
        <v>1</v>
      </c>
      <c r="E42" s="186">
        <v>0</v>
      </c>
      <c r="F42" s="106"/>
    </row>
    <row r="43" spans="1:6" x14ac:dyDescent="0.25">
      <c r="A43" s="118" t="s">
        <v>181</v>
      </c>
      <c r="B43" s="73" t="s">
        <v>12</v>
      </c>
      <c r="C43" s="186">
        <v>1</v>
      </c>
      <c r="D43" s="186">
        <v>1</v>
      </c>
      <c r="E43" s="186">
        <v>0</v>
      </c>
      <c r="F43" s="106"/>
    </row>
    <row r="44" spans="1:6" x14ac:dyDescent="0.25">
      <c r="A44" s="118" t="s">
        <v>181</v>
      </c>
      <c r="B44" s="73" t="s">
        <v>16</v>
      </c>
      <c r="C44" s="186">
        <v>1</v>
      </c>
      <c r="D44" s="186">
        <v>1</v>
      </c>
      <c r="E44" s="186">
        <v>0</v>
      </c>
      <c r="F44" s="106"/>
    </row>
    <row r="45" spans="1:6" x14ac:dyDescent="0.25">
      <c r="A45" s="118" t="s">
        <v>181</v>
      </c>
      <c r="B45" s="15" t="s">
        <v>17</v>
      </c>
      <c r="C45" s="186">
        <v>1</v>
      </c>
      <c r="D45" s="186">
        <v>1</v>
      </c>
      <c r="E45" s="186">
        <v>0</v>
      </c>
      <c r="F45" s="106"/>
    </row>
    <row r="46" spans="1:6" x14ac:dyDescent="0.25">
      <c r="A46" s="118" t="s">
        <v>181</v>
      </c>
      <c r="B46" s="15" t="s">
        <v>19</v>
      </c>
      <c r="C46" s="186">
        <v>1</v>
      </c>
      <c r="D46" s="186">
        <v>1</v>
      </c>
      <c r="E46" s="186">
        <v>0</v>
      </c>
      <c r="F46" s="106"/>
    </row>
    <row r="47" spans="1:6" x14ac:dyDescent="0.25">
      <c r="A47" s="118" t="s">
        <v>181</v>
      </c>
      <c r="B47" s="15" t="s">
        <v>20</v>
      </c>
      <c r="C47" s="186">
        <v>1</v>
      </c>
      <c r="D47" s="186">
        <v>1</v>
      </c>
      <c r="E47" s="186">
        <v>0</v>
      </c>
      <c r="F47" s="106"/>
    </row>
    <row r="48" spans="1:6" s="347" customFormat="1" x14ac:dyDescent="0.25">
      <c r="B48" s="15"/>
      <c r="C48" s="149"/>
      <c r="D48" s="149"/>
      <c r="E48" s="149"/>
      <c r="F48" s="106"/>
    </row>
    <row r="49" spans="1:6" x14ac:dyDescent="0.25">
      <c r="A49" s="105" t="s">
        <v>158</v>
      </c>
      <c r="B49" s="139" t="s">
        <v>28</v>
      </c>
      <c r="C49" s="149"/>
      <c r="D49" s="149"/>
      <c r="E49" s="149"/>
      <c r="F49" s="106"/>
    </row>
    <row r="50" spans="1:6" x14ac:dyDescent="0.25">
      <c r="A50" s="118" t="s">
        <v>181</v>
      </c>
      <c r="B50" s="15" t="s">
        <v>2</v>
      </c>
      <c r="C50" s="149">
        <v>2</v>
      </c>
      <c r="D50" s="149">
        <v>2</v>
      </c>
      <c r="E50" s="149">
        <v>0</v>
      </c>
      <c r="F50" s="106"/>
    </row>
    <row r="51" spans="1:6" s="347" customFormat="1" x14ac:dyDescent="0.25">
      <c r="B51" s="15"/>
      <c r="C51" s="149"/>
      <c r="D51" s="149"/>
      <c r="E51" s="149"/>
      <c r="F51" s="106"/>
    </row>
    <row r="52" spans="1:6" x14ac:dyDescent="0.25">
      <c r="A52" s="105" t="s">
        <v>158</v>
      </c>
      <c r="B52" s="139" t="s">
        <v>18</v>
      </c>
      <c r="C52" s="149"/>
      <c r="D52" s="149"/>
      <c r="E52" s="149"/>
      <c r="F52" s="106"/>
    </row>
    <row r="53" spans="1:6" x14ac:dyDescent="0.25">
      <c r="A53" s="118" t="s">
        <v>181</v>
      </c>
      <c r="B53" s="15" t="s">
        <v>4</v>
      </c>
      <c r="C53" s="186">
        <v>79</v>
      </c>
      <c r="D53" s="186">
        <v>78</v>
      </c>
      <c r="E53" s="186">
        <v>1</v>
      </c>
      <c r="F53" s="106"/>
    </row>
    <row r="54" spans="1:6" x14ac:dyDescent="0.25">
      <c r="A54" s="118" t="s">
        <v>181</v>
      </c>
      <c r="B54" s="15" t="s">
        <v>2</v>
      </c>
      <c r="C54" s="186">
        <v>30</v>
      </c>
      <c r="D54" s="186">
        <v>30</v>
      </c>
      <c r="E54" s="186">
        <v>0</v>
      </c>
      <c r="F54" s="106"/>
    </row>
    <row r="55" spans="1:6" x14ac:dyDescent="0.25">
      <c r="A55" s="118" t="s">
        <v>181</v>
      </c>
      <c r="B55" s="15" t="s">
        <v>5</v>
      </c>
      <c r="C55" s="186">
        <v>2</v>
      </c>
      <c r="D55" s="186">
        <v>2</v>
      </c>
      <c r="E55" s="186">
        <v>0</v>
      </c>
      <c r="F55" s="106"/>
    </row>
    <row r="56" spans="1:6" x14ac:dyDescent="0.25">
      <c r="A56" s="118" t="s">
        <v>181</v>
      </c>
      <c r="B56" s="15" t="s">
        <v>25</v>
      </c>
      <c r="C56" s="149">
        <v>1</v>
      </c>
      <c r="D56" s="149">
        <v>1</v>
      </c>
      <c r="E56" s="149">
        <v>0</v>
      </c>
      <c r="F56" s="106"/>
    </row>
    <row r="57" spans="1:6" s="347" customFormat="1" x14ac:dyDescent="0.25">
      <c r="B57" s="15"/>
      <c r="C57" s="149"/>
      <c r="D57" s="149"/>
      <c r="E57" s="149"/>
      <c r="F57" s="106"/>
    </row>
    <row r="58" spans="1:6" x14ac:dyDescent="0.25">
      <c r="A58" s="105" t="s">
        <v>158</v>
      </c>
      <c r="B58" s="139" t="s">
        <v>2</v>
      </c>
      <c r="C58" s="149"/>
      <c r="D58" s="149"/>
      <c r="E58" s="149"/>
      <c r="F58" s="106"/>
    </row>
    <row r="59" spans="1:6" x14ac:dyDescent="0.25">
      <c r="A59" s="118" t="s">
        <v>181</v>
      </c>
      <c r="B59" s="15" t="s">
        <v>4</v>
      </c>
      <c r="C59" s="186">
        <v>148</v>
      </c>
      <c r="D59" s="186">
        <v>148</v>
      </c>
      <c r="E59" s="186">
        <v>0</v>
      </c>
      <c r="F59" s="106"/>
    </row>
    <row r="60" spans="1:6" x14ac:dyDescent="0.25">
      <c r="A60" s="118" t="s">
        <v>181</v>
      </c>
      <c r="B60" s="73" t="s">
        <v>18</v>
      </c>
      <c r="C60" s="186">
        <v>38</v>
      </c>
      <c r="D60" s="186">
        <v>38</v>
      </c>
      <c r="E60" s="186">
        <v>0</v>
      </c>
      <c r="F60" s="347"/>
    </row>
    <row r="61" spans="1:6" x14ac:dyDescent="0.25">
      <c r="A61" s="118" t="s">
        <v>181</v>
      </c>
      <c r="B61" s="73" t="s">
        <v>25</v>
      </c>
      <c r="C61" s="186">
        <v>31</v>
      </c>
      <c r="D61" s="186">
        <v>30</v>
      </c>
      <c r="E61" s="186">
        <v>1</v>
      </c>
      <c r="F61" s="347"/>
    </row>
    <row r="62" spans="1:6" x14ac:dyDescent="0.25">
      <c r="A62" s="118" t="s">
        <v>181</v>
      </c>
      <c r="B62" s="73" t="s">
        <v>2</v>
      </c>
      <c r="C62" s="186">
        <v>3</v>
      </c>
      <c r="D62" s="186">
        <v>3</v>
      </c>
      <c r="E62" s="186">
        <v>0</v>
      </c>
    </row>
    <row r="63" spans="1:6" x14ac:dyDescent="0.25">
      <c r="A63" s="118" t="s">
        <v>181</v>
      </c>
      <c r="B63" s="73" t="s">
        <v>28</v>
      </c>
      <c r="C63" s="186">
        <v>2</v>
      </c>
      <c r="D63" s="186">
        <v>2</v>
      </c>
      <c r="E63" s="186">
        <v>0</v>
      </c>
    </row>
    <row r="64" spans="1:6" x14ac:dyDescent="0.25">
      <c r="A64" s="118" t="s">
        <v>181</v>
      </c>
      <c r="B64" s="73" t="s">
        <v>5</v>
      </c>
      <c r="C64" s="186">
        <v>2</v>
      </c>
      <c r="D64" s="186">
        <v>2</v>
      </c>
      <c r="E64" s="186">
        <v>0</v>
      </c>
    </row>
    <row r="65" spans="1:6" x14ac:dyDescent="0.25">
      <c r="A65" s="118" t="s">
        <v>181</v>
      </c>
      <c r="B65" s="15" t="s">
        <v>1</v>
      </c>
      <c r="C65" s="186">
        <v>1</v>
      </c>
      <c r="D65" s="186">
        <v>1</v>
      </c>
      <c r="E65" s="186">
        <v>0</v>
      </c>
      <c r="F65" s="106"/>
    </row>
    <row r="66" spans="1:6" x14ac:dyDescent="0.25">
      <c r="A66" s="118" t="s">
        <v>181</v>
      </c>
      <c r="B66" s="15" t="s">
        <v>21</v>
      </c>
      <c r="C66" s="186">
        <v>1</v>
      </c>
      <c r="D66" s="186">
        <v>1</v>
      </c>
      <c r="E66" s="186">
        <v>0</v>
      </c>
    </row>
    <row r="67" spans="1:6" x14ac:dyDescent="0.25">
      <c r="A67" s="118" t="s">
        <v>181</v>
      </c>
      <c r="B67" s="15" t="s">
        <v>30</v>
      </c>
      <c r="C67" s="149">
        <v>1</v>
      </c>
      <c r="D67" s="149">
        <v>1</v>
      </c>
      <c r="E67" s="149">
        <v>0</v>
      </c>
    </row>
    <row r="68" spans="1:6" x14ac:dyDescent="0.25">
      <c r="A68" s="118" t="s">
        <v>181</v>
      </c>
      <c r="B68" s="15" t="s">
        <v>29</v>
      </c>
      <c r="C68" s="186">
        <v>0</v>
      </c>
      <c r="D68" s="186">
        <v>0</v>
      </c>
      <c r="E68" s="186">
        <v>0</v>
      </c>
      <c r="F68" s="106"/>
    </row>
    <row r="69" spans="1:6" s="347" customFormat="1" x14ac:dyDescent="0.25">
      <c r="B69" s="15"/>
      <c r="C69" s="149"/>
      <c r="D69" s="149"/>
      <c r="E69" s="149"/>
    </row>
    <row r="70" spans="1:6" x14ac:dyDescent="0.25">
      <c r="A70" s="105" t="s">
        <v>158</v>
      </c>
      <c r="B70" s="139" t="s">
        <v>5</v>
      </c>
      <c r="C70" s="149"/>
      <c r="D70" s="149"/>
      <c r="E70" s="149"/>
    </row>
    <row r="71" spans="1:6" x14ac:dyDescent="0.25">
      <c r="A71" s="118" t="s">
        <v>181</v>
      </c>
      <c r="B71" s="15" t="s">
        <v>4</v>
      </c>
      <c r="C71" s="186">
        <v>136</v>
      </c>
      <c r="D71" s="186">
        <v>134</v>
      </c>
      <c r="E71" s="186">
        <v>2</v>
      </c>
    </row>
    <row r="72" spans="1:6" x14ac:dyDescent="0.25">
      <c r="A72" s="118" t="s">
        <v>181</v>
      </c>
      <c r="B72" s="15" t="s">
        <v>120</v>
      </c>
      <c r="C72" s="186">
        <v>9</v>
      </c>
      <c r="D72" s="186">
        <v>9</v>
      </c>
      <c r="E72" s="186">
        <v>0</v>
      </c>
    </row>
    <row r="73" spans="1:6" x14ac:dyDescent="0.25">
      <c r="A73" s="118" t="s">
        <v>181</v>
      </c>
      <c r="B73" s="15" t="s">
        <v>18</v>
      </c>
      <c r="C73" s="186">
        <v>4</v>
      </c>
      <c r="D73" s="186">
        <v>4</v>
      </c>
      <c r="E73" s="186">
        <v>0</v>
      </c>
    </row>
    <row r="74" spans="1:6" x14ac:dyDescent="0.25">
      <c r="A74" s="118" t="s">
        <v>181</v>
      </c>
      <c r="B74" s="15" t="s">
        <v>3</v>
      </c>
      <c r="C74" s="186">
        <v>3</v>
      </c>
      <c r="D74" s="186">
        <v>2</v>
      </c>
      <c r="E74" s="186">
        <v>1</v>
      </c>
    </row>
    <row r="75" spans="1:6" x14ac:dyDescent="0.25">
      <c r="A75" s="118" t="s">
        <v>181</v>
      </c>
      <c r="B75" s="15" t="s">
        <v>1</v>
      </c>
      <c r="C75" s="186">
        <v>1</v>
      </c>
      <c r="D75" s="186">
        <v>1</v>
      </c>
      <c r="E75" s="186">
        <v>0</v>
      </c>
    </row>
    <row r="76" spans="1:6" x14ac:dyDescent="0.25">
      <c r="A76" s="118" t="s">
        <v>181</v>
      </c>
      <c r="B76" s="15" t="s">
        <v>118</v>
      </c>
      <c r="C76" s="186">
        <v>1</v>
      </c>
      <c r="D76" s="186">
        <v>1</v>
      </c>
      <c r="E76" s="186">
        <v>0</v>
      </c>
    </row>
    <row r="77" spans="1:6" x14ac:dyDescent="0.25">
      <c r="A77" s="118" t="s">
        <v>181</v>
      </c>
      <c r="B77" s="15" t="s">
        <v>6</v>
      </c>
      <c r="C77" s="186">
        <v>1</v>
      </c>
      <c r="D77" s="186">
        <v>1</v>
      </c>
      <c r="E77" s="186">
        <v>0</v>
      </c>
    </row>
    <row r="78" spans="1:6" x14ac:dyDescent="0.25">
      <c r="A78" s="118" t="s">
        <v>181</v>
      </c>
      <c r="B78" s="15" t="s">
        <v>119</v>
      </c>
      <c r="C78" s="186">
        <v>1</v>
      </c>
      <c r="D78" s="186">
        <v>1</v>
      </c>
      <c r="E78" s="186">
        <v>0</v>
      </c>
    </row>
    <row r="79" spans="1:6" x14ac:dyDescent="0.25">
      <c r="A79" s="118" t="s">
        <v>181</v>
      </c>
      <c r="B79" s="15" t="s">
        <v>11</v>
      </c>
      <c r="C79" s="186">
        <v>1</v>
      </c>
      <c r="D79" s="186">
        <v>1</v>
      </c>
      <c r="E79" s="186">
        <v>0</v>
      </c>
    </row>
    <row r="80" spans="1:6" x14ac:dyDescent="0.25">
      <c r="A80" s="118" t="s">
        <v>181</v>
      </c>
      <c r="B80" s="15" t="s">
        <v>15</v>
      </c>
      <c r="C80" s="186">
        <v>1</v>
      </c>
      <c r="D80" s="186">
        <v>1</v>
      </c>
      <c r="E80" s="186">
        <v>0</v>
      </c>
    </row>
    <row r="81" spans="1:6" x14ac:dyDescent="0.25">
      <c r="A81" s="118" t="s">
        <v>181</v>
      </c>
      <c r="B81" s="15" t="s">
        <v>23</v>
      </c>
      <c r="C81" s="186">
        <v>1</v>
      </c>
      <c r="D81" s="186">
        <v>1</v>
      </c>
      <c r="E81" s="186">
        <v>0</v>
      </c>
    </row>
    <row r="82" spans="1:6" x14ac:dyDescent="0.25">
      <c r="A82" s="118" t="s">
        <v>181</v>
      </c>
      <c r="B82" s="15" t="s">
        <v>31</v>
      </c>
      <c r="C82" s="186">
        <v>1</v>
      </c>
      <c r="D82" s="186">
        <v>1</v>
      </c>
      <c r="E82" s="186">
        <v>0</v>
      </c>
    </row>
    <row r="83" spans="1:6" s="347" customFormat="1" x14ac:dyDescent="0.25">
      <c r="B83" s="15"/>
      <c r="C83" s="186"/>
      <c r="D83" s="186"/>
      <c r="E83" s="186"/>
    </row>
    <row r="84" spans="1:6" x14ac:dyDescent="0.25">
      <c r="A84" s="105" t="s">
        <v>158</v>
      </c>
      <c r="B84" s="139" t="s">
        <v>21</v>
      </c>
      <c r="C84" s="149"/>
      <c r="D84" s="149"/>
      <c r="E84" s="149"/>
    </row>
    <row r="85" spans="1:6" x14ac:dyDescent="0.25">
      <c r="A85" s="118" t="s">
        <v>181</v>
      </c>
      <c r="B85" s="15" t="s">
        <v>2</v>
      </c>
      <c r="C85" s="186">
        <v>1</v>
      </c>
      <c r="D85" s="186">
        <v>1</v>
      </c>
      <c r="E85" s="186">
        <v>0</v>
      </c>
    </row>
    <row r="86" spans="1:6" s="347" customFormat="1" x14ac:dyDescent="0.25">
      <c r="B86" s="15"/>
      <c r="C86" s="186"/>
      <c r="D86" s="186"/>
      <c r="E86" s="186"/>
    </row>
    <row r="87" spans="1:6" x14ac:dyDescent="0.25">
      <c r="A87" s="105" t="s">
        <v>158</v>
      </c>
      <c r="B87" s="139" t="s">
        <v>23</v>
      </c>
      <c r="C87" s="149"/>
      <c r="D87" s="149"/>
      <c r="E87" s="149"/>
    </row>
    <row r="88" spans="1:6" x14ac:dyDescent="0.25">
      <c r="A88" s="118" t="s">
        <v>181</v>
      </c>
      <c r="B88" s="15" t="s">
        <v>4</v>
      </c>
      <c r="C88" s="186">
        <v>7</v>
      </c>
      <c r="D88" s="186">
        <v>7</v>
      </c>
      <c r="E88" s="186">
        <v>0</v>
      </c>
    </row>
    <row r="89" spans="1:6" x14ac:dyDescent="0.25">
      <c r="A89" s="118" t="s">
        <v>181</v>
      </c>
      <c r="B89" s="15" t="s">
        <v>5</v>
      </c>
      <c r="C89" s="149">
        <v>1</v>
      </c>
      <c r="D89" s="149">
        <v>1</v>
      </c>
      <c r="E89" s="149">
        <v>0</v>
      </c>
    </row>
    <row r="90" spans="1:6" s="347" customFormat="1" x14ac:dyDescent="0.25">
      <c r="B90" s="15"/>
      <c r="C90" s="149"/>
      <c r="D90" s="149"/>
      <c r="E90" s="149"/>
    </row>
    <row r="91" spans="1:6" x14ac:dyDescent="0.25">
      <c r="A91" s="105" t="s">
        <v>158</v>
      </c>
      <c r="B91" s="139" t="s">
        <v>24</v>
      </c>
      <c r="C91" s="149"/>
      <c r="D91" s="149"/>
      <c r="E91" s="149"/>
    </row>
    <row r="92" spans="1:6" x14ac:dyDescent="0.25">
      <c r="A92" s="118" t="s">
        <v>181</v>
      </c>
      <c r="B92" s="15" t="s">
        <v>4</v>
      </c>
      <c r="C92" s="186">
        <v>2</v>
      </c>
      <c r="D92" s="186">
        <v>2</v>
      </c>
      <c r="E92" s="186">
        <v>0</v>
      </c>
    </row>
    <row r="93" spans="1:6" s="347" customFormat="1" x14ac:dyDescent="0.25">
      <c r="B93" s="15"/>
      <c r="C93" s="186"/>
      <c r="D93" s="186"/>
      <c r="E93" s="186"/>
    </row>
    <row r="94" spans="1:6" x14ac:dyDescent="0.25">
      <c r="A94" s="105" t="s">
        <v>158</v>
      </c>
      <c r="B94" s="139" t="s">
        <v>25</v>
      </c>
      <c r="C94" s="149"/>
      <c r="D94" s="149"/>
      <c r="E94" s="149"/>
      <c r="F94" s="109"/>
    </row>
    <row r="95" spans="1:6" x14ac:dyDescent="0.25">
      <c r="A95" s="118" t="s">
        <v>181</v>
      </c>
      <c r="B95" s="15" t="s">
        <v>4</v>
      </c>
      <c r="C95" s="186">
        <v>150</v>
      </c>
      <c r="D95" s="186">
        <v>145</v>
      </c>
      <c r="E95" s="186">
        <v>5</v>
      </c>
      <c r="F95" s="109"/>
    </row>
    <row r="96" spans="1:6" x14ac:dyDescent="0.25">
      <c r="B96" s="15" t="s">
        <v>2</v>
      </c>
      <c r="C96" s="186">
        <v>24</v>
      </c>
      <c r="D96" s="186">
        <v>24</v>
      </c>
      <c r="E96" s="186">
        <v>0</v>
      </c>
    </row>
    <row r="97" spans="1:6" x14ac:dyDescent="0.25">
      <c r="B97" s="15" t="s">
        <v>5</v>
      </c>
      <c r="C97" s="186">
        <v>4</v>
      </c>
      <c r="D97" s="186">
        <v>4</v>
      </c>
      <c r="E97" s="186">
        <v>0</v>
      </c>
    </row>
    <row r="98" spans="1:6" x14ac:dyDescent="0.25">
      <c r="B98" s="15" t="s">
        <v>25</v>
      </c>
      <c r="C98" s="149">
        <v>1</v>
      </c>
      <c r="D98" s="149">
        <v>1</v>
      </c>
      <c r="E98" s="149">
        <v>0</v>
      </c>
    </row>
    <row r="99" spans="1:6" s="101" customFormat="1" x14ac:dyDescent="0.25">
      <c r="B99" s="25"/>
      <c r="C99" s="48"/>
      <c r="D99" s="48"/>
      <c r="E99" s="48"/>
    </row>
    <row r="100" spans="1:6" ht="60" x14ac:dyDescent="0.25">
      <c r="B100" s="122" t="s">
        <v>121</v>
      </c>
      <c r="C100" s="157" t="s">
        <v>111</v>
      </c>
      <c r="D100" s="157" t="s">
        <v>112</v>
      </c>
      <c r="E100" s="157" t="s">
        <v>128</v>
      </c>
    </row>
    <row r="101" spans="1:6" x14ac:dyDescent="0.25">
      <c r="A101" s="105" t="s">
        <v>158</v>
      </c>
      <c r="B101" s="122" t="s">
        <v>3</v>
      </c>
      <c r="C101" s="107"/>
      <c r="D101" s="107"/>
      <c r="E101" s="107"/>
    </row>
    <row r="102" spans="1:6" x14ac:dyDescent="0.25">
      <c r="A102" s="118" t="s">
        <v>181</v>
      </c>
      <c r="B102" s="15" t="s">
        <v>5</v>
      </c>
      <c r="C102" s="29">
        <v>1</v>
      </c>
      <c r="D102" s="29">
        <v>1</v>
      </c>
      <c r="E102" s="29">
        <v>0</v>
      </c>
    </row>
    <row r="103" spans="1:6" s="347" customFormat="1" x14ac:dyDescent="0.25">
      <c r="B103" s="15"/>
      <c r="C103" s="29"/>
      <c r="D103" s="29"/>
      <c r="E103" s="29"/>
    </row>
    <row r="104" spans="1:6" x14ac:dyDescent="0.25">
      <c r="A104" s="105" t="s">
        <v>158</v>
      </c>
      <c r="B104" s="122" t="s">
        <v>8</v>
      </c>
      <c r="C104" s="107"/>
      <c r="D104" s="107"/>
      <c r="E104" s="107"/>
    </row>
    <row r="105" spans="1:6" x14ac:dyDescent="0.25">
      <c r="A105" s="118" t="s">
        <v>181</v>
      </c>
      <c r="B105" s="15" t="s">
        <v>4</v>
      </c>
      <c r="C105" s="29">
        <v>2</v>
      </c>
      <c r="D105" s="29">
        <v>2</v>
      </c>
      <c r="E105" s="29">
        <v>0</v>
      </c>
    </row>
    <row r="106" spans="1:6" s="347" customFormat="1" x14ac:dyDescent="0.25">
      <c r="B106" s="15"/>
      <c r="C106" s="29"/>
      <c r="D106" s="29"/>
      <c r="E106" s="29"/>
    </row>
    <row r="107" spans="1:6" x14ac:dyDescent="0.25">
      <c r="A107" s="105" t="s">
        <v>158</v>
      </c>
      <c r="B107" s="122" t="s">
        <v>9</v>
      </c>
      <c r="C107" s="107"/>
      <c r="D107" s="107"/>
      <c r="E107" s="107"/>
    </row>
    <row r="108" spans="1:6" x14ac:dyDescent="0.25">
      <c r="A108" s="118" t="s">
        <v>181</v>
      </c>
      <c r="B108" s="15" t="s">
        <v>4</v>
      </c>
      <c r="C108" s="28">
        <v>3</v>
      </c>
      <c r="D108" s="28">
        <v>3</v>
      </c>
      <c r="E108" s="28">
        <v>0</v>
      </c>
    </row>
    <row r="109" spans="1:6" s="347" customFormat="1" x14ac:dyDescent="0.25">
      <c r="B109" s="15"/>
      <c r="C109" s="28"/>
      <c r="D109" s="28"/>
      <c r="E109" s="28"/>
    </row>
    <row r="110" spans="1:6" x14ac:dyDescent="0.25">
      <c r="A110" s="105" t="s">
        <v>158</v>
      </c>
      <c r="B110" s="122" t="s">
        <v>4</v>
      </c>
      <c r="C110" s="107"/>
      <c r="D110" s="107"/>
      <c r="E110" s="107"/>
    </row>
    <row r="111" spans="1:6" x14ac:dyDescent="0.25">
      <c r="A111" s="118" t="s">
        <v>181</v>
      </c>
      <c r="B111" s="49" t="s">
        <v>5</v>
      </c>
      <c r="C111" s="28">
        <v>76</v>
      </c>
      <c r="D111" s="28">
        <v>76</v>
      </c>
      <c r="E111" s="28">
        <v>0</v>
      </c>
      <c r="F111" s="109"/>
    </row>
    <row r="112" spans="1:6" x14ac:dyDescent="0.25">
      <c r="A112" s="118" t="s">
        <v>181</v>
      </c>
      <c r="B112" s="15" t="s">
        <v>4</v>
      </c>
      <c r="C112" s="28">
        <v>58</v>
      </c>
      <c r="D112" s="28">
        <v>58</v>
      </c>
      <c r="E112" s="28">
        <v>0</v>
      </c>
    </row>
    <row r="113" spans="1:6" x14ac:dyDescent="0.25">
      <c r="A113" s="118" t="s">
        <v>181</v>
      </c>
      <c r="B113" s="49" t="s">
        <v>18</v>
      </c>
      <c r="C113" s="28">
        <v>50</v>
      </c>
      <c r="D113" s="28">
        <v>49</v>
      </c>
      <c r="E113" s="28">
        <v>1</v>
      </c>
      <c r="F113" s="109"/>
    </row>
    <row r="114" spans="1:6" x14ac:dyDescent="0.25">
      <c r="A114" s="118" t="s">
        <v>181</v>
      </c>
      <c r="B114" s="49" t="s">
        <v>25</v>
      </c>
      <c r="C114" s="29">
        <v>47</v>
      </c>
      <c r="D114" s="29">
        <v>42</v>
      </c>
      <c r="E114" s="29">
        <v>5</v>
      </c>
      <c r="F114" s="109"/>
    </row>
    <row r="115" spans="1:6" x14ac:dyDescent="0.25">
      <c r="A115" s="118" t="s">
        <v>181</v>
      </c>
      <c r="B115" s="49" t="s">
        <v>2</v>
      </c>
      <c r="C115" s="28">
        <v>30</v>
      </c>
      <c r="D115" s="28">
        <v>30</v>
      </c>
      <c r="E115" s="28">
        <v>0</v>
      </c>
      <c r="F115" s="109"/>
    </row>
    <row r="116" spans="1:6" x14ac:dyDescent="0.25">
      <c r="A116" s="118" t="s">
        <v>181</v>
      </c>
      <c r="B116" s="110" t="s">
        <v>23</v>
      </c>
      <c r="C116" s="28">
        <v>8</v>
      </c>
      <c r="D116" s="28">
        <v>8</v>
      </c>
      <c r="E116" s="28">
        <v>0</v>
      </c>
      <c r="F116" s="109"/>
    </row>
    <row r="117" spans="1:6" x14ac:dyDescent="0.25">
      <c r="A117" s="118" t="s">
        <v>181</v>
      </c>
      <c r="B117" s="73" t="s">
        <v>6</v>
      </c>
      <c r="C117" s="28">
        <v>6</v>
      </c>
      <c r="D117" s="28">
        <v>5</v>
      </c>
      <c r="E117" s="28">
        <v>1</v>
      </c>
    </row>
    <row r="118" spans="1:6" x14ac:dyDescent="0.25">
      <c r="A118" s="118" t="s">
        <v>181</v>
      </c>
      <c r="B118" s="73" t="s">
        <v>7</v>
      </c>
      <c r="C118" s="28">
        <v>3</v>
      </c>
      <c r="D118" s="28">
        <v>3</v>
      </c>
      <c r="E118" s="28">
        <v>0</v>
      </c>
    </row>
    <row r="119" spans="1:6" x14ac:dyDescent="0.25">
      <c r="A119" s="118" t="s">
        <v>181</v>
      </c>
      <c r="B119" s="73" t="s">
        <v>8</v>
      </c>
      <c r="C119" s="28">
        <v>3</v>
      </c>
      <c r="D119" s="28">
        <v>3</v>
      </c>
      <c r="E119" s="28">
        <v>0</v>
      </c>
    </row>
    <row r="120" spans="1:6" x14ac:dyDescent="0.25">
      <c r="A120" s="118" t="s">
        <v>181</v>
      </c>
      <c r="B120" s="73" t="s">
        <v>13</v>
      </c>
      <c r="C120" s="28">
        <v>3</v>
      </c>
      <c r="D120" s="28">
        <v>3</v>
      </c>
      <c r="E120" s="28">
        <v>0</v>
      </c>
    </row>
    <row r="121" spans="1:6" x14ac:dyDescent="0.25">
      <c r="A121" s="118" t="s">
        <v>181</v>
      </c>
      <c r="B121" s="73" t="s">
        <v>3</v>
      </c>
      <c r="C121" s="28">
        <v>2</v>
      </c>
      <c r="D121" s="28">
        <v>2</v>
      </c>
      <c r="E121" s="28">
        <v>0</v>
      </c>
      <c r="F121" s="347"/>
    </row>
    <row r="122" spans="1:6" x14ac:dyDescent="0.25">
      <c r="A122" s="118" t="s">
        <v>181</v>
      </c>
      <c r="B122" s="73" t="s">
        <v>9</v>
      </c>
      <c r="C122" s="28">
        <v>2</v>
      </c>
      <c r="D122" s="28">
        <v>2</v>
      </c>
      <c r="E122" s="28">
        <v>0</v>
      </c>
      <c r="F122" s="347"/>
    </row>
    <row r="123" spans="1:6" x14ac:dyDescent="0.25">
      <c r="A123" s="118" t="s">
        <v>181</v>
      </c>
      <c r="B123" s="73" t="s">
        <v>15</v>
      </c>
      <c r="C123" s="28">
        <v>2</v>
      </c>
      <c r="D123" s="28">
        <v>2</v>
      </c>
      <c r="E123" s="28">
        <v>0</v>
      </c>
      <c r="F123" s="347"/>
    </row>
    <row r="124" spans="1:6" x14ac:dyDescent="0.25">
      <c r="A124" s="118" t="s">
        <v>181</v>
      </c>
      <c r="B124" s="110" t="s">
        <v>122</v>
      </c>
      <c r="C124" s="28">
        <v>2</v>
      </c>
      <c r="D124" s="28">
        <v>2</v>
      </c>
      <c r="E124" s="28">
        <v>0</v>
      </c>
      <c r="F124" s="109"/>
    </row>
    <row r="125" spans="1:6" x14ac:dyDescent="0.25">
      <c r="A125" s="118" t="s">
        <v>181</v>
      </c>
      <c r="B125" s="73" t="s">
        <v>32</v>
      </c>
      <c r="C125" s="28">
        <v>1</v>
      </c>
      <c r="D125" s="28">
        <v>1</v>
      </c>
      <c r="E125" s="28">
        <v>0</v>
      </c>
      <c r="F125" s="347"/>
    </row>
    <row r="126" spans="1:6" x14ac:dyDescent="0.25">
      <c r="A126" s="118" t="s">
        <v>181</v>
      </c>
      <c r="B126" s="73" t="s">
        <v>33</v>
      </c>
      <c r="C126" s="28">
        <v>1</v>
      </c>
      <c r="D126" s="28">
        <v>1</v>
      </c>
      <c r="E126" s="28">
        <v>0</v>
      </c>
      <c r="F126" s="347"/>
    </row>
    <row r="127" spans="1:6" x14ac:dyDescent="0.25">
      <c r="A127" s="118" t="s">
        <v>181</v>
      </c>
      <c r="B127" s="110" t="s">
        <v>22</v>
      </c>
      <c r="C127" s="28">
        <v>1</v>
      </c>
      <c r="D127" s="28">
        <v>1</v>
      </c>
      <c r="E127" s="28">
        <v>0</v>
      </c>
      <c r="F127" s="109"/>
    </row>
    <row r="128" spans="1:6" x14ac:dyDescent="0.25">
      <c r="A128" s="118" t="s">
        <v>181</v>
      </c>
      <c r="B128" s="110" t="s">
        <v>123</v>
      </c>
      <c r="C128" s="28">
        <v>1</v>
      </c>
      <c r="D128" s="28">
        <v>1</v>
      </c>
      <c r="E128" s="28">
        <v>0</v>
      </c>
      <c r="F128" s="109"/>
    </row>
    <row r="129" spans="1:6" x14ac:dyDescent="0.25">
      <c r="A129" s="118" t="s">
        <v>181</v>
      </c>
      <c r="B129" s="111" t="s">
        <v>24</v>
      </c>
      <c r="C129" s="28">
        <v>1</v>
      </c>
      <c r="D129" s="28">
        <v>1</v>
      </c>
      <c r="E129" s="28">
        <v>0</v>
      </c>
      <c r="F129" s="109"/>
    </row>
    <row r="130" spans="1:6" s="347" customFormat="1" x14ac:dyDescent="0.25">
      <c r="B130" s="111"/>
      <c r="C130" s="29"/>
      <c r="D130" s="29"/>
      <c r="E130" s="29"/>
      <c r="F130" s="109"/>
    </row>
    <row r="131" spans="1:6" x14ac:dyDescent="0.25">
      <c r="A131" s="105" t="s">
        <v>158</v>
      </c>
      <c r="B131" s="122" t="s">
        <v>29</v>
      </c>
      <c r="C131" s="107"/>
      <c r="D131" s="107"/>
      <c r="E131" s="107"/>
      <c r="F131" s="109"/>
    </row>
    <row r="132" spans="1:6" x14ac:dyDescent="0.25">
      <c r="A132" s="118" t="s">
        <v>181</v>
      </c>
      <c r="B132" s="108" t="s">
        <v>2</v>
      </c>
      <c r="C132" s="29">
        <v>1</v>
      </c>
      <c r="D132" s="29">
        <v>1</v>
      </c>
      <c r="E132" s="29">
        <v>0</v>
      </c>
      <c r="F132" s="109"/>
    </row>
    <row r="133" spans="1:6" s="347" customFormat="1" x14ac:dyDescent="0.25">
      <c r="B133" s="108"/>
      <c r="C133" s="29"/>
      <c r="D133" s="29"/>
      <c r="E133" s="29"/>
      <c r="F133" s="109"/>
    </row>
    <row r="134" spans="1:6" x14ac:dyDescent="0.25">
      <c r="A134" s="105" t="s">
        <v>158</v>
      </c>
      <c r="B134" s="143" t="s">
        <v>18</v>
      </c>
      <c r="C134" s="107"/>
      <c r="D134" s="107"/>
      <c r="E134" s="107"/>
      <c r="F134" s="109"/>
    </row>
    <row r="135" spans="1:6" x14ac:dyDescent="0.25">
      <c r="A135" s="118" t="s">
        <v>181</v>
      </c>
      <c r="B135" s="73" t="s">
        <v>4</v>
      </c>
      <c r="C135" s="28">
        <v>24</v>
      </c>
      <c r="D135" s="28">
        <v>23</v>
      </c>
      <c r="E135" s="28">
        <v>1</v>
      </c>
      <c r="F135" s="109"/>
    </row>
    <row r="136" spans="1:6" x14ac:dyDescent="0.25">
      <c r="A136" s="118" t="s">
        <v>181</v>
      </c>
      <c r="B136" s="73" t="s">
        <v>2</v>
      </c>
      <c r="C136" s="28">
        <v>3</v>
      </c>
      <c r="D136" s="28">
        <v>3</v>
      </c>
      <c r="E136" s="28">
        <v>0</v>
      </c>
      <c r="F136" s="109"/>
    </row>
    <row r="137" spans="1:6" x14ac:dyDescent="0.25">
      <c r="A137" s="118" t="s">
        <v>181</v>
      </c>
      <c r="B137" s="108" t="s">
        <v>25</v>
      </c>
      <c r="C137" s="29">
        <v>1</v>
      </c>
      <c r="D137" s="29">
        <v>1</v>
      </c>
      <c r="E137" s="29">
        <v>0</v>
      </c>
      <c r="F137" s="109"/>
    </row>
    <row r="138" spans="1:6" s="347" customFormat="1" x14ac:dyDescent="0.25">
      <c r="B138" s="108"/>
      <c r="C138" s="29"/>
      <c r="D138" s="29"/>
      <c r="E138" s="29"/>
      <c r="F138" s="109"/>
    </row>
    <row r="139" spans="1:6" x14ac:dyDescent="0.25">
      <c r="A139" s="105" t="s">
        <v>158</v>
      </c>
      <c r="B139" s="143" t="s">
        <v>124</v>
      </c>
      <c r="C139" s="107"/>
      <c r="D139" s="107"/>
      <c r="E139" s="107"/>
    </row>
    <row r="140" spans="1:6" x14ac:dyDescent="0.25">
      <c r="A140" s="118" t="s">
        <v>181</v>
      </c>
      <c r="B140" s="108" t="s">
        <v>2</v>
      </c>
      <c r="C140" s="28">
        <v>1</v>
      </c>
      <c r="D140" s="28">
        <v>1</v>
      </c>
      <c r="E140" s="28">
        <v>0</v>
      </c>
    </row>
    <row r="141" spans="1:6" s="347" customFormat="1" x14ac:dyDescent="0.25">
      <c r="B141" s="108"/>
      <c r="C141" s="28"/>
      <c r="D141" s="28"/>
      <c r="E141" s="28"/>
    </row>
    <row r="142" spans="1:6" x14ac:dyDescent="0.25">
      <c r="A142" s="105" t="s">
        <v>158</v>
      </c>
      <c r="B142" s="143" t="s">
        <v>125</v>
      </c>
      <c r="C142" s="107"/>
      <c r="D142" s="107"/>
      <c r="E142" s="107"/>
    </row>
    <row r="143" spans="1:6" x14ac:dyDescent="0.25">
      <c r="A143" s="118" t="s">
        <v>181</v>
      </c>
      <c r="B143" s="108" t="s">
        <v>5</v>
      </c>
      <c r="C143" s="28">
        <v>1</v>
      </c>
      <c r="D143" s="28">
        <v>1</v>
      </c>
      <c r="E143" s="28">
        <v>0</v>
      </c>
    </row>
    <row r="144" spans="1:6" s="347" customFormat="1" x14ac:dyDescent="0.25">
      <c r="B144" s="108"/>
      <c r="C144" s="28"/>
      <c r="D144" s="28"/>
      <c r="E144" s="28"/>
    </row>
    <row r="145" spans="1:5" x14ac:dyDescent="0.25">
      <c r="A145" s="105" t="s">
        <v>158</v>
      </c>
      <c r="B145" s="143" t="s">
        <v>2</v>
      </c>
      <c r="C145" s="107"/>
      <c r="D145" s="107"/>
      <c r="E145" s="107"/>
    </row>
    <row r="146" spans="1:5" x14ac:dyDescent="0.25">
      <c r="A146" s="118" t="s">
        <v>181</v>
      </c>
      <c r="B146" s="73" t="s">
        <v>4</v>
      </c>
      <c r="C146" s="28">
        <v>11</v>
      </c>
      <c r="D146" s="28">
        <v>11</v>
      </c>
      <c r="E146" s="28">
        <v>0</v>
      </c>
    </row>
    <row r="147" spans="1:5" x14ac:dyDescent="0.25">
      <c r="A147" s="118" t="s">
        <v>181</v>
      </c>
      <c r="B147" s="73" t="s">
        <v>18</v>
      </c>
      <c r="C147" s="28">
        <v>3</v>
      </c>
      <c r="D147" s="28">
        <v>3</v>
      </c>
      <c r="E147" s="28">
        <v>0</v>
      </c>
    </row>
    <row r="148" spans="1:5" x14ac:dyDescent="0.25">
      <c r="A148" s="118" t="s">
        <v>181</v>
      </c>
      <c r="B148" s="73" t="s">
        <v>25</v>
      </c>
      <c r="C148" s="28">
        <v>3</v>
      </c>
      <c r="D148" s="28">
        <v>3</v>
      </c>
      <c r="E148" s="28">
        <v>0</v>
      </c>
    </row>
    <row r="149" spans="1:5" x14ac:dyDescent="0.25">
      <c r="A149" s="118" t="s">
        <v>181</v>
      </c>
      <c r="B149" s="73" t="s">
        <v>29</v>
      </c>
      <c r="C149" s="28">
        <v>1</v>
      </c>
      <c r="D149" s="28">
        <v>1</v>
      </c>
      <c r="E149" s="28">
        <v>0</v>
      </c>
    </row>
    <row r="150" spans="1:5" x14ac:dyDescent="0.25">
      <c r="A150" s="118" t="s">
        <v>181</v>
      </c>
      <c r="B150" s="73" t="s">
        <v>124</v>
      </c>
      <c r="C150" s="28">
        <v>1</v>
      </c>
      <c r="D150" s="28">
        <v>1</v>
      </c>
      <c r="E150" s="28">
        <v>0</v>
      </c>
    </row>
    <row r="151" spans="1:5" x14ac:dyDescent="0.25">
      <c r="A151" s="118" t="s">
        <v>181</v>
      </c>
      <c r="B151" s="73" t="s">
        <v>1</v>
      </c>
      <c r="C151" s="28">
        <v>1</v>
      </c>
      <c r="D151" s="28">
        <v>1</v>
      </c>
      <c r="E151" s="28">
        <v>0</v>
      </c>
    </row>
    <row r="152" spans="1:5" x14ac:dyDescent="0.25">
      <c r="A152" s="118" t="s">
        <v>181</v>
      </c>
      <c r="B152" s="73" t="s">
        <v>5</v>
      </c>
      <c r="C152" s="28">
        <v>1</v>
      </c>
      <c r="D152" s="28">
        <v>1</v>
      </c>
      <c r="E152" s="28">
        <v>0</v>
      </c>
    </row>
    <row r="153" spans="1:5" x14ac:dyDescent="0.25">
      <c r="A153" s="118" t="s">
        <v>181</v>
      </c>
      <c r="B153" s="108" t="s">
        <v>30</v>
      </c>
      <c r="C153" s="28">
        <v>1</v>
      </c>
      <c r="D153" s="28">
        <v>1</v>
      </c>
      <c r="E153" s="29">
        <v>0</v>
      </c>
    </row>
    <row r="154" spans="1:5" s="347" customFormat="1" x14ac:dyDescent="0.25">
      <c r="B154" s="108"/>
      <c r="C154" s="29"/>
      <c r="D154" s="29"/>
      <c r="E154" s="29"/>
    </row>
    <row r="155" spans="1:5" x14ac:dyDescent="0.25">
      <c r="A155" s="105" t="s">
        <v>158</v>
      </c>
      <c r="B155" s="143" t="s">
        <v>5</v>
      </c>
      <c r="C155" s="107"/>
      <c r="D155" s="107"/>
      <c r="E155" s="107"/>
    </row>
    <row r="156" spans="1:5" x14ac:dyDescent="0.25">
      <c r="A156" s="118" t="s">
        <v>181</v>
      </c>
      <c r="B156" s="73" t="s">
        <v>4</v>
      </c>
      <c r="C156" s="28">
        <v>54</v>
      </c>
      <c r="D156" s="28">
        <v>54</v>
      </c>
      <c r="E156" s="28">
        <v>0</v>
      </c>
    </row>
    <row r="157" spans="1:5" x14ac:dyDescent="0.25">
      <c r="A157" s="118" t="s">
        <v>181</v>
      </c>
      <c r="B157" s="73" t="s">
        <v>25</v>
      </c>
      <c r="C157" s="29">
        <v>4</v>
      </c>
      <c r="D157" s="29">
        <v>2</v>
      </c>
      <c r="E157" s="29">
        <v>2</v>
      </c>
    </row>
    <row r="158" spans="1:5" x14ac:dyDescent="0.25">
      <c r="A158" s="118" t="s">
        <v>181</v>
      </c>
      <c r="B158" s="73" t="s">
        <v>3</v>
      </c>
      <c r="C158" s="28">
        <v>1</v>
      </c>
      <c r="D158" s="28">
        <v>1</v>
      </c>
      <c r="E158" s="28">
        <v>0</v>
      </c>
    </row>
    <row r="159" spans="1:5" x14ac:dyDescent="0.25">
      <c r="A159" s="118" t="s">
        <v>181</v>
      </c>
      <c r="B159" s="73" t="s">
        <v>125</v>
      </c>
      <c r="C159" s="28">
        <v>1</v>
      </c>
      <c r="D159" s="28">
        <v>1</v>
      </c>
      <c r="E159" s="28">
        <v>0</v>
      </c>
    </row>
    <row r="160" spans="1:5" x14ac:dyDescent="0.25">
      <c r="A160" s="118" t="s">
        <v>181</v>
      </c>
      <c r="B160" s="108" t="s">
        <v>23</v>
      </c>
      <c r="C160" s="28">
        <v>1</v>
      </c>
      <c r="D160" s="28">
        <v>1</v>
      </c>
      <c r="E160" s="28">
        <v>0</v>
      </c>
    </row>
    <row r="161" spans="1:5" s="347" customFormat="1" x14ac:dyDescent="0.25">
      <c r="B161" s="108"/>
      <c r="C161" s="29"/>
      <c r="D161" s="29"/>
      <c r="E161" s="29"/>
    </row>
    <row r="162" spans="1:5" x14ac:dyDescent="0.25">
      <c r="A162" s="105" t="s">
        <v>158</v>
      </c>
      <c r="B162" s="143" t="s">
        <v>23</v>
      </c>
      <c r="C162" s="107"/>
      <c r="D162" s="107"/>
      <c r="E162" s="107"/>
    </row>
    <row r="163" spans="1:5" x14ac:dyDescent="0.25">
      <c r="A163" s="118" t="s">
        <v>181</v>
      </c>
      <c r="B163" s="108" t="s">
        <v>4</v>
      </c>
      <c r="C163" s="28">
        <v>3</v>
      </c>
      <c r="D163" s="28">
        <v>3</v>
      </c>
      <c r="E163" s="28">
        <v>0</v>
      </c>
    </row>
    <row r="164" spans="1:5" s="347" customFormat="1" x14ac:dyDescent="0.25">
      <c r="B164" s="108"/>
      <c r="C164" s="28"/>
      <c r="D164" s="28"/>
      <c r="E164" s="28"/>
    </row>
    <row r="165" spans="1:5" x14ac:dyDescent="0.25">
      <c r="A165" s="105" t="s">
        <v>158</v>
      </c>
      <c r="B165" s="143" t="s">
        <v>24</v>
      </c>
      <c r="C165" s="107"/>
      <c r="D165" s="107"/>
      <c r="E165" s="107"/>
    </row>
    <row r="166" spans="1:5" x14ac:dyDescent="0.25">
      <c r="A166" s="118" t="s">
        <v>181</v>
      </c>
      <c r="B166" s="108" t="s">
        <v>4</v>
      </c>
      <c r="C166" s="29">
        <v>3</v>
      </c>
      <c r="D166" s="29">
        <v>3</v>
      </c>
      <c r="E166" s="29">
        <v>0</v>
      </c>
    </row>
    <row r="167" spans="1:5" s="347" customFormat="1" x14ac:dyDescent="0.25">
      <c r="B167" s="108"/>
      <c r="C167" s="29"/>
      <c r="D167" s="29"/>
      <c r="E167" s="29"/>
    </row>
    <row r="168" spans="1:5" x14ac:dyDescent="0.25">
      <c r="A168" s="105" t="s">
        <v>158</v>
      </c>
      <c r="B168" s="122" t="s">
        <v>25</v>
      </c>
      <c r="C168" s="107"/>
      <c r="D168" s="107"/>
      <c r="E168" s="107"/>
    </row>
    <row r="169" spans="1:5" x14ac:dyDescent="0.25">
      <c r="A169" s="118" t="s">
        <v>181</v>
      </c>
      <c r="B169" s="15" t="s">
        <v>4</v>
      </c>
      <c r="C169" s="28">
        <v>17</v>
      </c>
      <c r="D169" s="28">
        <v>17</v>
      </c>
      <c r="E169" s="28">
        <v>0</v>
      </c>
    </row>
    <row r="170" spans="1:5" x14ac:dyDescent="0.25">
      <c r="A170" s="118" t="s">
        <v>181</v>
      </c>
      <c r="B170" s="15" t="s">
        <v>2</v>
      </c>
      <c r="C170" s="28">
        <v>3</v>
      </c>
      <c r="D170" s="28">
        <v>3</v>
      </c>
      <c r="E170" s="28">
        <v>0</v>
      </c>
    </row>
    <row r="171" spans="1:5" x14ac:dyDescent="0.25">
      <c r="A171" s="118" t="s">
        <v>181</v>
      </c>
      <c r="B171" s="15" t="s">
        <v>5</v>
      </c>
      <c r="C171" s="28">
        <v>3</v>
      </c>
      <c r="D171" s="28">
        <v>3</v>
      </c>
      <c r="E171" s="28">
        <v>0</v>
      </c>
    </row>
    <row r="172" spans="1:5" x14ac:dyDescent="0.25">
      <c r="A172" s="118" t="s">
        <v>181</v>
      </c>
      <c r="B172" s="15" t="s">
        <v>25</v>
      </c>
      <c r="C172" s="29">
        <v>1</v>
      </c>
      <c r="D172" s="29">
        <v>1</v>
      </c>
      <c r="E172" s="29">
        <v>0</v>
      </c>
    </row>
    <row r="173" spans="1:5" s="101" customFormat="1" x14ac:dyDescent="0.25">
      <c r="B173" s="25"/>
      <c r="C173" s="22"/>
      <c r="D173" s="22"/>
      <c r="E173" s="22"/>
    </row>
    <row r="174" spans="1:5" ht="60" x14ac:dyDescent="0.25">
      <c r="B174" s="124" t="s">
        <v>34</v>
      </c>
      <c r="C174" s="157" t="s">
        <v>111</v>
      </c>
      <c r="D174" s="157" t="s">
        <v>112</v>
      </c>
      <c r="E174" s="157" t="s">
        <v>128</v>
      </c>
    </row>
    <row r="175" spans="1:5" x14ac:dyDescent="0.25">
      <c r="A175" s="105" t="s">
        <v>158</v>
      </c>
      <c r="B175" s="124" t="s">
        <v>1</v>
      </c>
      <c r="C175" s="107"/>
      <c r="D175" s="107"/>
      <c r="E175" s="107"/>
    </row>
    <row r="176" spans="1:5" x14ac:dyDescent="0.25">
      <c r="A176" s="118" t="s">
        <v>181</v>
      </c>
      <c r="B176" s="15" t="s">
        <v>2</v>
      </c>
      <c r="C176" s="29">
        <v>2</v>
      </c>
      <c r="D176" s="29">
        <v>2</v>
      </c>
      <c r="E176" s="29">
        <v>0</v>
      </c>
    </row>
    <row r="177" spans="1:5" s="347" customFormat="1" x14ac:dyDescent="0.25">
      <c r="B177" s="15"/>
      <c r="C177" s="29"/>
      <c r="D177" s="29"/>
      <c r="E177" s="29"/>
    </row>
    <row r="178" spans="1:5" x14ac:dyDescent="0.25">
      <c r="A178" s="105" t="s">
        <v>158</v>
      </c>
      <c r="B178" s="124" t="s">
        <v>3</v>
      </c>
      <c r="C178" s="107"/>
      <c r="D178" s="107"/>
      <c r="E178" s="107"/>
    </row>
    <row r="179" spans="1:5" x14ac:dyDescent="0.25">
      <c r="A179" s="118" t="s">
        <v>181</v>
      </c>
      <c r="B179" s="15" t="s">
        <v>126</v>
      </c>
      <c r="C179" s="29">
        <v>1</v>
      </c>
      <c r="D179" s="29">
        <v>1</v>
      </c>
      <c r="E179" s="29">
        <v>0</v>
      </c>
    </row>
    <row r="180" spans="1:5" s="347" customFormat="1" x14ac:dyDescent="0.25">
      <c r="B180" s="15"/>
      <c r="C180" s="29"/>
      <c r="D180" s="29"/>
      <c r="E180" s="29"/>
    </row>
    <row r="181" spans="1:5" x14ac:dyDescent="0.25">
      <c r="A181" s="105" t="s">
        <v>158</v>
      </c>
      <c r="B181" s="124" t="s">
        <v>6</v>
      </c>
      <c r="C181" s="107"/>
      <c r="D181" s="107"/>
      <c r="E181" s="107"/>
    </row>
    <row r="182" spans="1:5" x14ac:dyDescent="0.25">
      <c r="A182" s="118" t="s">
        <v>181</v>
      </c>
      <c r="B182" s="15" t="s">
        <v>4</v>
      </c>
      <c r="C182" s="29">
        <v>2</v>
      </c>
      <c r="D182" s="29">
        <v>2</v>
      </c>
      <c r="E182" s="29">
        <v>0</v>
      </c>
    </row>
    <row r="183" spans="1:5" s="347" customFormat="1" x14ac:dyDescent="0.25">
      <c r="B183" s="15"/>
      <c r="C183" s="29"/>
      <c r="D183" s="29"/>
      <c r="E183" s="29"/>
    </row>
    <row r="184" spans="1:5" x14ac:dyDescent="0.25">
      <c r="A184" s="105" t="s">
        <v>158</v>
      </c>
      <c r="B184" s="124" t="s">
        <v>4</v>
      </c>
      <c r="C184" s="107"/>
      <c r="D184" s="107"/>
      <c r="E184" s="107"/>
    </row>
    <row r="185" spans="1:5" x14ac:dyDescent="0.25">
      <c r="A185" s="118" t="s">
        <v>181</v>
      </c>
      <c r="B185" s="15" t="s">
        <v>2</v>
      </c>
      <c r="C185" s="28">
        <v>94</v>
      </c>
      <c r="D185" s="28">
        <v>94</v>
      </c>
      <c r="E185" s="28">
        <v>0</v>
      </c>
    </row>
    <row r="186" spans="1:5" x14ac:dyDescent="0.25">
      <c r="A186" s="118" t="s">
        <v>181</v>
      </c>
      <c r="B186" s="15" t="s">
        <v>4</v>
      </c>
      <c r="C186" s="28">
        <v>62</v>
      </c>
      <c r="D186" s="28">
        <v>62</v>
      </c>
      <c r="E186" s="28">
        <v>0</v>
      </c>
    </row>
    <row r="187" spans="1:5" x14ac:dyDescent="0.25">
      <c r="A187" s="118" t="s">
        <v>181</v>
      </c>
      <c r="B187" s="15" t="s">
        <v>5</v>
      </c>
      <c r="C187" s="28">
        <v>41</v>
      </c>
      <c r="D187" s="28">
        <v>41</v>
      </c>
      <c r="E187" s="28">
        <v>0</v>
      </c>
    </row>
    <row r="188" spans="1:5" x14ac:dyDescent="0.25">
      <c r="A188" s="118" t="s">
        <v>181</v>
      </c>
      <c r="B188" s="15" t="s">
        <v>18</v>
      </c>
      <c r="C188" s="28">
        <v>35</v>
      </c>
      <c r="D188" s="28">
        <v>32</v>
      </c>
      <c r="E188" s="28">
        <v>3</v>
      </c>
    </row>
    <row r="189" spans="1:5" x14ac:dyDescent="0.25">
      <c r="A189" s="118" t="s">
        <v>181</v>
      </c>
      <c r="B189" s="15" t="s">
        <v>25</v>
      </c>
      <c r="C189" s="28">
        <v>27</v>
      </c>
      <c r="D189" s="28">
        <v>25</v>
      </c>
      <c r="E189" s="28">
        <v>2</v>
      </c>
    </row>
    <row r="190" spans="1:5" x14ac:dyDescent="0.25">
      <c r="A190" s="118" t="s">
        <v>181</v>
      </c>
      <c r="B190" s="15" t="s">
        <v>32</v>
      </c>
      <c r="C190" s="28">
        <v>4</v>
      </c>
      <c r="D190" s="28">
        <v>4</v>
      </c>
      <c r="E190" s="28">
        <v>0</v>
      </c>
    </row>
    <row r="191" spans="1:5" x14ac:dyDescent="0.25">
      <c r="A191" s="118" t="s">
        <v>181</v>
      </c>
      <c r="B191" s="15" t="s">
        <v>6</v>
      </c>
      <c r="C191" s="28">
        <v>3</v>
      </c>
      <c r="D191" s="28">
        <v>3</v>
      </c>
      <c r="E191" s="28">
        <v>0</v>
      </c>
    </row>
    <row r="192" spans="1:5" x14ac:dyDescent="0.25">
      <c r="A192" s="118" t="s">
        <v>181</v>
      </c>
      <c r="B192" s="15" t="s">
        <v>35</v>
      </c>
      <c r="C192" s="28">
        <v>2</v>
      </c>
      <c r="D192" s="28">
        <v>2</v>
      </c>
      <c r="E192" s="28">
        <v>0</v>
      </c>
    </row>
    <row r="193" spans="1:5" x14ac:dyDescent="0.25">
      <c r="A193" s="118" t="s">
        <v>181</v>
      </c>
      <c r="B193" s="15" t="s">
        <v>23</v>
      </c>
      <c r="C193" s="28">
        <v>2</v>
      </c>
      <c r="D193" s="28">
        <v>2</v>
      </c>
      <c r="E193" s="28">
        <v>0</v>
      </c>
    </row>
    <row r="194" spans="1:5" x14ac:dyDescent="0.25">
      <c r="A194" s="118" t="s">
        <v>181</v>
      </c>
      <c r="B194" s="15" t="s">
        <v>1</v>
      </c>
      <c r="C194" s="28">
        <v>1</v>
      </c>
      <c r="D194" s="28">
        <v>1</v>
      </c>
      <c r="E194" s="28">
        <v>0</v>
      </c>
    </row>
    <row r="195" spans="1:5" x14ac:dyDescent="0.25">
      <c r="A195" s="118" t="s">
        <v>181</v>
      </c>
      <c r="B195" s="15" t="s">
        <v>3</v>
      </c>
      <c r="C195" s="28">
        <v>1</v>
      </c>
      <c r="D195" s="28">
        <v>1</v>
      </c>
      <c r="E195" s="28">
        <v>0</v>
      </c>
    </row>
    <row r="196" spans="1:5" x14ac:dyDescent="0.25">
      <c r="A196" s="118" t="s">
        <v>181</v>
      </c>
      <c r="B196" s="15" t="s">
        <v>118</v>
      </c>
      <c r="C196" s="28">
        <v>1</v>
      </c>
      <c r="D196" s="28">
        <v>1</v>
      </c>
      <c r="E196" s="28">
        <v>0</v>
      </c>
    </row>
    <row r="197" spans="1:5" x14ac:dyDescent="0.25">
      <c r="A197" s="118" t="s">
        <v>181</v>
      </c>
      <c r="B197" s="15" t="s">
        <v>9</v>
      </c>
      <c r="C197" s="28">
        <v>1</v>
      </c>
      <c r="D197" s="28">
        <v>1</v>
      </c>
      <c r="E197" s="28">
        <v>0</v>
      </c>
    </row>
    <row r="198" spans="1:5" x14ac:dyDescent="0.25">
      <c r="A198" s="118" t="s">
        <v>181</v>
      </c>
      <c r="B198" s="15" t="s">
        <v>13</v>
      </c>
      <c r="C198" s="28">
        <v>1</v>
      </c>
      <c r="D198" s="28">
        <v>1</v>
      </c>
      <c r="E198" s="28">
        <v>0</v>
      </c>
    </row>
    <row r="199" spans="1:5" x14ac:dyDescent="0.25">
      <c r="A199" s="118" t="s">
        <v>181</v>
      </c>
      <c r="B199" s="15" t="s">
        <v>26</v>
      </c>
      <c r="C199" s="28">
        <v>1</v>
      </c>
      <c r="D199" s="28">
        <v>1</v>
      </c>
      <c r="E199" s="28">
        <v>0</v>
      </c>
    </row>
    <row r="200" spans="1:5" x14ac:dyDescent="0.25">
      <c r="A200" s="118" t="s">
        <v>181</v>
      </c>
      <c r="B200" s="15" t="s">
        <v>31</v>
      </c>
      <c r="C200" s="28">
        <v>1</v>
      </c>
      <c r="D200" s="28">
        <v>1</v>
      </c>
      <c r="E200" s="28">
        <v>0</v>
      </c>
    </row>
    <row r="201" spans="1:5" s="347" customFormat="1" x14ac:dyDescent="0.25">
      <c r="B201" s="15"/>
      <c r="C201" s="28"/>
      <c r="D201" s="28"/>
      <c r="E201" s="28"/>
    </row>
    <row r="202" spans="1:5" x14ac:dyDescent="0.25">
      <c r="A202" s="105" t="s">
        <v>158</v>
      </c>
      <c r="B202" s="124" t="s">
        <v>18</v>
      </c>
      <c r="C202" s="107"/>
      <c r="D202" s="107"/>
      <c r="E202" s="107"/>
    </row>
    <row r="203" spans="1:5" x14ac:dyDescent="0.25">
      <c r="A203" s="118" t="s">
        <v>181</v>
      </c>
      <c r="B203" s="15" t="s">
        <v>4</v>
      </c>
      <c r="C203" s="28">
        <v>24</v>
      </c>
      <c r="D203" s="28">
        <v>24</v>
      </c>
      <c r="E203" s="28">
        <v>0</v>
      </c>
    </row>
    <row r="204" spans="1:5" x14ac:dyDescent="0.25">
      <c r="A204" s="118" t="s">
        <v>181</v>
      </c>
      <c r="B204" s="15" t="s">
        <v>2</v>
      </c>
      <c r="C204" s="28">
        <v>19</v>
      </c>
      <c r="D204" s="28">
        <v>19</v>
      </c>
      <c r="E204" s="28">
        <v>0</v>
      </c>
    </row>
    <row r="205" spans="1:5" x14ac:dyDescent="0.25">
      <c r="A205" s="118" t="s">
        <v>181</v>
      </c>
      <c r="B205" s="15" t="s">
        <v>5</v>
      </c>
      <c r="C205" s="29">
        <v>2</v>
      </c>
      <c r="D205" s="29">
        <v>2</v>
      </c>
      <c r="E205" s="29">
        <v>0</v>
      </c>
    </row>
    <row r="206" spans="1:5" s="347" customFormat="1" x14ac:dyDescent="0.25">
      <c r="B206" s="15"/>
      <c r="C206" s="29"/>
      <c r="D206" s="29"/>
      <c r="E206" s="29"/>
    </row>
    <row r="207" spans="1:5" x14ac:dyDescent="0.25">
      <c r="A207" s="105" t="s">
        <v>158</v>
      </c>
      <c r="B207" s="124" t="s">
        <v>125</v>
      </c>
      <c r="C207" s="107"/>
      <c r="D207" s="107"/>
      <c r="E207" s="107"/>
    </row>
    <row r="208" spans="1:5" x14ac:dyDescent="0.25">
      <c r="A208" s="118" t="s">
        <v>181</v>
      </c>
      <c r="B208" s="15" t="s">
        <v>5</v>
      </c>
      <c r="C208" s="28">
        <v>2</v>
      </c>
      <c r="D208" s="28">
        <v>2</v>
      </c>
      <c r="E208" s="28">
        <v>0</v>
      </c>
    </row>
    <row r="209" spans="1:5" s="347" customFormat="1" x14ac:dyDescent="0.25">
      <c r="B209" s="15"/>
      <c r="C209" s="28"/>
      <c r="D209" s="28"/>
      <c r="E209" s="28"/>
    </row>
    <row r="210" spans="1:5" x14ac:dyDescent="0.25">
      <c r="A210" s="105" t="s">
        <v>158</v>
      </c>
      <c r="B210" s="124" t="s">
        <v>2</v>
      </c>
      <c r="C210" s="107"/>
      <c r="D210" s="107"/>
      <c r="E210" s="107"/>
    </row>
    <row r="211" spans="1:5" x14ac:dyDescent="0.25">
      <c r="A211" s="118" t="s">
        <v>181</v>
      </c>
      <c r="B211" s="15" t="s">
        <v>4</v>
      </c>
      <c r="C211" s="28">
        <v>82</v>
      </c>
      <c r="D211" s="28">
        <v>82</v>
      </c>
      <c r="E211" s="28">
        <v>0</v>
      </c>
    </row>
    <row r="212" spans="1:5" x14ac:dyDescent="0.25">
      <c r="A212" s="118" t="s">
        <v>181</v>
      </c>
      <c r="B212" s="15" t="s">
        <v>25</v>
      </c>
      <c r="C212" s="28">
        <v>25</v>
      </c>
      <c r="D212" s="28">
        <v>25</v>
      </c>
      <c r="E212" s="28">
        <v>0</v>
      </c>
    </row>
    <row r="213" spans="1:5" x14ac:dyDescent="0.25">
      <c r="A213" s="118" t="s">
        <v>181</v>
      </c>
      <c r="B213" s="15" t="s">
        <v>18</v>
      </c>
      <c r="C213" s="28">
        <v>22</v>
      </c>
      <c r="D213" s="28">
        <v>22</v>
      </c>
      <c r="E213" s="28">
        <v>0</v>
      </c>
    </row>
    <row r="214" spans="1:5" x14ac:dyDescent="0.25">
      <c r="A214" s="118" t="s">
        <v>181</v>
      </c>
      <c r="B214" s="15" t="s">
        <v>1</v>
      </c>
      <c r="C214" s="28">
        <v>2</v>
      </c>
      <c r="D214" s="28">
        <v>2</v>
      </c>
      <c r="E214" s="28">
        <v>0</v>
      </c>
    </row>
    <row r="215" spans="1:5" x14ac:dyDescent="0.25">
      <c r="A215" s="118" t="s">
        <v>181</v>
      </c>
      <c r="B215" s="15" t="s">
        <v>2</v>
      </c>
      <c r="C215" s="28">
        <v>2</v>
      </c>
      <c r="D215" s="28">
        <v>2</v>
      </c>
      <c r="E215" s="28">
        <v>0</v>
      </c>
    </row>
    <row r="216" spans="1:5" x14ac:dyDescent="0.25">
      <c r="A216" s="118" t="s">
        <v>181</v>
      </c>
      <c r="B216" s="15" t="s">
        <v>5</v>
      </c>
      <c r="C216" s="28">
        <v>2</v>
      </c>
      <c r="D216" s="28">
        <v>2</v>
      </c>
      <c r="E216" s="28">
        <v>0</v>
      </c>
    </row>
    <row r="217" spans="1:5" x14ac:dyDescent="0.25">
      <c r="A217" s="118" t="s">
        <v>181</v>
      </c>
      <c r="B217" s="15" t="s">
        <v>21</v>
      </c>
      <c r="C217" s="28">
        <v>1</v>
      </c>
      <c r="D217" s="28">
        <v>1</v>
      </c>
      <c r="E217" s="28">
        <v>0</v>
      </c>
    </row>
    <row r="218" spans="1:5" x14ac:dyDescent="0.25">
      <c r="A218" s="118" t="s">
        <v>181</v>
      </c>
      <c r="B218" s="15" t="s">
        <v>127</v>
      </c>
      <c r="C218" s="28">
        <v>1</v>
      </c>
      <c r="D218" s="28">
        <v>1</v>
      </c>
      <c r="E218" s="28">
        <v>0</v>
      </c>
    </row>
    <row r="219" spans="1:5" s="347" customFormat="1" x14ac:dyDescent="0.25">
      <c r="B219" s="15"/>
      <c r="C219" s="28"/>
      <c r="D219" s="28"/>
      <c r="E219" s="28"/>
    </row>
    <row r="220" spans="1:5" x14ac:dyDescent="0.25">
      <c r="A220" s="105" t="s">
        <v>158</v>
      </c>
      <c r="B220" s="124" t="s">
        <v>35</v>
      </c>
      <c r="C220" s="107"/>
      <c r="D220" s="107"/>
      <c r="E220" s="107"/>
    </row>
    <row r="221" spans="1:5" x14ac:dyDescent="0.25">
      <c r="A221" s="118" t="s">
        <v>181</v>
      </c>
      <c r="B221" s="15" t="s">
        <v>4</v>
      </c>
      <c r="C221" s="28">
        <v>2</v>
      </c>
      <c r="D221" s="28">
        <v>2</v>
      </c>
      <c r="E221" s="28">
        <v>0</v>
      </c>
    </row>
    <row r="222" spans="1:5" s="347" customFormat="1" x14ac:dyDescent="0.25">
      <c r="B222" s="15"/>
      <c r="C222" s="28"/>
      <c r="D222" s="28"/>
      <c r="E222" s="28"/>
    </row>
    <row r="223" spans="1:5" x14ac:dyDescent="0.25">
      <c r="A223" s="105" t="s">
        <v>158</v>
      </c>
      <c r="B223" s="124" t="s">
        <v>5</v>
      </c>
      <c r="C223" s="107"/>
      <c r="D223" s="107"/>
      <c r="E223" s="107"/>
    </row>
    <row r="224" spans="1:5" x14ac:dyDescent="0.25">
      <c r="A224" s="118" t="s">
        <v>181</v>
      </c>
      <c r="B224" s="15" t="s">
        <v>4</v>
      </c>
      <c r="C224" s="28">
        <v>33</v>
      </c>
      <c r="D224" s="28">
        <v>33</v>
      </c>
      <c r="E224" s="28">
        <v>0</v>
      </c>
    </row>
    <row r="225" spans="1:5" x14ac:dyDescent="0.25">
      <c r="A225" s="118" t="s">
        <v>181</v>
      </c>
      <c r="B225" s="15" t="s">
        <v>18</v>
      </c>
      <c r="C225" s="28">
        <v>2</v>
      </c>
      <c r="D225" s="28">
        <v>2</v>
      </c>
      <c r="E225" s="28">
        <v>0</v>
      </c>
    </row>
    <row r="226" spans="1:5" x14ac:dyDescent="0.25">
      <c r="A226" s="118" t="s">
        <v>181</v>
      </c>
      <c r="B226" s="15" t="s">
        <v>125</v>
      </c>
      <c r="C226" s="28">
        <v>1</v>
      </c>
      <c r="D226" s="28">
        <v>1</v>
      </c>
      <c r="E226" s="28">
        <v>0</v>
      </c>
    </row>
    <row r="227" spans="1:5" x14ac:dyDescent="0.25">
      <c r="A227" s="118" t="s">
        <v>181</v>
      </c>
      <c r="B227" s="15" t="s">
        <v>25</v>
      </c>
      <c r="C227" s="29">
        <v>3</v>
      </c>
      <c r="D227" s="29">
        <v>3</v>
      </c>
      <c r="E227" s="29">
        <v>0</v>
      </c>
    </row>
    <row r="228" spans="1:5" s="347" customFormat="1" x14ac:dyDescent="0.25">
      <c r="B228" s="15"/>
      <c r="C228" s="29"/>
      <c r="D228" s="29"/>
      <c r="E228" s="29"/>
    </row>
    <row r="229" spans="1:5" x14ac:dyDescent="0.25">
      <c r="A229" s="105" t="s">
        <v>158</v>
      </c>
      <c r="B229" s="124" t="s">
        <v>21</v>
      </c>
      <c r="C229" s="107"/>
      <c r="D229" s="107"/>
      <c r="E229" s="107"/>
    </row>
    <row r="230" spans="1:5" x14ac:dyDescent="0.25">
      <c r="A230" s="118" t="s">
        <v>181</v>
      </c>
      <c r="B230" s="15" t="s">
        <v>2</v>
      </c>
      <c r="C230" s="29">
        <v>1</v>
      </c>
      <c r="D230" s="29">
        <v>1</v>
      </c>
      <c r="E230" s="29">
        <v>0</v>
      </c>
    </row>
    <row r="231" spans="1:5" s="347" customFormat="1" x14ac:dyDescent="0.25">
      <c r="B231" s="15"/>
      <c r="C231" s="29"/>
      <c r="D231" s="29"/>
      <c r="E231" s="29"/>
    </row>
    <row r="232" spans="1:5" x14ac:dyDescent="0.25">
      <c r="A232" s="105" t="s">
        <v>158</v>
      </c>
      <c r="B232" s="124" t="s">
        <v>23</v>
      </c>
      <c r="C232" s="107"/>
      <c r="D232" s="107"/>
      <c r="E232" s="107"/>
    </row>
    <row r="233" spans="1:5" x14ac:dyDescent="0.25">
      <c r="A233" s="118" t="s">
        <v>181</v>
      </c>
      <c r="B233" s="15" t="s">
        <v>4</v>
      </c>
      <c r="C233" s="29">
        <v>1</v>
      </c>
      <c r="D233" s="29">
        <v>1</v>
      </c>
      <c r="E233" s="29">
        <v>0</v>
      </c>
    </row>
    <row r="234" spans="1:5" s="347" customFormat="1" x14ac:dyDescent="0.25">
      <c r="B234" s="15"/>
      <c r="C234" s="29"/>
      <c r="D234" s="29"/>
      <c r="E234" s="29"/>
    </row>
    <row r="235" spans="1:5" x14ac:dyDescent="0.25">
      <c r="A235" s="105" t="s">
        <v>158</v>
      </c>
      <c r="B235" s="124" t="s">
        <v>25</v>
      </c>
      <c r="C235" s="107"/>
      <c r="D235" s="107"/>
      <c r="E235" s="107"/>
    </row>
    <row r="236" spans="1:5" x14ac:dyDescent="0.25">
      <c r="A236" s="118" t="s">
        <v>181</v>
      </c>
      <c r="B236" s="15" t="s">
        <v>4</v>
      </c>
      <c r="C236" s="28">
        <v>24</v>
      </c>
      <c r="D236" s="28">
        <v>24</v>
      </c>
      <c r="E236" s="28">
        <v>0</v>
      </c>
    </row>
    <row r="237" spans="1:5" x14ac:dyDescent="0.25">
      <c r="A237" s="118" t="s">
        <v>181</v>
      </c>
      <c r="B237" s="15" t="s">
        <v>2</v>
      </c>
      <c r="C237" s="28">
        <v>23</v>
      </c>
      <c r="D237" s="28">
        <v>23</v>
      </c>
      <c r="E237" s="28">
        <v>0</v>
      </c>
    </row>
    <row r="238" spans="1:5" x14ac:dyDescent="0.25">
      <c r="A238" s="118" t="s">
        <v>181</v>
      </c>
      <c r="B238" s="15" t="s">
        <v>5</v>
      </c>
      <c r="C238" s="28">
        <v>1</v>
      </c>
      <c r="D238" s="28">
        <v>1</v>
      </c>
      <c r="E238" s="28">
        <v>0</v>
      </c>
    </row>
    <row r="239" spans="1:5" x14ac:dyDescent="0.25">
      <c r="A239" s="118" t="s">
        <v>181</v>
      </c>
      <c r="B239" s="15" t="s">
        <v>25</v>
      </c>
      <c r="C239" s="28">
        <v>1</v>
      </c>
      <c r="D239" s="28">
        <v>1</v>
      </c>
      <c r="E239" s="28">
        <v>0</v>
      </c>
    </row>
    <row r="240" spans="1:5" s="347" customFormat="1" x14ac:dyDescent="0.25">
      <c r="B240" s="15"/>
      <c r="C240" s="28"/>
      <c r="D240" s="28"/>
      <c r="E240" s="28"/>
    </row>
    <row r="241" spans="1:5" x14ac:dyDescent="0.25">
      <c r="A241" s="105" t="s">
        <v>158</v>
      </c>
      <c r="B241" s="124" t="s">
        <v>127</v>
      </c>
      <c r="C241" s="107"/>
      <c r="D241" s="107"/>
      <c r="E241" s="107"/>
    </row>
    <row r="242" spans="1:5" x14ac:dyDescent="0.25">
      <c r="A242" s="118" t="s">
        <v>181</v>
      </c>
      <c r="B242" s="15" t="s">
        <v>2</v>
      </c>
      <c r="C242" s="28">
        <v>1</v>
      </c>
      <c r="D242" s="28">
        <v>1</v>
      </c>
      <c r="E242" s="28">
        <v>0</v>
      </c>
    </row>
    <row r="243" spans="1:5" s="347" customFormat="1" x14ac:dyDescent="0.25">
      <c r="B243" s="15"/>
      <c r="C243" s="28"/>
      <c r="D243" s="28"/>
      <c r="E243" s="28"/>
    </row>
    <row r="244" spans="1:5" x14ac:dyDescent="0.25">
      <c r="A244" s="105" t="s">
        <v>158</v>
      </c>
      <c r="B244" s="124" t="s">
        <v>31</v>
      </c>
      <c r="C244" s="107"/>
      <c r="D244" s="107"/>
      <c r="E244" s="107"/>
    </row>
    <row r="245" spans="1:5" x14ac:dyDescent="0.25">
      <c r="A245" s="118" t="s">
        <v>181</v>
      </c>
      <c r="B245" s="15" t="s">
        <v>4</v>
      </c>
      <c r="C245" s="21">
        <v>1</v>
      </c>
      <c r="D245" s="21">
        <v>1</v>
      </c>
      <c r="E245" s="21">
        <v>0</v>
      </c>
    </row>
    <row r="246" spans="1:5" x14ac:dyDescent="0.25">
      <c r="B246" s="12"/>
      <c r="C246" s="12"/>
      <c r="D246" s="12"/>
      <c r="E246" s="12"/>
    </row>
    <row r="247" spans="1:5" ht="14.45" customHeight="1" x14ac:dyDescent="0.25">
      <c r="B247" s="144" t="s">
        <v>37</v>
      </c>
      <c r="C247" s="432" t="s">
        <v>138</v>
      </c>
      <c r="D247" s="432"/>
      <c r="E247" s="433"/>
    </row>
    <row r="248" spans="1:5" x14ac:dyDescent="0.25">
      <c r="B248" s="25"/>
    </row>
    <row r="249" spans="1:5" ht="15" customHeight="1" x14ac:dyDescent="0.25">
      <c r="B249" s="88" t="s">
        <v>38</v>
      </c>
      <c r="C249" s="434" t="s">
        <v>162</v>
      </c>
      <c r="D249" s="434"/>
      <c r="E249" s="435"/>
    </row>
  </sheetData>
  <autoFilter ref="B210:H210">
    <sortState ref="B211:H218">
      <sortCondition descending="1" ref="C210"/>
    </sortState>
  </autoFilter>
  <mergeCells count="7">
    <mergeCell ref="C247:E247"/>
    <mergeCell ref="C249:E249"/>
    <mergeCell ref="B1:H1"/>
    <mergeCell ref="B2:H2"/>
    <mergeCell ref="B3:H3"/>
    <mergeCell ref="B5:H5"/>
    <mergeCell ref="C7:E7"/>
  </mergeCells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17</vt:i4>
      </vt:variant>
      <vt:variant>
        <vt:lpstr>Plages nommées</vt:lpstr>
      </vt:variant>
      <vt:variant>
        <vt:i4>3</vt:i4>
      </vt:variant>
    </vt:vector>
  </HeadingPairs>
  <TitlesOfParts>
    <vt:vector size="20" baseType="lpstr">
      <vt:lpstr>Lot 1 CHU TS</vt:lpstr>
      <vt:lpstr>Lot 2 CHU MAD</vt:lpstr>
      <vt:lpstr>Lot 3 CHU TPRM thérapeutique</vt:lpstr>
      <vt:lpstr>Lot 4 CHU HME PHU5</vt:lpstr>
      <vt:lpstr>Lot 5 GHT44 - 4 etb</vt:lpstr>
      <vt:lpstr>Lot 6 CHSN - HIPI</vt:lpstr>
      <vt:lpstr>Lot 7 EPSYLAN - SAVENAY</vt:lpstr>
      <vt:lpstr>Lot 8 ERDRE &amp; LOIRE</vt:lpstr>
      <vt:lpstr>Lot 9 CNP</vt:lpstr>
      <vt:lpstr>Lot 10 HIPR</vt:lpstr>
      <vt:lpstr>Lot 11 SEVRE &amp; LOIRE </vt:lpstr>
      <vt:lpstr>Lot 12 MAUBREUIL</vt:lpstr>
      <vt:lpstr>Lot 13 DAUMEZON AGGLO</vt:lpstr>
      <vt:lpstr>Lot 14 DAUMEZON HORS AGGLO</vt:lpstr>
      <vt:lpstr>Lot 15.1 GREFFONS CHU</vt:lpstr>
      <vt:lpstr>Lot 15.2 GREFFONS CHSN</vt:lpstr>
      <vt:lpstr>Lot 15.3 EX TEMPO ECMO CHU</vt:lpstr>
      <vt:lpstr>'Lot 6 CHSN - HIPI'!Impression_des_titres</vt:lpstr>
      <vt:lpstr>'Lot 1 CHU TS'!Zone_d_impression</vt:lpstr>
      <vt:lpstr>'Lot 2 CHU MAD'!Zone_d_impression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GRATIEN Jocelyne</dc:creator>
  <cp:lastModifiedBy>PERRIN DE BOIS LA VILLE Daphne</cp:lastModifiedBy>
  <cp:lastPrinted>2021-06-02T10:31:47Z</cp:lastPrinted>
  <dcterms:created xsi:type="dcterms:W3CDTF">2021-04-07T11:44:45Z</dcterms:created>
  <dcterms:modified xsi:type="dcterms:W3CDTF">2025-05-06T14:15:26Z</dcterms:modified>
</cp:coreProperties>
</file>