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24226"/>
  <mc:AlternateContent xmlns:mc="http://schemas.openxmlformats.org/markup-compatibility/2006">
    <mc:Choice Requires="x15">
      <x15ac:absPath xmlns:x15ac="http://schemas.microsoft.com/office/spreadsheetml/2010/11/ac" url="U:\DAA\__SERVICE_DAE\02- SECTEUR ACHATS NON MEDICAUX\Procédures\Locale\Fournitures\TRAVAUX  REPROGRAPHIE\NOUV 2025-042  trav reprogr\2- DCE\Prépa adm pour PUB\Documents modifiés et validés MH\"/>
    </mc:Choice>
  </mc:AlternateContent>
  <xr:revisionPtr revIDLastSave="0" documentId="13_ncr:1_{D0F6E389-89CD-4F7A-9F49-E7348F48707D}" xr6:coauthVersionLast="36" xr6:coauthVersionMax="36" xr10:uidLastSave="{00000000-0000-0000-0000-000000000000}"/>
  <bookViews>
    <workbookView xWindow="120" yWindow="120" windowWidth="20700" windowHeight="8505" activeTab="5" xr2:uid="{00000000-000D-0000-FFFF-FFFF00000000}"/>
  </bookViews>
  <sheets>
    <sheet name="Lot 1" sheetId="1" r:id="rId1"/>
    <sheet name="Lot 2 " sheetId="5" r:id="rId2"/>
    <sheet name="Lot 3" sheetId="6" r:id="rId3"/>
    <sheet name="Lot 4" sheetId="8" r:id="rId4"/>
    <sheet name="Lot 5" sheetId="7" r:id="rId5"/>
    <sheet name="Lot 6" sheetId="9" r:id="rId6"/>
  </sheets>
  <definedNames>
    <definedName name="_xlnm.Print_Titles" localSheetId="0">'Lot 1'!$1:$4</definedName>
    <definedName name="_xlnm.Print_Titles" localSheetId="1">'Lot 2 '!$4:$5</definedName>
    <definedName name="_xlnm.Print_Titles" localSheetId="2">'Lot 3'!$5:$5</definedName>
    <definedName name="_xlnm.Print_Area" localSheetId="0">'Lot 1'!$A$1:$R$32</definedName>
    <definedName name="_xlnm.Print_Area" localSheetId="1">'Lot 2 '!$A$1:$N$26</definedName>
    <definedName name="_xlnm.Print_Area" localSheetId="2">'Lot 3'!$A$1:$Q$24</definedName>
    <definedName name="_xlnm.Print_Area" localSheetId="3">'Lot 4'!$A$1:$P$24</definedName>
    <definedName name="_xlnm.Print_Area" localSheetId="4">'Lot 5'!$A$1:$Q$34</definedName>
    <definedName name="_xlnm.Print_Area" localSheetId="5">'Lot 6'!$A$1:$O$48</definedName>
  </definedNames>
  <calcPr calcId="191029"/>
</workbook>
</file>

<file path=xl/calcChain.xml><?xml version="1.0" encoding="utf-8"?>
<calcChain xmlns="http://schemas.openxmlformats.org/spreadsheetml/2006/main">
  <c r="L7" i="8" l="1"/>
  <c r="L9" i="8"/>
  <c r="L8" i="8"/>
  <c r="N10" i="6"/>
  <c r="N9" i="6"/>
  <c r="N8" i="6"/>
  <c r="N7" i="6"/>
  <c r="L11" i="5"/>
  <c r="L10" i="5"/>
  <c r="L9" i="5"/>
  <c r="L8" i="5"/>
  <c r="L7" i="5"/>
  <c r="O14" i="1"/>
  <c r="N14" i="1"/>
  <c r="O13" i="1"/>
  <c r="N13" i="1"/>
  <c r="O12" i="1"/>
  <c r="N12" i="1"/>
  <c r="O11" i="1"/>
  <c r="N11" i="1"/>
  <c r="O10" i="1"/>
  <c r="N10" i="1"/>
  <c r="O9" i="1"/>
  <c r="N9" i="1"/>
  <c r="O8" i="1"/>
  <c r="N8" i="1"/>
  <c r="O7" i="1"/>
  <c r="N7" i="1"/>
  <c r="N6" i="1"/>
  <c r="O6" i="1"/>
  <c r="L24" i="9" l="1"/>
  <c r="L25" i="9" s="1"/>
  <c r="N6" i="6"/>
  <c r="N11" i="6" s="1"/>
  <c r="M11" i="7"/>
  <c r="N12" i="6" l="1"/>
  <c r="L6" i="8"/>
  <c r="L10" i="8" s="1"/>
  <c r="L11" i="8" s="1"/>
  <c r="L6" i="5"/>
  <c r="L12" i="5" s="1"/>
  <c r="L13" i="5" s="1"/>
  <c r="O15" i="1" l="1"/>
  <c r="M12" i="7" l="1"/>
  <c r="N15" i="1" l="1"/>
  <c r="O16" i="1" l="1"/>
  <c r="N16" i="1"/>
</calcChain>
</file>

<file path=xl/sharedStrings.xml><?xml version="1.0" encoding="utf-8"?>
<sst xmlns="http://schemas.openxmlformats.org/spreadsheetml/2006/main" count="448" uniqueCount="156">
  <si>
    <t>N° de SOUS-LOT</t>
  </si>
  <si>
    <t>LIBELLE SOUS-LOT</t>
  </si>
  <si>
    <t>Code produits CHRU</t>
  </si>
  <si>
    <t xml:space="preserve"> </t>
  </si>
  <si>
    <t>Code  à créer</t>
  </si>
  <si>
    <t>Le service qui passe les commandes essaie de centraliser au maximum les demandes afin de limiter les commandes.</t>
  </si>
  <si>
    <t xml:space="preserve">Franco de port : </t>
  </si>
  <si>
    <t>r</t>
  </si>
  <si>
    <t>oui</t>
  </si>
  <si>
    <t>non</t>
  </si>
  <si>
    <t>Minimum de commande :
(Si oui, indiquer le montant minimum de commandes recommandé pour ne pas payer de frais de port :  )</t>
  </si>
  <si>
    <t xml:space="preserve">Si non,  Montant des frais de ports appliqués : </t>
  </si>
  <si>
    <t>Nom du fournisseur :</t>
  </si>
  <si>
    <t xml:space="preserve">Signature : </t>
  </si>
  <si>
    <t xml:space="preserve">Date : </t>
  </si>
  <si>
    <t>Montant annuel Total du lot 
Quantité cible annuelle</t>
  </si>
  <si>
    <t>Observations du Fournisseur</t>
  </si>
  <si>
    <t>Montant Total Global  du lot sur 4 ans</t>
  </si>
  <si>
    <t>Code à créer</t>
  </si>
  <si>
    <t xml:space="preserve">Lot n° 2 - IMPRESSIONS DE SUPPORT DE COMMUNICATION DIVERS </t>
  </si>
  <si>
    <t>Lot n° 4 - OBJETS PUBLICITAIRES (goodies)</t>
  </si>
  <si>
    <t>Lot n° 6 - CONCEPTION  ET TRAVAUX D’EXECUTION GRAPHIQUE DIVERS</t>
  </si>
  <si>
    <t>REPONSES DU FOURNISSEUR</t>
  </si>
  <si>
    <t xml:space="preserve">Valeurs techniques  : </t>
  </si>
  <si>
    <r>
      <rPr>
        <b/>
        <sz val="16"/>
        <rFont val="Times New Roman"/>
        <family val="1"/>
      </rPr>
      <t xml:space="preserve">FORMAT A4  </t>
    </r>
    <r>
      <rPr>
        <b/>
        <sz val="16"/>
        <color rgb="FFFF0000"/>
        <rFont val="Times New Roman"/>
        <family val="1"/>
      </rPr>
      <t>- 3 VOLETS</t>
    </r>
    <r>
      <rPr>
        <sz val="16"/>
        <rFont val="Times New Roman"/>
        <family val="1"/>
      </rPr>
      <t xml:space="preserve">
Impression noire </t>
    </r>
    <r>
      <rPr>
        <b/>
        <u/>
        <sz val="16"/>
        <rFont val="Times New Roman"/>
        <family val="1"/>
      </rPr>
      <t>Recto seulement</t>
    </r>
    <r>
      <rPr>
        <sz val="16"/>
        <rFont val="Times New Roman"/>
        <family val="1"/>
      </rPr>
      <t xml:space="preserve"> identique sur les 3 feuillets
1 liasse </t>
    </r>
    <r>
      <rPr>
        <sz val="16"/>
        <color rgb="FFFF0000"/>
        <rFont val="Times New Roman"/>
        <family val="1"/>
      </rPr>
      <t>Dupliquée</t>
    </r>
    <r>
      <rPr>
        <sz val="16"/>
        <rFont val="Times New Roman"/>
        <family val="1"/>
      </rPr>
      <t xml:space="preserve"> collée à gauche 
Pliage : accordéon
Format ouvert : 630 x 297 mm;  
Format fini : 210 x 297 mm 
CB blanc – CFB bleu – 60g
Fichier PDF fourni par le CHRU</t>
    </r>
  </si>
  <si>
    <r>
      <rPr>
        <b/>
        <sz val="16"/>
        <rFont val="Times New Roman"/>
        <family val="1"/>
      </rPr>
      <t xml:space="preserve">FORMAT A4  </t>
    </r>
    <r>
      <rPr>
        <b/>
        <sz val="16"/>
        <color rgb="FFFF0000"/>
        <rFont val="Times New Roman"/>
        <family val="1"/>
      </rPr>
      <t>- 3 VOLETS</t>
    </r>
    <r>
      <rPr>
        <sz val="16"/>
        <rFont val="Times New Roman"/>
        <family val="1"/>
      </rPr>
      <t xml:space="preserve">
Impression noire </t>
    </r>
    <r>
      <rPr>
        <b/>
        <u/>
        <sz val="16"/>
        <rFont val="Times New Roman"/>
        <family val="1"/>
      </rPr>
      <t>Recto /verso</t>
    </r>
    <r>
      <rPr>
        <sz val="16"/>
        <rFont val="Times New Roman"/>
        <family val="1"/>
      </rPr>
      <t xml:space="preserve"> identique sur les 3 feuillets
1 liasse </t>
    </r>
    <r>
      <rPr>
        <sz val="16"/>
        <color rgb="FFFF0000"/>
        <rFont val="Times New Roman"/>
        <family val="1"/>
      </rPr>
      <t>Dupliquée</t>
    </r>
    <r>
      <rPr>
        <sz val="16"/>
        <rFont val="Times New Roman"/>
        <family val="1"/>
      </rPr>
      <t xml:space="preserve"> collée à gauche 
Format ouvert : 630 x 297 mm;  Format fini : 210 x 297 mm 
CB blanc – CFB bleu – 60g
Fichier PDF fourni par le CHRU</t>
    </r>
  </si>
  <si>
    <r>
      <rPr>
        <b/>
        <sz val="16"/>
        <rFont val="Times New Roman"/>
        <family val="1"/>
      </rPr>
      <t>FORMULAIRES TRIPLIQUES</t>
    </r>
    <r>
      <rPr>
        <sz val="16"/>
        <rFont val="Times New Roman"/>
        <family val="1"/>
      </rPr>
      <t xml:space="preserve">
Impression  noire </t>
    </r>
    <r>
      <rPr>
        <b/>
        <sz val="16"/>
        <rFont val="Times New Roman"/>
        <family val="1"/>
      </rPr>
      <t xml:space="preserve">Recto            </t>
    </r>
    <r>
      <rPr>
        <sz val="16"/>
        <rFont val="Times New Roman"/>
        <family val="1"/>
      </rPr>
      <t xml:space="preserve">identiques sur les 3 feuillets 
1 Liasse </t>
    </r>
    <r>
      <rPr>
        <b/>
        <sz val="16"/>
        <color rgb="FFFF0000"/>
        <rFont val="Times New Roman"/>
        <family val="1"/>
      </rPr>
      <t>Dupliquée</t>
    </r>
    <r>
      <rPr>
        <sz val="16"/>
        <rFont val="Times New Roman"/>
        <family val="1"/>
      </rPr>
      <t xml:space="preserve"> collée en haut  
FORMAT : 21x29,7cm - 80g
CB BLANC - CFB ROSE - CF JAUNE</t>
    </r>
  </si>
  <si>
    <t>UNITE 
DE 
VENTE proposée par le fournisseur</t>
  </si>
  <si>
    <t>TVA
 (en %)</t>
  </si>
  <si>
    <r>
      <t xml:space="preserve">PU € HT
pour une quantité 
</t>
    </r>
    <r>
      <rPr>
        <b/>
        <sz val="14"/>
        <rFont val="Symbol"/>
        <family val="1"/>
        <charset val="2"/>
      </rPr>
      <t xml:space="preserve">&lt; </t>
    </r>
    <r>
      <rPr>
        <b/>
        <sz val="14"/>
        <rFont val="Comic Sans MS"/>
        <family val="4"/>
      </rPr>
      <t>50</t>
    </r>
    <r>
      <rPr>
        <b/>
        <sz val="14"/>
        <rFont val="Symbol"/>
        <family val="1"/>
        <charset val="2"/>
      </rPr>
      <t xml:space="preserve"> </t>
    </r>
    <r>
      <rPr>
        <b/>
        <sz val="14"/>
        <rFont val="Comic Sans MS"/>
        <family val="4"/>
      </rPr>
      <t>ex</t>
    </r>
  </si>
  <si>
    <t>PU € HT
pour une quantité 
de 50 à 99 ex</t>
  </si>
  <si>
    <t xml:space="preserve">Consultation 2025-DALATE-HOTEL-042
 </t>
  </si>
  <si>
    <t>REF 
PRODUIT 
FOURNISSEUR</t>
  </si>
  <si>
    <t>Coût Total estimatif de l'offre
(QUANTITE 
CIBLE annuelle x PU HT&lt;50)</t>
  </si>
  <si>
    <t>COMMANDE TYPE : Annexes n°1 au CCAP</t>
  </si>
  <si>
    <t>« TRAVAUX DE REPROGRAPHIE, SUPPORT DE COMMUNICATION ET CONCEPTION GRAPHIQUE ».</t>
  </si>
  <si>
    <t>UNITE 
DE 
VENTE 
proposée 
par le fournisseur</t>
  </si>
  <si>
    <t>PU € HT
pour une quantité
de 100 à 500 ex</t>
  </si>
  <si>
    <r>
      <rPr>
        <b/>
        <sz val="22"/>
        <rFont val="Times New Roman"/>
        <family val="1"/>
      </rPr>
      <t>PUBLICATIONS</t>
    </r>
    <r>
      <rPr>
        <b/>
        <sz val="16"/>
        <rFont val="Times New Roman"/>
        <family val="1"/>
      </rPr>
      <t xml:space="preserve">
</t>
    </r>
    <r>
      <rPr>
        <sz val="16"/>
        <rFont val="Times New Roman"/>
        <family val="1"/>
      </rPr>
      <t>Format fermé : 21 x 29,7 cm 
Format ouvert 42 x 29,7cm 
Impression quadri recto-verso – 104 pages (100 pages intérieures - papier couché demi-mat PEFC 115 gr – 4 pages couverture – papier couché demi-mat 300 gr) 
Reliure : dos carré collé
Conditionnement en cartons</t>
    </r>
  </si>
  <si>
    <r>
      <rPr>
        <b/>
        <sz val="22"/>
        <rFont val="Times New Roman"/>
        <family val="1"/>
      </rPr>
      <t xml:space="preserve">Rapports d’activité </t>
    </r>
    <r>
      <rPr>
        <b/>
        <sz val="16"/>
        <rFont val="Times New Roman"/>
        <family val="1"/>
      </rPr>
      <t xml:space="preserve">
</t>
    </r>
    <r>
      <rPr>
        <sz val="16"/>
        <rFont val="Times New Roman"/>
        <family val="1"/>
      </rPr>
      <t>Format fermé 21 x 21cm 
Format ouvert 42 x 21cm 
Impression quadri recto-verso - 44 pages (40 pages intérieures – papier couché mat PEFC 135 g + 4 pages couverture – papier couché mat PEFC 250 g – Pelliculage mat recto) 
Reliure : 2 agrafes 
Livraison 1 point 37 - 
Conditionnement en cartons</t>
    </r>
  </si>
  <si>
    <t>Lot n° 3 - IMPRESSIONS DE SUPPORTS / SIGNALETIQUES EVENEMENTIELS</t>
  </si>
  <si>
    <r>
      <rPr>
        <b/>
        <sz val="22"/>
        <rFont val="Times New Roman"/>
        <family val="1"/>
      </rPr>
      <t xml:space="preserve">Stylos </t>
    </r>
    <r>
      <rPr>
        <sz val="18"/>
        <rFont val="Times New Roman"/>
        <family val="1"/>
      </rPr>
      <t xml:space="preserve">
Stylos à bille avec bouton poussoir personnalisés 
Encre noire 
Corps des stylos bleus
Impression standard monochrome blanc sur le corps du stylo
Livraison : 1 point 37 - Conditionnement : livrés en cartons.</t>
    </r>
  </si>
  <si>
    <t xml:space="preserve">Exemples de prestations demandées :
</t>
  </si>
  <si>
    <t>Prestation d’exécution graphique</t>
  </si>
  <si>
    <t xml:space="preserve">Exemples </t>
  </si>
  <si>
    <t>½ journée (4h)</t>
  </si>
  <si>
    <t>Forfait 1 jour (7h)</t>
  </si>
  <si>
    <t>Forfait 7 jours</t>
  </si>
  <si>
    <t>Forfait 14 jours</t>
  </si>
  <si>
    <t>DUREE INDICATIVE 
(non contractuelle)</t>
  </si>
  <si>
    <t>Prestation de conception  graphique</t>
  </si>
  <si>
    <t>3/ DELAI DE LIVRAISON normal 
en jour(s) ouvré(s) /
(il ne pourra excéder 20 jours)
 si celui-ci est différent</t>
  </si>
  <si>
    <t>3/ DELAI DE LIVRAISON urgent 
en jour(s) ouvré(s) 
(il ne pourra être supérieur à 7 jours) 
si celui-ci est différent</t>
  </si>
  <si>
    <t>Lot n°5 - CONCEPTION GRAPHIQUE et EDITORIALE DE DOCUMENTS - PUBLICATIONS : LE RAPPORT D'ACTIVITES  &amp; LE LIVRET D'ACCUEIL</t>
  </si>
  <si>
    <t>PU € HT   HORAIRE
(contractuel pendant toute la durée de l'accord cadre)</t>
  </si>
  <si>
    <t>RAPPORT D'ACTIVITES ANNUEL CHRU</t>
  </si>
  <si>
    <t xml:space="preserve">LIVRET D'ACCUEIL GENERAL </t>
  </si>
  <si>
    <r>
      <rPr>
        <b/>
        <u/>
        <sz val="18"/>
        <color rgb="FFFF0000"/>
        <rFont val="Times New Roman"/>
        <family val="1"/>
      </rPr>
      <t>Exécution graphique &gt;&gt;</t>
    </r>
    <r>
      <rPr>
        <sz val="18"/>
        <rFont val="Times New Roman"/>
        <family val="1"/>
      </rPr>
      <t xml:space="preserve">
Les prestations d’exécution graphique comprennent des prestations graphiques opérationnelles, dépourvue de requêtes créatifs. Il s’agit par exemple de déclinaisons opérationnelles de supports à l’élaboration simple, sur la base d’une charte graphique ou d’une identité visuelle existante, de déclinaisons opérationnelles de visuels dans différents formats ou supports, de reprises graphiques d’un document ou visuel ou supports déjà existants, retouches ou traitements d’images et autres visuels, déclinaisons de livrables – préalablement chartés, ou encore de prestations de mise en page simple d’un document…</t>
    </r>
  </si>
  <si>
    <r>
      <rPr>
        <b/>
        <u/>
        <sz val="18"/>
        <color rgb="FFFF0000"/>
        <rFont val="Times New Roman"/>
        <family val="1"/>
      </rPr>
      <t>Conception graphique &gt;&gt;</t>
    </r>
    <r>
      <rPr>
        <u/>
        <sz val="18"/>
        <rFont val="Times New Roman"/>
        <family val="1"/>
      </rPr>
      <t xml:space="preserve"> </t>
    </r>
    <r>
      <rPr>
        <sz val="18"/>
        <rFont val="Times New Roman"/>
        <family val="1"/>
      </rPr>
      <t xml:space="preserve">
la conception graphique intègre une requête créative où le prestataire retenu devra rechercher un principe graphique, élaborer sur la base d’un brief ou cahier des charge fournis par le CHRU une ou des orientations graphiques et décliner les différents visuels, opérer aux différentes déclinaisons adaptées aux formats adaptés. La conception graphique peut comprendre la présentation du ou des partis-pris créatifs, du ou des messages exprimés, de la ou des accroches ou signatures formulées. La conception graphique comprend toutes prestations graphiques allant de la conception d’un logo simple à l’élaboration d’une identité visuelle complète comprenant un logo, une charte graphique intégrale, un guide d’utilisation et l’ensemble des livrables. Cela peut aussi comprendre l’élaboration graphique d’une nouvelle publication ou d’un support éditoriale, une infographie interactive ou encore une identité visuelle print ou numérique – avec ses potentielles déclinaisons pour une campagne de sensibilisation, un événement ou encore un nouveau service. </t>
    </r>
  </si>
  <si>
    <t>* Délai de retour des maquettes et/ou des fichiers  entre 2 versions modifiées (nombre de jours ouvrés) :</t>
  </si>
  <si>
    <t xml:space="preserve">Base de travail :
* Fichier original transmis électroniquement par mail en format PDF (la plupart du temps).
* Toute modification du descriptif fera l'objet d'un devis. La nouvelle demande sera faite directement par le service concerné  au fournisseur retenu. 
* Bon à tirer papier ou en version PDF fourni par l'imprimeur pour accord avant chaque impression. Le fournisseur envoi les "BAT" directement au service concerné qui le valide.
</t>
  </si>
  <si>
    <r>
      <t xml:space="preserve">PU € HT
pour une quantité 
</t>
    </r>
    <r>
      <rPr>
        <b/>
        <sz val="14"/>
        <color rgb="FFFF0000"/>
        <rFont val="Symbol"/>
        <family val="1"/>
        <charset val="2"/>
      </rPr>
      <t xml:space="preserve">&lt; </t>
    </r>
    <r>
      <rPr>
        <b/>
        <sz val="14"/>
        <color rgb="FFFF0000"/>
        <rFont val="Comic Sans MS"/>
        <family val="4"/>
      </rPr>
      <t>50</t>
    </r>
    <r>
      <rPr>
        <b/>
        <sz val="14"/>
        <color rgb="FFFF0000"/>
        <rFont val="Symbol"/>
        <family val="1"/>
        <charset val="2"/>
      </rPr>
      <t xml:space="preserve"> </t>
    </r>
    <r>
      <rPr>
        <b/>
        <sz val="14"/>
        <color rgb="FFFF0000"/>
        <rFont val="Comic Sans MS"/>
        <family val="4"/>
      </rPr>
      <t>ex</t>
    </r>
  </si>
  <si>
    <r>
      <rPr>
        <b/>
        <sz val="16"/>
        <rFont val="Times New Roman"/>
        <family val="1"/>
      </rPr>
      <t xml:space="preserve">Format A4 </t>
    </r>
    <r>
      <rPr>
        <b/>
        <sz val="16"/>
        <color rgb="FFFF0000"/>
        <rFont val="Times New Roman"/>
        <family val="1"/>
      </rPr>
      <t xml:space="preserve"> - 1 VOLET       
</t>
    </r>
    <r>
      <rPr>
        <b/>
        <sz val="16"/>
        <rFont val="Times New Roman"/>
        <family val="1"/>
      </rPr>
      <t xml:space="preserve">Impression noire </t>
    </r>
    <r>
      <rPr>
        <b/>
        <sz val="16"/>
        <color rgb="FFFF0000"/>
        <rFont val="Times New Roman"/>
        <family val="1"/>
      </rPr>
      <t xml:space="preserve"> </t>
    </r>
    <r>
      <rPr>
        <b/>
        <u/>
        <sz val="16"/>
        <rFont val="Times New Roman"/>
        <family val="1"/>
      </rPr>
      <t xml:space="preserve">Recto /verso  
</t>
    </r>
    <r>
      <rPr>
        <b/>
        <sz val="16"/>
        <rFont val="Times New Roman"/>
        <family val="1"/>
      </rPr>
      <t xml:space="preserve">Identique sur les 2 feuillets
1 liasse </t>
    </r>
    <r>
      <rPr>
        <b/>
        <sz val="16"/>
        <color rgb="FFFF0000"/>
        <rFont val="Times New Roman"/>
        <family val="1"/>
      </rPr>
      <t>Dupliquée</t>
    </r>
    <r>
      <rPr>
        <b/>
        <sz val="16"/>
        <rFont val="Times New Roman"/>
        <family val="1"/>
      </rPr>
      <t xml:space="preserve"> collée en haut</t>
    </r>
    <r>
      <rPr>
        <sz val="16"/>
        <rFont val="Times New Roman"/>
        <family val="1"/>
      </rPr>
      <t xml:space="preserve">
Format fini : 210x297mm 
CB blanc – CFB bleu – 60g
Fichier PDF fourni par le CHRU</t>
    </r>
  </si>
  <si>
    <r>
      <rPr>
        <b/>
        <sz val="16"/>
        <rFont val="Times New Roman"/>
        <family val="1"/>
      </rPr>
      <t xml:space="preserve">FORMAT A4 </t>
    </r>
    <r>
      <rPr>
        <b/>
        <sz val="16"/>
        <color rgb="FFFF0000"/>
        <rFont val="Times New Roman"/>
        <family val="1"/>
      </rPr>
      <t xml:space="preserve"> -</t>
    </r>
    <r>
      <rPr>
        <b/>
        <u/>
        <sz val="16"/>
        <color rgb="FFFF0000"/>
        <rFont val="Times New Roman"/>
        <family val="1"/>
      </rPr>
      <t xml:space="preserve"> 2 VOLETS 
</t>
    </r>
    <r>
      <rPr>
        <b/>
        <sz val="16"/>
        <rFont val="Times New Roman"/>
        <family val="1"/>
      </rPr>
      <t xml:space="preserve">Impression noire  </t>
    </r>
    <r>
      <rPr>
        <b/>
        <u/>
        <sz val="16"/>
        <rFont val="Times New Roman"/>
        <family val="1"/>
      </rPr>
      <t>Recto/ verso</t>
    </r>
    <r>
      <rPr>
        <b/>
        <sz val="16"/>
        <rFont val="Times New Roman"/>
        <family val="1"/>
      </rPr>
      <t xml:space="preserve"> 
Identique sur les 2 feuillets
</t>
    </r>
    <r>
      <rPr>
        <sz val="16"/>
        <rFont val="Times New Roman"/>
        <family val="1"/>
      </rPr>
      <t xml:space="preserve">1 liasse </t>
    </r>
    <r>
      <rPr>
        <b/>
        <sz val="16"/>
        <color rgb="FFFF0000"/>
        <rFont val="Times New Roman"/>
        <family val="1"/>
      </rPr>
      <t>Dupliquée</t>
    </r>
    <r>
      <rPr>
        <sz val="16"/>
        <rFont val="Times New Roman"/>
        <family val="1"/>
      </rPr>
      <t xml:space="preserve"> collée à gauche 
Pliage : simple
Format ouvert : 420 x 297mm; Format fini : 210x297mm 
CB blanc – CFB bleu – 60g
Fichier PDF fourni par le CHRU</t>
    </r>
  </si>
  <si>
    <r>
      <rPr>
        <b/>
        <sz val="16"/>
        <rFont val="Times New Roman"/>
        <family val="1"/>
      </rPr>
      <t xml:space="preserve">FORMAT A4  </t>
    </r>
    <r>
      <rPr>
        <b/>
        <sz val="16"/>
        <color rgb="FFFF0000"/>
        <rFont val="Times New Roman"/>
        <family val="1"/>
      </rPr>
      <t xml:space="preserve">- 2 VOLETS </t>
    </r>
    <r>
      <rPr>
        <b/>
        <u/>
        <sz val="16"/>
        <color rgb="FFFF0000"/>
        <rFont val="Times New Roman"/>
        <family val="1"/>
      </rPr>
      <t xml:space="preserve"> 
</t>
    </r>
    <r>
      <rPr>
        <b/>
        <sz val="16"/>
        <rFont val="Times New Roman"/>
        <family val="1"/>
      </rPr>
      <t>Impression noire   R</t>
    </r>
    <r>
      <rPr>
        <b/>
        <u/>
        <sz val="16"/>
        <rFont val="Times New Roman"/>
        <family val="1"/>
      </rPr>
      <t xml:space="preserve">ecto seulement
</t>
    </r>
    <r>
      <rPr>
        <b/>
        <sz val="16"/>
        <rFont val="Times New Roman"/>
        <family val="1"/>
      </rPr>
      <t>Identique sur les 2 feuillets</t>
    </r>
    <r>
      <rPr>
        <b/>
        <u/>
        <sz val="16"/>
        <rFont val="Times New Roman"/>
        <family val="1"/>
      </rPr>
      <t xml:space="preserve">
</t>
    </r>
    <r>
      <rPr>
        <b/>
        <sz val="16"/>
        <rFont val="Times New Roman"/>
        <family val="1"/>
      </rPr>
      <t xml:space="preserve">1 liasse </t>
    </r>
    <r>
      <rPr>
        <b/>
        <sz val="16"/>
        <color rgb="FFFF0000"/>
        <rFont val="Times New Roman"/>
        <family val="1"/>
      </rPr>
      <t>Dupliquée</t>
    </r>
    <r>
      <rPr>
        <b/>
        <sz val="16"/>
        <rFont val="Times New Roman"/>
        <family val="1"/>
      </rPr>
      <t xml:space="preserve"> collée à gauche</t>
    </r>
    <r>
      <rPr>
        <b/>
        <u/>
        <sz val="16"/>
        <rFont val="Times New Roman"/>
        <family val="1"/>
      </rPr>
      <t xml:space="preserve"> 
</t>
    </r>
    <r>
      <rPr>
        <sz val="16"/>
        <rFont val="Times New Roman"/>
        <family val="1"/>
      </rPr>
      <t>Pliage : simple
Format ouvert : 420 x 297mm; Format fini : 210x297mm 
CB blanc – CFB bleu 60g
Fichier PDF fourni par le CHRU</t>
    </r>
  </si>
  <si>
    <r>
      <rPr>
        <b/>
        <sz val="16"/>
        <rFont val="Times New Roman"/>
        <family val="1"/>
      </rPr>
      <t xml:space="preserve">FORMAT A4  </t>
    </r>
    <r>
      <rPr>
        <b/>
        <sz val="16"/>
        <color rgb="FFFF0000"/>
        <rFont val="Times New Roman"/>
        <family val="1"/>
      </rPr>
      <t>- 3 VOLETS</t>
    </r>
    <r>
      <rPr>
        <sz val="16"/>
        <rFont val="Times New Roman"/>
        <family val="1"/>
      </rPr>
      <t xml:space="preserve">
Impression noire </t>
    </r>
    <r>
      <rPr>
        <u/>
        <sz val="16"/>
        <color rgb="FFFF0000"/>
        <rFont val="Times New Roman"/>
        <family val="1"/>
      </rPr>
      <t xml:space="preserve">recto/ verso </t>
    </r>
    <r>
      <rPr>
        <sz val="16"/>
        <rFont val="Times New Roman"/>
        <family val="1"/>
      </rPr>
      <t xml:space="preserve">identique sur les 3 feuillets
1 liasse </t>
    </r>
    <r>
      <rPr>
        <b/>
        <sz val="16"/>
        <color rgb="FFFF0000"/>
        <rFont val="Times New Roman"/>
        <family val="1"/>
      </rPr>
      <t>Tripliquée</t>
    </r>
    <r>
      <rPr>
        <sz val="16"/>
        <rFont val="Times New Roman"/>
        <family val="1"/>
      </rPr>
      <t xml:space="preserve"> collée à gauche 
Pliage : accordéon
Format ouvert : 630 x 297mm;  Format fini : 210x297mm 
CB blanc – CFB bleu – CF jaune – 60g
Fichier PDF fourni par le CHRU</t>
    </r>
  </si>
  <si>
    <r>
      <rPr>
        <b/>
        <sz val="16"/>
        <rFont val="Times New Roman"/>
        <family val="1"/>
      </rPr>
      <t xml:space="preserve">FORMAT A4  </t>
    </r>
    <r>
      <rPr>
        <b/>
        <sz val="16"/>
        <color rgb="FFFF0000"/>
        <rFont val="Times New Roman"/>
        <family val="1"/>
      </rPr>
      <t>- 3 VOLETS</t>
    </r>
    <r>
      <rPr>
        <sz val="16"/>
        <rFont val="Times New Roman"/>
        <family val="1"/>
      </rPr>
      <t xml:space="preserve">
Impression noire </t>
    </r>
    <r>
      <rPr>
        <b/>
        <sz val="16"/>
        <rFont val="Times New Roman"/>
        <family val="1"/>
      </rPr>
      <t>Recto/ verso</t>
    </r>
    <r>
      <rPr>
        <sz val="16"/>
        <rFont val="Times New Roman"/>
        <family val="1"/>
      </rPr>
      <t xml:space="preserve"> identique sur les 3 feuillets
1 liasse </t>
    </r>
    <r>
      <rPr>
        <sz val="16"/>
        <color rgb="FFFF0000"/>
        <rFont val="Times New Roman"/>
        <family val="1"/>
      </rPr>
      <t>Dupliquée</t>
    </r>
    <r>
      <rPr>
        <sz val="16"/>
        <rFont val="Times New Roman"/>
        <family val="1"/>
      </rPr>
      <t xml:space="preserve"> collée à gauche 
Pliage : accordéon
Format ouvert : 630 x 297mm;  Format fini : 210 x 297 mm 
CB blanc – CFB bleu – 60g
Fichier PDF fourni par le CHRU</t>
    </r>
  </si>
  <si>
    <t xml:space="preserve">Lot n° 1 - DOCUMENTS DE RECHERCHES CLINIQUES    </t>
  </si>
  <si>
    <t>MODALITES et CONDITONS D'EXECUTION DE LA PRESTATION (critères n°2) :</t>
  </si>
  <si>
    <t>PU € HT
pour 1 exemplaire</t>
  </si>
  <si>
    <t>Coût Total estimatif de l'offre
(QUANTITE 
CIBLE annuelle x PU HT)</t>
  </si>
  <si>
    <r>
      <rPr>
        <b/>
        <sz val="22"/>
        <rFont val="Times New Roman"/>
        <family val="1"/>
      </rPr>
      <t xml:space="preserve">AFFICHES </t>
    </r>
    <r>
      <rPr>
        <b/>
        <sz val="16"/>
        <rFont val="Times New Roman"/>
        <family val="1"/>
      </rPr>
      <t xml:space="preserve">
</t>
    </r>
    <r>
      <rPr>
        <sz val="16"/>
        <rFont val="Times New Roman"/>
        <family val="1"/>
      </rPr>
      <t>Format A0  
Papier 190 gr/m2 couché brillant - 
Impression quadri recto seul 
Livraison 1 point 37– Conditionnement sous film</t>
    </r>
  </si>
  <si>
    <r>
      <rPr>
        <b/>
        <sz val="22"/>
        <rFont val="Times New Roman"/>
        <family val="1"/>
      </rPr>
      <t>BROCHURES</t>
    </r>
    <r>
      <rPr>
        <b/>
        <sz val="16"/>
        <rFont val="Times New Roman"/>
        <family val="1"/>
      </rPr>
      <t xml:space="preserve">
</t>
    </r>
    <r>
      <rPr>
        <sz val="16"/>
        <rFont val="Times New Roman"/>
        <family val="1"/>
      </rPr>
      <t xml:space="preserve">Format ouvert 21 x 29,7 cm 
Format fermé 21 x 9,9cm 
Papier couché brillant 135g/m2 PEFC </t>
    </r>
    <r>
      <rPr>
        <b/>
        <sz val="16"/>
        <rFont val="Times New Roman"/>
        <family val="1"/>
      </rPr>
      <t xml:space="preserve">
</t>
    </r>
    <r>
      <rPr>
        <sz val="16"/>
        <rFont val="Times New Roman"/>
        <family val="1"/>
      </rPr>
      <t xml:space="preserve">Brochure 3 volets </t>
    </r>
    <r>
      <rPr>
        <b/>
        <sz val="16"/>
        <rFont val="Times New Roman"/>
        <family val="1"/>
      </rPr>
      <t xml:space="preserve">
</t>
    </r>
    <r>
      <rPr>
        <sz val="16"/>
        <rFont val="Times New Roman"/>
        <family val="1"/>
      </rPr>
      <t>Plis accordéons 
Impression quadri recto-verso
Livraison 1 point 37 - Conditionnement en cartons</t>
    </r>
  </si>
  <si>
    <r>
      <rPr>
        <b/>
        <sz val="22"/>
        <rFont val="Times New Roman"/>
        <family val="1"/>
      </rPr>
      <t xml:space="preserve">GUIDES PRATIQUES </t>
    </r>
    <r>
      <rPr>
        <b/>
        <sz val="16"/>
        <rFont val="Times New Roman"/>
        <family val="1"/>
      </rPr>
      <t xml:space="preserve">
</t>
    </r>
    <r>
      <rPr>
        <sz val="16"/>
        <rFont val="Times New Roman"/>
        <family val="1"/>
      </rPr>
      <t>Format fermé 10,5 x 15cm 
Format ouvert : 21 x 15 cm  
32 pages (32 pages intérieures papier couché demi-mat PEFC 115 g) 
Impression quadri recto-verso
Façonnage : 2 agrafes 
Livraison 1 point 37  - Conditionnement en cartons</t>
    </r>
  </si>
  <si>
    <r>
      <rPr>
        <b/>
        <sz val="22"/>
        <rFont val="Times New Roman"/>
        <family val="1"/>
      </rPr>
      <t>CARTES DE VOEUX</t>
    </r>
    <r>
      <rPr>
        <b/>
        <sz val="16"/>
        <rFont val="Times New Roman"/>
        <family val="1"/>
      </rPr>
      <t xml:space="preserve">
</t>
    </r>
    <r>
      <rPr>
        <sz val="16"/>
        <rFont val="Times New Roman"/>
        <family val="1"/>
      </rPr>
      <t>Format 28 x 14 cm 
Papier couché satin 250g/m2 
Impression quadri recto-verso
Livraison 1 point 37 
Conditionnement en cartons</t>
    </r>
  </si>
  <si>
    <t>QUANTITE CIBLE 
ANNUELLE  estimatives
(données à titre indicatif)
nombres d'exemplaires</t>
  </si>
  <si>
    <r>
      <rPr>
        <b/>
        <sz val="22"/>
        <rFont val="Times New Roman"/>
        <family val="1"/>
      </rPr>
      <t xml:space="preserve">Carnets </t>
    </r>
    <r>
      <rPr>
        <sz val="14"/>
        <rFont val="Times New Roman"/>
        <family val="1"/>
      </rPr>
      <t xml:space="preserve">
</t>
    </r>
    <r>
      <rPr>
        <sz val="18"/>
        <rFont val="Times New Roman"/>
        <family val="1"/>
      </rPr>
      <t xml:space="preserve">Carnets personnalisés 100 feuilles </t>
    </r>
    <r>
      <rPr>
        <sz val="18"/>
        <color rgb="FFFF0000"/>
        <rFont val="Times New Roman"/>
        <family val="1"/>
      </rPr>
      <t>environ</t>
    </r>
    <r>
      <rPr>
        <sz val="18"/>
        <rFont val="Times New Roman"/>
        <family val="1"/>
      </rPr>
      <t xml:space="preserve"> avec logo du CHRU de Tours 
Carnets d’écriture
Format A5 portrait (48x21cm)
Couverture carton rigide 350g/m2  </t>
    </r>
    <r>
      <rPr>
        <sz val="18"/>
        <color rgb="FFFF0000"/>
        <rFont val="Times New Roman"/>
        <family val="1"/>
      </rPr>
      <t>environ</t>
    </r>
    <r>
      <rPr>
        <sz val="18"/>
        <rFont val="Times New Roman"/>
        <family val="1"/>
      </rPr>
      <t xml:space="preserve"> couleur bleu marine 
Impression d’un logo en monochrome blanc sur la couverture 
Pages intérieures papier 90g/m2</t>
    </r>
    <r>
      <rPr>
        <sz val="18"/>
        <color rgb="FFFF0000"/>
        <rFont val="Times New Roman"/>
        <family val="1"/>
      </rPr>
      <t xml:space="preserve"> environ</t>
    </r>
    <r>
      <rPr>
        <sz val="18"/>
        <rFont val="Times New Roman"/>
        <family val="1"/>
      </rPr>
      <t xml:space="preserve"> – Pages lignées 
Reliure spirale métallique résistante standard blanc 
Livraison : 1 point 37 - Conditionnement : livrés en cartons.</t>
    </r>
  </si>
  <si>
    <r>
      <rPr>
        <b/>
        <sz val="22"/>
        <rFont val="Times New Roman"/>
        <family val="1"/>
      </rPr>
      <t xml:space="preserve">Gobelets </t>
    </r>
    <r>
      <rPr>
        <sz val="14"/>
        <rFont val="Times New Roman"/>
        <family val="1"/>
      </rPr>
      <t xml:space="preserve">
</t>
    </r>
    <r>
      <rPr>
        <sz val="18"/>
        <rFont val="Times New Roman"/>
        <family val="1"/>
      </rPr>
      <t xml:space="preserve">Gobelets personnalisés avec logo du CHRU de Tours
Capacité 25 cl – Hauteur 10cm – Diamètre 7cm  </t>
    </r>
    <r>
      <rPr>
        <sz val="18"/>
        <color rgb="FFFF0000"/>
        <rFont val="Times New Roman"/>
        <family val="1"/>
      </rPr>
      <t>environ</t>
    </r>
    <r>
      <rPr>
        <sz val="18"/>
        <rFont val="Times New Roman"/>
        <family val="1"/>
      </rPr>
      <t xml:space="preserve">
Matériau polypropylène recyclé et réutilisable, lavable en lave-vaisselle
Certifié pour contact alimentaire et conforme aux normes européennes 
Impression en quadri avec encres résistantes aux lavages, finition mat
Livraison : 1 point 37 – Conditionnement : livrés en cartons.</t>
    </r>
  </si>
  <si>
    <r>
      <rPr>
        <b/>
        <sz val="22"/>
        <rFont val="Times New Roman"/>
        <family val="1"/>
      </rPr>
      <t xml:space="preserve">Sacs shopping </t>
    </r>
    <r>
      <rPr>
        <sz val="14"/>
        <rFont val="Times New Roman"/>
        <family val="1"/>
      </rPr>
      <t xml:space="preserve">
</t>
    </r>
    <r>
      <rPr>
        <sz val="18"/>
        <rFont val="Times New Roman"/>
        <family val="1"/>
      </rPr>
      <t xml:space="preserve">Fabrication de sacs shopping personnalisés avec logo du CHRU de Tours 
Sacs standards 38 x 42 cm  </t>
    </r>
    <r>
      <rPr>
        <sz val="18"/>
        <color rgb="FFFF0000"/>
        <rFont val="Times New Roman"/>
        <family val="1"/>
      </rPr>
      <t>environ</t>
    </r>
    <r>
      <rPr>
        <sz val="18"/>
        <rFont val="Times New Roman"/>
        <family val="1"/>
      </rPr>
      <t xml:space="preserve"> type sac shopping ou tote bag en coton naturel 220g/m2 non blanchi – avec anses de 65 cm (porté épaule)  </t>
    </r>
    <r>
      <rPr>
        <sz val="18"/>
        <color rgb="FFFF0000"/>
        <rFont val="Times New Roman"/>
        <family val="1"/>
      </rPr>
      <t>environ</t>
    </r>
    <r>
      <rPr>
        <sz val="18"/>
        <rFont val="Times New Roman"/>
        <family val="1"/>
      </rPr>
      <t xml:space="preserve">
Impression en quadri recto et verso, zone d’impression : 30x30cm 
Livraison : 1 point 37 – 
Conditionnement : livrés à plat – en cartons.</t>
    </r>
  </si>
  <si>
    <t>Le service qui passe les commandes essaie de centraliser au maximum les demandes afin de limiter les comm</t>
  </si>
  <si>
    <t>Base de travail : Ils seront remis dans différents formats pdf, en basse définition et haute définition, permettant leur mise à disposition sur le web mais aussi leur impression.
 Le BAT final devra correspondre au produit fini rendu à l’impression (couleurs, caractères, etc…).</t>
  </si>
  <si>
    <t>EDITION</t>
  </si>
  <si>
    <t>A créer</t>
  </si>
  <si>
    <t>3/ DELAI DE LIVRAISON urgent 
en jour(s) ouvré(s) 
(il ne pourra être supérieur à 10 jours) si celui-ci est différent</t>
  </si>
  <si>
    <r>
      <t xml:space="preserve">RAPPORT D'ACTIVITE ANNUEL CHRU
Compter entre  40 &amp; 52 pages (pagination restreinte pour rester sur 1 document synthétique)
</t>
    </r>
    <r>
      <rPr>
        <sz val="22"/>
        <rFont val="Times New Roman"/>
        <family val="1"/>
      </rPr>
      <t>CF :  voir le descriptif technique du CCTP</t>
    </r>
  </si>
  <si>
    <r>
      <rPr>
        <b/>
        <sz val="22"/>
        <rFont val="Times New Roman"/>
        <family val="1"/>
      </rPr>
      <t xml:space="preserve">LIVRET D'ACCUEIL GENERAL </t>
    </r>
    <r>
      <rPr>
        <b/>
        <i/>
        <sz val="22"/>
        <rFont val="Times New Roman"/>
        <family val="1"/>
      </rPr>
      <t xml:space="preserve">
</t>
    </r>
    <r>
      <rPr>
        <b/>
        <sz val="22"/>
        <rFont val="Times New Roman"/>
        <family val="1"/>
      </rPr>
      <t>environ 32 pages (+/- 12 pages) dont couverture à 2 rabats.</t>
    </r>
    <r>
      <rPr>
        <b/>
        <i/>
        <sz val="22"/>
        <rFont val="Times New Roman"/>
        <family val="1"/>
      </rPr>
      <t xml:space="preserve">
</t>
    </r>
    <r>
      <rPr>
        <sz val="22"/>
        <rFont val="Times New Roman"/>
        <family val="1"/>
      </rPr>
      <t>CF :  voir le descriptif technique du CCTP</t>
    </r>
  </si>
  <si>
    <t xml:space="preserve">Ex :  Une "plaquette institutionnelle A5-2 volets - CHRU de Tours" </t>
  </si>
  <si>
    <t>Ex : Un logo pour le projet immobilier du CHRU de Tours, Horizon 2030</t>
  </si>
  <si>
    <t>VF</t>
  </si>
  <si>
    <t>Montant Total Global du lot sur 4 ans</t>
  </si>
  <si>
    <t>¨</t>
  </si>
  <si>
    <t>Information sur  la livraison,
Le suivi après-vente,
Modalités de reprise  des produits non-conformes au bon de commande et leur remplacement, 
Reprise des documents suite à une erreur d'adresse de livraison,
Emballage utilisé pour la livraison  de la commande (ex : carton résistant, palette…)</t>
  </si>
  <si>
    <t xml:space="preserve">* Délai d'envoi du BAT final au CHRU en jour(s) ouvré(s) : </t>
  </si>
  <si>
    <t xml:space="preserve">Quantité ou Montant minimum de commandes  : </t>
  </si>
  <si>
    <t xml:space="preserve">* Délai de retour des maquettes et/ou des fichiers 1ére version : </t>
  </si>
  <si>
    <t xml:space="preserve">* Délai de retour des maquettes et/ou des fichiers entre 2 versions modifiées : </t>
  </si>
  <si>
    <t xml:space="preserve">* Coût de reprise de travail fichier à l'heure (HT), 
</t>
  </si>
  <si>
    <t xml:space="preserve">A l'heure :
</t>
  </si>
  <si>
    <t>QUANTITE CIBLE 
ANNUELLE  estimatives minimum
(données à titre indicatif)
Nombres d'exemplaires</t>
  </si>
  <si>
    <r>
      <rPr>
        <b/>
        <sz val="20"/>
        <rFont val="Times New Roman"/>
        <family val="1"/>
      </rPr>
      <t>* Délais &amp; Modalités de livraisons des documents finaux proposés  :</t>
    </r>
    <r>
      <rPr>
        <sz val="20"/>
        <rFont val="Times New Roman"/>
        <family val="1"/>
      </rPr>
      <t xml:space="preserve">
Le délai de livraison débute à la date et l’heure de réception du bon de commande par le titulaire pour s’achever à la date et l’heure de livraison des fournitures à l’adresse indiquée sur le bon de commande.
(Informations transmises par le fournisseur dans le tableau de réponse ci-dessus)</t>
    </r>
  </si>
  <si>
    <t xml:space="preserve"> 
</t>
  </si>
  <si>
    <t>1/2</t>
  </si>
  <si>
    <t>1/1</t>
  </si>
  <si>
    <t>1/3</t>
  </si>
  <si>
    <t>1/4</t>
  </si>
  <si>
    <t>1/5</t>
  </si>
  <si>
    <t>1/6</t>
  </si>
  <si>
    <t>1/7</t>
  </si>
  <si>
    <t>1/8</t>
  </si>
  <si>
    <t>1/9</t>
  </si>
  <si>
    <t>2/1</t>
  </si>
  <si>
    <t>3/2</t>
  </si>
  <si>
    <t>2/2</t>
  </si>
  <si>
    <t>2/3</t>
  </si>
  <si>
    <t>2/4</t>
  </si>
  <si>
    <t>2/5</t>
  </si>
  <si>
    <t>2/6</t>
  </si>
  <si>
    <t>3/1</t>
  </si>
  <si>
    <t>3/3</t>
  </si>
  <si>
    <t>3/4</t>
  </si>
  <si>
    <t>3/5</t>
  </si>
  <si>
    <t>4/1</t>
  </si>
  <si>
    <t>4/2</t>
  </si>
  <si>
    <t>4/3</t>
  </si>
  <si>
    <t>4/4</t>
  </si>
  <si>
    <t xml:space="preserve">5/1 
</t>
  </si>
  <si>
    <t xml:space="preserve">*Délai d’envoi des fichiers finalisés des documents finaux au CHRU – prêts pour impression ou diffusion  (BAT final au CHRU en jour(s) ouvré(s)) : </t>
  </si>
  <si>
    <t xml:space="preserve"> Les exemples de production devront être remise sous format PDF et accompagnées d’un descriptif de quelques lignes décrivant le contexte dans lequel il a été réalisé.  </t>
  </si>
  <si>
    <r>
      <rPr>
        <b/>
        <sz val="16"/>
        <rFont val="Times New Roman"/>
        <family val="1"/>
      </rPr>
      <t>Format A4  -</t>
    </r>
    <r>
      <rPr>
        <b/>
        <sz val="16"/>
        <color rgb="FFFF0000"/>
        <rFont val="Times New Roman"/>
        <family val="1"/>
      </rPr>
      <t xml:space="preserve"> 1 VOLET</t>
    </r>
    <r>
      <rPr>
        <b/>
        <sz val="16"/>
        <rFont val="Times New Roman"/>
        <family val="1"/>
      </rPr>
      <t xml:space="preserve">     
Impression noire  </t>
    </r>
    <r>
      <rPr>
        <b/>
        <u/>
        <sz val="16"/>
        <rFont val="Times New Roman"/>
        <family val="1"/>
      </rPr>
      <t xml:space="preserve"> Recto seulement 
</t>
    </r>
    <r>
      <rPr>
        <b/>
        <sz val="16"/>
        <rFont val="Times New Roman"/>
        <family val="1"/>
      </rPr>
      <t>Identique sur les 2 feuillets</t>
    </r>
    <r>
      <rPr>
        <sz val="16"/>
        <rFont val="Times New Roman"/>
        <family val="1"/>
      </rPr>
      <t xml:space="preserve">
</t>
    </r>
    <r>
      <rPr>
        <b/>
        <sz val="16"/>
        <rFont val="Times New Roman"/>
        <family val="1"/>
      </rPr>
      <t xml:space="preserve">1 liasse </t>
    </r>
    <r>
      <rPr>
        <b/>
        <sz val="16"/>
        <color rgb="FFFF0000"/>
        <rFont val="Times New Roman"/>
        <family val="1"/>
      </rPr>
      <t>Dupliquée</t>
    </r>
    <r>
      <rPr>
        <b/>
        <sz val="16"/>
        <rFont val="Times New Roman"/>
        <family val="1"/>
      </rPr>
      <t xml:space="preserve"> collée en haut</t>
    </r>
    <r>
      <rPr>
        <sz val="16"/>
        <rFont val="Times New Roman"/>
        <family val="1"/>
      </rPr>
      <t xml:space="preserve">
Format fini : 210 x 297mm 
CB blanc – CFB bleu – 60g
Fichier PDF fourni par le CHRU</t>
    </r>
  </si>
  <si>
    <t>1</t>
  </si>
  <si>
    <t>2</t>
  </si>
  <si>
    <t xml:space="preserve">5/2
</t>
  </si>
  <si>
    <t>QUANTITE CIBLE 
ANNUELLE  estimatives minimum
(données à titre indicatif)</t>
  </si>
  <si>
    <t xml:space="preserve"> Base de travail : Ils seront remis dans différents formats pdf, en basse définition et haute définition, permettant leur mise à disposition sur le web mais aussi leur impression.
 Le BAT final devra correspondre au produit fini rendu à l’impression (couleurs, caractères, etc…).</t>
  </si>
  <si>
    <t>Minimum de commande : (Si oui, indiquer le montant minimum de commandes recommandé pour ne pas payer de frais de port :  )</t>
  </si>
  <si>
    <t>Coût Total estimatif de l'offre
(Nbre d'heures travaillées X Taux horaire)</t>
  </si>
  <si>
    <t xml:space="preserve">Taux horaire (à compléter par le candidat) </t>
  </si>
  <si>
    <t>1 H</t>
  </si>
  <si>
    <t>Montant Total de la commande Type</t>
  </si>
  <si>
    <t xml:space="preserve">Montant annuel Total du lot 
</t>
  </si>
  <si>
    <t>Coût Total estimatif de l'offre
(QUANTITE CIBLE annuelle x PU HT de 500 ex)</t>
  </si>
  <si>
    <t>3/ DELAI DE LIVRAISON normal 
en jour(s) ouvré(s) /
(il ne pourra excéder 15 jours) si celui-ci est différent</t>
  </si>
  <si>
    <r>
      <rPr>
        <b/>
        <sz val="20"/>
        <rFont val="Times New Roman"/>
        <family val="1"/>
      </rPr>
      <t>* Délais &amp; Modalités de livraisons des documents finaux proposés  (une fois le BAT final validé) :</t>
    </r>
    <r>
      <rPr>
        <sz val="20"/>
        <rFont val="Times New Roman"/>
        <family val="1"/>
      </rPr>
      <t xml:space="preserve">
Le délai de livraison débute à la date et l’heure de réception du bon de commande par le titulaire pour s’achever à la date et l’heure de livraison des fournitures à l’adresse indiquée sur le bon de commande.
(Informations transmises par le fournisseur dans le tableau de réponse ci-dessus)</t>
    </r>
  </si>
  <si>
    <t>Prestation Logistique :</t>
  </si>
  <si>
    <r>
      <rPr>
        <b/>
        <sz val="20"/>
        <rFont val="Times New Roman"/>
        <family val="1"/>
      </rPr>
      <t>Délais &amp; Modalités de livraisons des documents finaux proposés  :</t>
    </r>
    <r>
      <rPr>
        <sz val="20"/>
        <rFont val="Times New Roman"/>
        <family val="1"/>
      </rPr>
      <t xml:space="preserve">
Le délai de livraison débute à la date et l’heure de réception du bon de commande par le titulaire pour s’achever à la date et l’heure de livraison des fournitures à l’adresse indiquée sur le bon de commande.
(Informations transmises par le fournisseur dans le tableau de réponse ci-dessus)</t>
    </r>
  </si>
  <si>
    <t>Conception Graphique</t>
  </si>
  <si>
    <r>
      <rPr>
        <b/>
        <sz val="22"/>
        <rFont val="Times New Roman"/>
        <family val="1"/>
      </rPr>
      <t xml:space="preserve">Bâche </t>
    </r>
    <r>
      <rPr>
        <sz val="14"/>
        <rFont val="Times New Roman"/>
        <family val="1"/>
      </rPr>
      <t xml:space="preserve">
</t>
    </r>
    <r>
      <rPr>
        <sz val="18"/>
        <rFont val="Times New Roman"/>
        <family val="1"/>
      </rPr>
      <t xml:space="preserve">Format 300x150cm 
Support : bâche PVC renforcée, finition anti-feu M1 
Impression quadri recto seul 
Finitions : œillets en acier inoxydable tous les 50 cm 
Résistance aux intempéries (UV, pluie, vent), Livraison 1 point 37 – Conditionnement en rouleau </t>
    </r>
  </si>
  <si>
    <r>
      <rPr>
        <b/>
        <sz val="22"/>
        <rFont val="Times New Roman"/>
        <family val="1"/>
      </rPr>
      <t xml:space="preserve">Kakemonos (ou roll-up) </t>
    </r>
    <r>
      <rPr>
        <sz val="14"/>
        <rFont val="Times New Roman"/>
        <family val="1"/>
      </rPr>
      <t xml:space="preserve">
</t>
    </r>
    <r>
      <rPr>
        <sz val="18"/>
        <rFont val="Times New Roman"/>
        <family val="1"/>
      </rPr>
      <t xml:space="preserve">Format 80x201cm (zone visible 80 x200 cm)
Support : bâche PVC anti-curl, finition anti-feu M1, résistance aux UV et à l’humidité pour un usage éventuel en extérieur 
Structure enrouleur avec pieds stabilisateurs rétractables et mat télescopique ou emboitable avec sac de transport inclus, Impression quadri recto seul 
Livraison 1 point 37 – Conditionnement individuel dans sac de transport </t>
    </r>
  </si>
  <si>
    <r>
      <rPr>
        <b/>
        <sz val="22"/>
        <rFont val="Times New Roman"/>
        <family val="1"/>
      </rPr>
      <t>Oriflammes (ou flammes)</t>
    </r>
    <r>
      <rPr>
        <sz val="14"/>
        <rFont val="Times New Roman"/>
        <family val="1"/>
      </rPr>
      <t xml:space="preserve">
</t>
    </r>
    <r>
      <rPr>
        <sz val="18"/>
        <rFont val="Times New Roman"/>
        <family val="1"/>
      </rPr>
      <t>Dimension 3m (visuel : 70 x 300cm) 
Support : tissu polyester traité anti UV et anti-feu M1 
Ourlets renforcés et fixations robustes pour attacher le tissus au mât 
Structure : mât en aluminium, pied stabilisateur en acier ou en fonte résistant aux intempéries 
Impression quadri 
Livraison 1 point 37, Conditionnement dans housses individuelles</t>
    </r>
  </si>
  <si>
    <r>
      <rPr>
        <b/>
        <sz val="22"/>
        <rFont val="Times New Roman"/>
        <family val="1"/>
      </rPr>
      <t xml:space="preserve">Panneaux d’exposition </t>
    </r>
    <r>
      <rPr>
        <sz val="14"/>
        <rFont val="Times New Roman"/>
        <family val="1"/>
      </rPr>
      <t xml:space="preserve">
</t>
    </r>
    <r>
      <rPr>
        <sz val="18"/>
        <rFont val="Times New Roman"/>
        <family val="1"/>
      </rPr>
      <t>Format 200 x 100 cm –
Support : dibond 3mm ou PVC rigide 5mm 
Finition anti-feu M1 – Impression quadri recto seul – Finitions : œillets en acier inoxydable tous les 50 cm – Résistance : protection UN, imperméable et robustes aux intempéries 
Livraison 1 point 37, Conditionnement à plat et protégés individuellement</t>
    </r>
  </si>
  <si>
    <r>
      <rPr>
        <b/>
        <sz val="22"/>
        <rFont val="Times New Roman"/>
        <family val="1"/>
      </rPr>
      <t xml:space="preserve">Kakemono double (ou roll-up grand format / roll-up XXL) </t>
    </r>
    <r>
      <rPr>
        <sz val="14"/>
        <rFont val="Times New Roman"/>
        <family val="1"/>
      </rPr>
      <t xml:space="preserve">
</t>
    </r>
    <r>
      <rPr>
        <sz val="18"/>
        <rFont val="Times New Roman"/>
        <family val="1"/>
      </rPr>
      <t>Format 150 x 201cm (zone visible 150 x200 cm) 
Support : bâche PVC anti-curl, finition anti-feu M1, résistance aux UV et à l’humidité pour un usage éventuel en extérieur 
Structure enrouleur avec pieds stabilisateurs rétractables et mat télescopique ou emboitable avec sac de transport inclus 
Impression quadri recto seul, Livraison 1 point 37, Conditionnement individuel dans sac de transport</t>
    </r>
  </si>
  <si>
    <t>Coût Total estimatif de l'offre
(QUANTITE 
CIBLE annuelle x PU HTd'un exemplaire)</t>
  </si>
  <si>
    <t>Coût Total estimatif de l'offre
(QUANTITE CIBLE annuelle x PU HTx1000)</t>
  </si>
  <si>
    <t>Heures (ex: 2 H)</t>
  </si>
  <si>
    <t>Nombre d'heures estimées par le Fournisseur pour effectuer les prestations citées en exemple</t>
  </si>
  <si>
    <t>Qualités des prestations remises à titre d'exemple (article 10,2 du RC)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</si>
</sst>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0\ &quot;€&quot;"/>
    <numFmt numFmtId="165" formatCode="#,##0.000\ &quot;€&quot;"/>
  </numFmts>
  <fonts count="69" x14ac:knownFonts="1">
    <font>
      <sz val="12"/>
      <name val="Times New Roman"/>
    </font>
    <font>
      <sz val="12"/>
      <name val="Times New Roman"/>
      <family val="1"/>
    </font>
    <font>
      <b/>
      <sz val="14"/>
      <name val="Comic Sans MS"/>
      <family val="4"/>
    </font>
    <font>
      <b/>
      <sz val="12"/>
      <name val="Comic Sans MS"/>
      <family val="4"/>
    </font>
    <font>
      <sz val="14"/>
      <name val="Comic Sans MS"/>
      <family val="4"/>
    </font>
    <font>
      <sz val="12"/>
      <name val="Times New Roman"/>
      <family val="1"/>
    </font>
    <font>
      <b/>
      <sz val="16"/>
      <name val="Times New Roman"/>
      <family val="1"/>
    </font>
    <font>
      <i/>
      <sz val="14"/>
      <name val="Times New Roman"/>
      <family val="1"/>
    </font>
    <font>
      <b/>
      <sz val="14"/>
      <name val="Symbol"/>
      <family val="1"/>
      <charset val="2"/>
    </font>
    <font>
      <b/>
      <sz val="12"/>
      <name val="Times New Roman"/>
      <family val="1"/>
    </font>
    <font>
      <b/>
      <i/>
      <sz val="16"/>
      <name val="Times New Roman"/>
      <family val="1"/>
    </font>
    <font>
      <b/>
      <sz val="16"/>
      <name val="Comic Sans MS"/>
      <family val="4"/>
    </font>
    <font>
      <b/>
      <sz val="24"/>
      <name val="Times New Roman"/>
      <family val="1"/>
    </font>
    <font>
      <sz val="10"/>
      <name val="Times New Roman"/>
      <family val="1"/>
    </font>
    <font>
      <b/>
      <sz val="10"/>
      <name val="Comic Sans MS"/>
      <family val="4"/>
    </font>
    <font>
      <sz val="11"/>
      <name val="Comic Sans MS"/>
      <family val="4"/>
    </font>
    <font>
      <b/>
      <sz val="9"/>
      <name val="Comic Sans MS"/>
      <family val="4"/>
    </font>
    <font>
      <sz val="9"/>
      <name val="Comic Sans MS"/>
      <family val="4"/>
    </font>
    <font>
      <b/>
      <sz val="14"/>
      <name val="Times New Roman"/>
      <family val="1"/>
    </font>
    <font>
      <sz val="14"/>
      <name val="Times New Roman"/>
      <family val="1"/>
    </font>
    <font>
      <sz val="16"/>
      <name val="Times New Roman"/>
      <family val="1"/>
    </font>
    <font>
      <b/>
      <sz val="14"/>
      <name val="Arial"/>
      <family val="2"/>
    </font>
    <font>
      <sz val="14"/>
      <color rgb="FF333333"/>
      <name val="Arial"/>
      <family val="2"/>
    </font>
    <font>
      <b/>
      <i/>
      <sz val="14"/>
      <name val="Times New Roman"/>
      <family val="1"/>
    </font>
    <font>
      <sz val="10"/>
      <name val="Arial"/>
      <family val="2"/>
    </font>
    <font>
      <b/>
      <sz val="18"/>
      <name val="Times New Roman"/>
      <family val="1"/>
    </font>
    <font>
      <b/>
      <sz val="14"/>
      <name val="Wingdings"/>
      <charset val="2"/>
    </font>
    <font>
      <sz val="18"/>
      <name val="Times New Roman"/>
      <family val="1"/>
    </font>
    <font>
      <sz val="16"/>
      <name val="Comic Sans MS"/>
      <family val="4"/>
    </font>
    <font>
      <sz val="11"/>
      <name val="Times New Roman"/>
      <family val="1"/>
    </font>
    <font>
      <b/>
      <sz val="18"/>
      <name val="Comic Sans MS"/>
      <family val="4"/>
    </font>
    <font>
      <b/>
      <sz val="24"/>
      <name val="Comic Sans MS"/>
      <family val="4"/>
    </font>
    <font>
      <sz val="24"/>
      <name val="Times New Roman"/>
      <family val="1"/>
    </font>
    <font>
      <sz val="12"/>
      <color rgb="FFFF0000"/>
      <name val="Times New Roman"/>
      <family val="1"/>
    </font>
    <font>
      <b/>
      <sz val="12"/>
      <color rgb="FFFF0000"/>
      <name val="Times New Roman"/>
      <family val="1"/>
    </font>
    <font>
      <i/>
      <sz val="10"/>
      <name val="Arial"/>
      <family val="2"/>
    </font>
    <font>
      <b/>
      <sz val="16"/>
      <color rgb="FFFF0000"/>
      <name val="Times New Roman"/>
      <family val="1"/>
    </font>
    <font>
      <b/>
      <u/>
      <sz val="16"/>
      <name val="Times New Roman"/>
      <family val="1"/>
    </font>
    <font>
      <b/>
      <u/>
      <sz val="16"/>
      <color rgb="FFFF0000"/>
      <name val="Times New Roman"/>
      <family val="1"/>
    </font>
    <font>
      <u/>
      <sz val="16"/>
      <color rgb="FFFF0000"/>
      <name val="Times New Roman"/>
      <family val="1"/>
    </font>
    <font>
      <sz val="16"/>
      <color rgb="FFFF0000"/>
      <name val="Times New Roman"/>
      <family val="1"/>
    </font>
    <font>
      <b/>
      <sz val="18"/>
      <name val="Arial"/>
      <family val="2"/>
    </font>
    <font>
      <i/>
      <sz val="24"/>
      <name val="Times New Roman"/>
      <family val="1"/>
    </font>
    <font>
      <b/>
      <sz val="22"/>
      <name val="Times New Roman"/>
      <family val="1"/>
    </font>
    <font>
      <i/>
      <sz val="14"/>
      <color rgb="FF0070C0"/>
      <name val="Times New Roman"/>
      <family val="1"/>
    </font>
    <font>
      <b/>
      <sz val="14"/>
      <color rgb="FF0070C0"/>
      <name val="Comic Sans MS"/>
      <family val="4"/>
    </font>
    <font>
      <b/>
      <sz val="14"/>
      <color rgb="FF0070C0"/>
      <name val="Times New Roman"/>
      <family val="1"/>
    </font>
    <font>
      <b/>
      <sz val="18"/>
      <color rgb="FF0070C0"/>
      <name val="Times New Roman"/>
      <family val="1"/>
    </font>
    <font>
      <sz val="16"/>
      <color rgb="FF0070C0"/>
      <name val="Comic Sans MS"/>
      <family val="4"/>
    </font>
    <font>
      <sz val="10"/>
      <color rgb="FF0070C0"/>
      <name val="Times New Roman"/>
      <family val="1"/>
    </font>
    <font>
      <sz val="12"/>
      <color rgb="FF0070C0"/>
      <name val="Times New Roman"/>
      <family val="1"/>
    </font>
    <font>
      <b/>
      <sz val="26"/>
      <color rgb="FFFF0000"/>
      <name val="Times New Roman"/>
      <family val="1"/>
    </font>
    <font>
      <b/>
      <sz val="14"/>
      <color rgb="FFFF0000"/>
      <name val="Comic Sans MS"/>
      <family val="4"/>
    </font>
    <font>
      <b/>
      <sz val="20"/>
      <color rgb="FFFF0000"/>
      <name val="Comic Sans MS"/>
      <family val="4"/>
    </font>
    <font>
      <b/>
      <sz val="20"/>
      <name val="Times New Roman"/>
      <family val="1"/>
    </font>
    <font>
      <b/>
      <strike/>
      <sz val="14"/>
      <name val="Times New Roman"/>
      <family val="1"/>
    </font>
    <font>
      <b/>
      <u/>
      <sz val="18"/>
      <color rgb="FFFF0000"/>
      <name val="Times New Roman"/>
      <family val="1"/>
    </font>
    <font>
      <u/>
      <sz val="18"/>
      <name val="Times New Roman"/>
      <family val="1"/>
    </font>
    <font>
      <sz val="18"/>
      <color rgb="FFFF0000"/>
      <name val="Times New Roman"/>
      <family val="1"/>
    </font>
    <font>
      <b/>
      <sz val="14"/>
      <color rgb="FFFF0000"/>
      <name val="Symbol"/>
      <family val="1"/>
      <charset val="2"/>
    </font>
    <font>
      <sz val="20"/>
      <name val="Times New Roman"/>
      <family val="1"/>
    </font>
    <font>
      <sz val="20"/>
      <color rgb="FF0070C0"/>
      <name val="Times New Roman"/>
      <family val="1"/>
    </font>
    <font>
      <sz val="22"/>
      <name val="Times New Roman"/>
      <family val="1"/>
    </font>
    <font>
      <b/>
      <i/>
      <sz val="22"/>
      <name val="Times New Roman"/>
      <family val="1"/>
    </font>
    <font>
      <b/>
      <sz val="18"/>
      <color rgb="FFFF0000"/>
      <name val="Times New Roman"/>
      <family val="1"/>
    </font>
    <font>
      <b/>
      <sz val="20"/>
      <name val="Wingdings"/>
      <charset val="2"/>
    </font>
    <font>
      <b/>
      <sz val="24"/>
      <color rgb="FFFF0000"/>
      <name val="Times New Roman"/>
      <family val="1"/>
    </font>
    <font>
      <b/>
      <sz val="20"/>
      <color theme="1"/>
      <name val="Times New Roman"/>
      <family val="1"/>
    </font>
    <font>
      <b/>
      <strike/>
      <sz val="20"/>
      <name val="Times New Roman"/>
      <family val="1"/>
    </font>
  </fonts>
  <fills count="19">
    <fill>
      <patternFill patternType="none"/>
    </fill>
    <fill>
      <patternFill patternType="gray125"/>
    </fill>
    <fill>
      <patternFill patternType="solid">
        <fgColor indexed="22"/>
        <bgColor indexed="64"/>
      </patternFill>
    </fill>
    <fill>
      <patternFill patternType="solid">
        <fgColor rgb="FFCCFFFF"/>
        <bgColor indexed="64"/>
      </patternFill>
    </fill>
    <fill>
      <patternFill patternType="solid">
        <fgColor rgb="FFCCFFCC"/>
        <bgColor indexed="64"/>
      </patternFill>
    </fill>
    <fill>
      <patternFill patternType="solid">
        <fgColor theme="0"/>
        <bgColor indexed="64"/>
      </patternFill>
    </fill>
    <fill>
      <patternFill patternType="solid">
        <fgColor rgb="FFFFFF00"/>
        <bgColor indexed="64"/>
      </patternFill>
    </fill>
    <fill>
      <patternFill patternType="solid">
        <fgColor rgb="FFFFFFFF"/>
        <bgColor rgb="FFFFFFFF"/>
      </patternFill>
    </fill>
    <fill>
      <patternFill patternType="solid">
        <fgColor theme="7" tint="0.79998168889431442"/>
        <bgColor indexed="64"/>
      </patternFill>
    </fill>
    <fill>
      <patternFill patternType="solid">
        <fgColor indexed="44"/>
        <bgColor indexed="64"/>
      </patternFill>
    </fill>
    <fill>
      <patternFill patternType="solid">
        <fgColor rgb="FFFFFFCC"/>
        <bgColor indexed="64"/>
      </patternFill>
    </fill>
    <fill>
      <patternFill patternType="solid">
        <fgColor theme="9" tint="0.79998168889431442"/>
        <bgColor indexed="64"/>
      </patternFill>
    </fill>
    <fill>
      <patternFill patternType="solid">
        <fgColor rgb="FFCCCCFF"/>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rgb="FFFFCCFF"/>
        <bgColor indexed="64"/>
      </patternFill>
    </fill>
    <fill>
      <patternFill patternType="solid">
        <fgColor rgb="FF00B050"/>
        <bgColor indexed="64"/>
      </patternFill>
    </fill>
    <fill>
      <patternFill patternType="solid">
        <fgColor rgb="FF92D050"/>
        <bgColor indexed="64"/>
      </patternFill>
    </fill>
    <fill>
      <patternFill patternType="solid">
        <fgColor theme="0" tint="-4.9989318521683403E-2"/>
        <bgColor indexed="64"/>
      </patternFill>
    </fill>
  </fills>
  <borders count="87">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diagonal/>
    </border>
    <border>
      <left style="thick">
        <color indexed="64"/>
      </left>
      <right style="thin">
        <color indexed="64"/>
      </right>
      <top style="medium">
        <color indexed="64"/>
      </top>
      <bottom style="thin">
        <color indexed="64"/>
      </bottom>
      <diagonal/>
    </border>
    <border>
      <left style="thick">
        <color indexed="64"/>
      </left>
      <right style="thin">
        <color indexed="64"/>
      </right>
      <top style="thin">
        <color indexed="64"/>
      </top>
      <bottom style="thin">
        <color indexed="64"/>
      </bottom>
      <diagonal/>
    </border>
    <border>
      <left style="thick">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right/>
      <top style="thin">
        <color indexed="64"/>
      </top>
      <bottom style="thin">
        <color indexed="64"/>
      </bottom>
      <diagonal/>
    </border>
    <border>
      <left style="thick">
        <color indexed="64"/>
      </left>
      <right style="thin">
        <color indexed="64"/>
      </right>
      <top/>
      <bottom/>
      <diagonal/>
    </border>
    <border>
      <left/>
      <right style="thin">
        <color indexed="64"/>
      </right>
      <top style="medium">
        <color indexed="64"/>
      </top>
      <bottom style="thin">
        <color indexed="64"/>
      </bottom>
      <diagonal/>
    </border>
    <border>
      <left/>
      <right style="thick">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right style="thin">
        <color indexed="64"/>
      </right>
      <top/>
      <bottom style="thin">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thick">
        <color indexed="64"/>
      </left>
      <right/>
      <top style="thick">
        <color indexed="64"/>
      </top>
      <bottom style="medium">
        <color indexed="64"/>
      </bottom>
      <diagonal/>
    </border>
    <border>
      <left/>
      <right/>
      <top style="thick">
        <color indexed="64"/>
      </top>
      <bottom style="medium">
        <color indexed="64"/>
      </bottom>
      <diagonal/>
    </border>
    <border>
      <left/>
      <right style="thick">
        <color indexed="64"/>
      </right>
      <top style="thick">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style="thin">
        <color indexed="64"/>
      </left>
      <right style="medium">
        <color indexed="64"/>
      </right>
      <top style="medium">
        <color indexed="64"/>
      </top>
      <bottom/>
      <diagonal/>
    </border>
    <border>
      <left style="thin">
        <color indexed="64"/>
      </left>
      <right/>
      <top style="thin">
        <color indexed="64"/>
      </top>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bottom style="medium">
        <color indexed="64"/>
      </bottom>
      <diagonal/>
    </border>
    <border>
      <left style="thick">
        <color indexed="64"/>
      </left>
      <right style="thin">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indexed="64"/>
      </left>
      <right/>
      <top style="medium">
        <color indexed="64"/>
      </top>
      <bottom style="medium">
        <color indexed="64"/>
      </bottom>
      <diagonal/>
    </border>
    <border>
      <left style="thick">
        <color indexed="64"/>
      </left>
      <right style="thin">
        <color indexed="64"/>
      </right>
      <top style="medium">
        <color indexed="64"/>
      </top>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top/>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ck">
        <color indexed="64"/>
      </left>
      <right style="thin">
        <color indexed="64"/>
      </right>
      <top style="thin">
        <color indexed="64"/>
      </top>
      <bottom style="medium">
        <color indexed="64"/>
      </bottom>
      <diagonal/>
    </border>
    <border>
      <left style="thin">
        <color indexed="64"/>
      </left>
      <right/>
      <top/>
      <bottom style="medium">
        <color indexed="64"/>
      </bottom>
      <diagonal/>
    </border>
    <border>
      <left/>
      <right style="thin">
        <color indexed="64"/>
      </right>
      <top style="thin">
        <color indexed="64"/>
      </top>
      <bottom/>
      <diagonal/>
    </border>
    <border>
      <left style="thick">
        <color indexed="64"/>
      </left>
      <right style="thin">
        <color indexed="64"/>
      </right>
      <top style="thick">
        <color auto="1"/>
      </top>
      <bottom style="medium">
        <color indexed="64"/>
      </bottom>
      <diagonal/>
    </border>
    <border>
      <left/>
      <right style="thin">
        <color indexed="64"/>
      </right>
      <top/>
      <bottom/>
      <diagonal/>
    </border>
    <border>
      <left/>
      <right/>
      <top style="medium">
        <color indexed="64"/>
      </top>
      <bottom style="thin">
        <color indexed="64"/>
      </bottom>
      <diagonal/>
    </border>
    <border>
      <left style="thin">
        <color indexed="64"/>
      </left>
      <right/>
      <top/>
      <bottom style="thin">
        <color indexed="64"/>
      </bottom>
      <diagonal/>
    </border>
  </borders>
  <cellStyleXfs count="6">
    <xf numFmtId="0" fontId="0" fillId="0" borderId="0"/>
    <xf numFmtId="0" fontId="1" fillId="0" borderId="0"/>
    <xf numFmtId="44" fontId="5" fillId="0" borderId="0" applyFont="0" applyFill="0" applyBorder="0" applyAlignment="0" applyProtection="0"/>
    <xf numFmtId="0" fontId="1" fillId="0" borderId="0"/>
    <xf numFmtId="44" fontId="1" fillId="0" borderId="0" applyFont="0" applyFill="0" applyBorder="0" applyAlignment="0" applyProtection="0"/>
    <xf numFmtId="0" fontId="24" fillId="0" borderId="0"/>
  </cellStyleXfs>
  <cellXfs count="621">
    <xf numFmtId="0" fontId="0" fillId="0" borderId="0" xfId="0"/>
    <xf numFmtId="0" fontId="3" fillId="0" borderId="0" xfId="1" applyFont="1" applyAlignment="1">
      <alignment horizontal="center"/>
    </xf>
    <xf numFmtId="0" fontId="0" fillId="0" borderId="0" xfId="0" applyAlignment="1">
      <alignment horizontal="left" vertical="center"/>
    </xf>
    <xf numFmtId="0" fontId="1" fillId="0" borderId="0" xfId="3"/>
    <xf numFmtId="44" fontId="7" fillId="0" borderId="0" xfId="2" applyFont="1" applyBorder="1" applyAlignment="1" applyProtection="1">
      <alignment horizontal="center" vertical="center"/>
    </xf>
    <xf numFmtId="0" fontId="1" fillId="0" borderId="0" xfId="3" applyProtection="1"/>
    <xf numFmtId="44" fontId="10" fillId="0" borderId="0" xfId="2" applyFont="1" applyBorder="1" applyAlignment="1" applyProtection="1">
      <alignment horizontal="center" vertical="center"/>
    </xf>
    <xf numFmtId="0" fontId="6" fillId="0" borderId="0" xfId="0" applyFont="1"/>
    <xf numFmtId="0" fontId="4" fillId="5" borderId="0" xfId="1" applyFont="1" applyFill="1" applyAlignment="1">
      <alignment horizontal="center" vertical="center"/>
    </xf>
    <xf numFmtId="0" fontId="13" fillId="0" borderId="0" xfId="0" applyFont="1"/>
    <xf numFmtId="0" fontId="13" fillId="0" borderId="0" xfId="0" applyFont="1" applyBorder="1" applyAlignment="1">
      <alignment horizontal="left" vertical="center"/>
    </xf>
    <xf numFmtId="0" fontId="18" fillId="0" borderId="0" xfId="0" applyFont="1"/>
    <xf numFmtId="0" fontId="0" fillId="0" borderId="0" xfId="0" applyBorder="1"/>
    <xf numFmtId="0" fontId="13" fillId="0" borderId="0" xfId="0" applyFont="1" applyBorder="1"/>
    <xf numFmtId="0" fontId="9" fillId="0" borderId="0" xfId="0" applyFont="1"/>
    <xf numFmtId="0" fontId="4" fillId="5" borderId="0" xfId="1" applyFont="1" applyFill="1" applyAlignment="1">
      <alignment horizontal="center" vertical="top"/>
    </xf>
    <xf numFmtId="0" fontId="1" fillId="0" borderId="0" xfId="0" applyFont="1" applyBorder="1" applyAlignment="1">
      <alignment horizontal="left" vertical="center"/>
    </xf>
    <xf numFmtId="0" fontId="9" fillId="5" borderId="0" xfId="0" applyFont="1" applyFill="1" applyBorder="1" applyAlignment="1">
      <alignment horizontal="center" vertical="center"/>
    </xf>
    <xf numFmtId="0" fontId="1" fillId="0" borderId="0" xfId="0" applyFont="1" applyFill="1"/>
    <xf numFmtId="0" fontId="1" fillId="5" borderId="0" xfId="0" applyFont="1" applyFill="1"/>
    <xf numFmtId="164" fontId="9" fillId="9" borderId="16" xfId="0" applyNumberFormat="1" applyFont="1" applyFill="1" applyBorder="1" applyAlignment="1" applyProtection="1">
      <alignment horizontal="center" vertical="center"/>
    </xf>
    <xf numFmtId="0" fontId="1" fillId="0" borderId="0" xfId="0" applyFont="1" applyBorder="1" applyAlignment="1">
      <alignment horizontal="center" vertical="center"/>
    </xf>
    <xf numFmtId="0" fontId="25" fillId="0" borderId="0" xfId="0" applyFont="1" applyFill="1"/>
    <xf numFmtId="0" fontId="25" fillId="0" borderId="0" xfId="0" applyFont="1" applyFill="1" applyBorder="1"/>
    <xf numFmtId="0" fontId="9" fillId="0" borderId="20" xfId="0" applyFont="1" applyFill="1" applyBorder="1" applyAlignment="1">
      <alignment vertical="top" wrapText="1"/>
    </xf>
    <xf numFmtId="0" fontId="9" fillId="5" borderId="0" xfId="0" applyFont="1" applyFill="1" applyBorder="1" applyAlignment="1">
      <alignment vertical="top" wrapText="1"/>
    </xf>
    <xf numFmtId="0" fontId="25" fillId="0" borderId="38" xfId="0" applyFont="1" applyFill="1" applyBorder="1"/>
    <xf numFmtId="0" fontId="25" fillId="0" borderId="11" xfId="0" applyFont="1" applyBorder="1" applyAlignment="1">
      <alignment horizontal="center"/>
    </xf>
    <xf numFmtId="0" fontId="25" fillId="0" borderId="15" xfId="0" applyFont="1" applyBorder="1"/>
    <xf numFmtId="0" fontId="1" fillId="0" borderId="15" xfId="0" applyFont="1" applyBorder="1" applyAlignment="1">
      <alignment horizontal="center" vertical="center"/>
    </xf>
    <xf numFmtId="0" fontId="25" fillId="0" borderId="15" xfId="0" applyFont="1" applyFill="1" applyBorder="1"/>
    <xf numFmtId="0" fontId="25" fillId="0" borderId="17" xfId="0" applyFont="1" applyFill="1" applyBorder="1"/>
    <xf numFmtId="0" fontId="2" fillId="0" borderId="0" xfId="0" applyFont="1" applyBorder="1" applyAlignment="1">
      <alignment horizontal="left" vertical="center" wrapText="1"/>
    </xf>
    <xf numFmtId="0" fontId="4" fillId="0" borderId="0" xfId="0" applyFont="1" applyBorder="1" applyAlignment="1">
      <alignment horizontal="left" vertical="center" wrapText="1"/>
    </xf>
    <xf numFmtId="0" fontId="2" fillId="0" borderId="12" xfId="0" applyFont="1" applyBorder="1" applyAlignment="1">
      <alignment horizontal="left" vertical="center" wrapText="1"/>
    </xf>
    <xf numFmtId="0" fontId="4" fillId="0" borderId="12" xfId="0" applyFont="1" applyBorder="1" applyAlignment="1">
      <alignment horizontal="left" vertical="center" wrapText="1"/>
    </xf>
    <xf numFmtId="0" fontId="4" fillId="0" borderId="0" xfId="1" applyFont="1"/>
    <xf numFmtId="0" fontId="18" fillId="0" borderId="0" xfId="0" applyFont="1" applyFill="1" applyAlignment="1">
      <alignment horizontal="center" vertical="top"/>
    </xf>
    <xf numFmtId="0" fontId="18" fillId="0" borderId="0" xfId="0" applyFont="1" applyAlignment="1">
      <alignment vertical="top"/>
    </xf>
    <xf numFmtId="0" fontId="18" fillId="0" borderId="0" xfId="0" applyFont="1" applyAlignment="1">
      <alignment horizontal="right" vertical="top"/>
    </xf>
    <xf numFmtId="0" fontId="18" fillId="0" borderId="0" xfId="0" applyFont="1" applyBorder="1" applyAlignment="1">
      <alignment horizontal="left" vertical="top" wrapText="1"/>
    </xf>
    <xf numFmtId="0" fontId="18" fillId="0" borderId="0" xfId="0" applyFont="1" applyAlignment="1">
      <alignment horizontal="center" vertical="top" wrapText="1"/>
    </xf>
    <xf numFmtId="0" fontId="18" fillId="0" borderId="0" xfId="0" applyFont="1" applyBorder="1" applyAlignment="1">
      <alignment vertical="top"/>
    </xf>
    <xf numFmtId="0" fontId="18" fillId="0" borderId="0" xfId="0" applyFont="1" applyAlignment="1">
      <alignment horizontal="left" vertical="top" wrapText="1"/>
    </xf>
    <xf numFmtId="0" fontId="18" fillId="0" borderId="0" xfId="0" applyFont="1" applyBorder="1" applyAlignment="1">
      <alignment vertical="top" wrapText="1"/>
    </xf>
    <xf numFmtId="0" fontId="18" fillId="0" borderId="0" xfId="0" applyFont="1" applyFill="1" applyBorder="1" applyAlignment="1">
      <alignment horizontal="center" vertical="top"/>
    </xf>
    <xf numFmtId="0" fontId="3" fillId="0" borderId="0" xfId="1" applyFont="1" applyBorder="1" applyAlignment="1">
      <alignment horizontal="center"/>
    </xf>
    <xf numFmtId="0" fontId="18" fillId="0" borderId="0" xfId="0" applyFont="1" applyBorder="1"/>
    <xf numFmtId="0" fontId="1" fillId="0" borderId="0" xfId="0" applyFont="1" applyFill="1" applyBorder="1"/>
    <xf numFmtId="0" fontId="1" fillId="5" borderId="0" xfId="0" applyFont="1" applyFill="1" applyBorder="1"/>
    <xf numFmtId="0" fontId="25" fillId="0" borderId="0" xfId="0" applyFont="1" applyFill="1" applyAlignment="1">
      <alignment vertical="top"/>
    </xf>
    <xf numFmtId="0" fontId="1" fillId="0" borderId="20" xfId="0" applyFont="1" applyBorder="1" applyAlignment="1">
      <alignment horizontal="center" vertical="top"/>
    </xf>
    <xf numFmtId="0" fontId="25" fillId="0" borderId="20" xfId="0" applyFont="1" applyBorder="1" applyAlignment="1">
      <alignment vertical="top" wrapText="1"/>
    </xf>
    <xf numFmtId="0" fontId="25" fillId="0" borderId="18" xfId="0" applyFont="1" applyBorder="1" applyAlignment="1">
      <alignment vertical="top" wrapText="1"/>
    </xf>
    <xf numFmtId="0" fontId="25" fillId="0" borderId="0" xfId="0" applyFont="1" applyBorder="1" applyAlignment="1">
      <alignment vertical="top" wrapText="1"/>
    </xf>
    <xf numFmtId="0" fontId="27" fillId="0" borderId="0" xfId="0" applyFont="1" applyBorder="1" applyAlignment="1">
      <alignment vertical="top"/>
    </xf>
    <xf numFmtId="0" fontId="25" fillId="0" borderId="0" xfId="0" applyFont="1" applyFill="1" applyBorder="1" applyAlignment="1">
      <alignment vertical="top"/>
    </xf>
    <xf numFmtId="0" fontId="1" fillId="0" borderId="0" xfId="0" applyFont="1" applyBorder="1" applyAlignment="1">
      <alignment horizontal="center" vertical="top"/>
    </xf>
    <xf numFmtId="0" fontId="25" fillId="0" borderId="38" xfId="0" applyFont="1" applyFill="1" applyBorder="1" applyAlignment="1">
      <alignment vertical="top"/>
    </xf>
    <xf numFmtId="0" fontId="4" fillId="0" borderId="13" xfId="0" applyFont="1" applyBorder="1" applyAlignment="1">
      <alignment horizontal="left" vertical="center" wrapText="1"/>
    </xf>
    <xf numFmtId="0" fontId="25" fillId="0" borderId="0" xfId="0" applyFont="1" applyBorder="1" applyAlignment="1">
      <alignment horizontal="center"/>
    </xf>
    <xf numFmtId="0" fontId="4" fillId="5" borderId="0" xfId="1" applyFont="1" applyFill="1" applyBorder="1" applyAlignment="1">
      <alignment horizontal="center" vertical="center"/>
    </xf>
    <xf numFmtId="0" fontId="4" fillId="5" borderId="0" xfId="1" applyFont="1" applyFill="1" applyBorder="1" applyAlignment="1">
      <alignment horizontal="center" vertical="top"/>
    </xf>
    <xf numFmtId="0" fontId="12" fillId="4" borderId="20" xfId="1" applyFont="1" applyFill="1" applyBorder="1" applyAlignment="1">
      <alignment vertical="center" wrapText="1"/>
    </xf>
    <xf numFmtId="0" fontId="12" fillId="4" borderId="35" xfId="1" applyFont="1" applyFill="1" applyBorder="1" applyAlignment="1">
      <alignment vertical="center" wrapText="1"/>
    </xf>
    <xf numFmtId="0" fontId="21" fillId="5" borderId="43" xfId="0" applyFont="1" applyFill="1" applyBorder="1" applyAlignment="1">
      <alignment horizontal="left" vertical="top" wrapText="1"/>
    </xf>
    <xf numFmtId="0" fontId="4" fillId="5" borderId="43" xfId="1" applyFont="1" applyFill="1" applyBorder="1" applyAlignment="1">
      <alignment horizontal="center" vertical="center"/>
    </xf>
    <xf numFmtId="3" fontId="2" fillId="5" borderId="16" xfId="1" applyNumberFormat="1" applyFont="1" applyFill="1" applyBorder="1" applyAlignment="1">
      <alignment horizontal="right" vertical="center" wrapText="1"/>
    </xf>
    <xf numFmtId="0" fontId="4" fillId="5" borderId="16" xfId="1" applyFont="1" applyFill="1" applyBorder="1" applyAlignment="1">
      <alignment horizontal="center" vertical="center"/>
    </xf>
    <xf numFmtId="0" fontId="4" fillId="5" borderId="43" xfId="1" applyFont="1" applyFill="1" applyBorder="1" applyAlignment="1">
      <alignment horizontal="center" vertical="top"/>
    </xf>
    <xf numFmtId="0" fontId="4" fillId="5" borderId="16" xfId="1" applyFont="1" applyFill="1" applyBorder="1" applyAlignment="1">
      <alignment horizontal="center" vertical="top"/>
    </xf>
    <xf numFmtId="164" fontId="4" fillId="5" borderId="16" xfId="1" applyNumberFormat="1" applyFont="1" applyFill="1" applyBorder="1" applyAlignment="1">
      <alignment horizontal="center" vertical="center"/>
    </xf>
    <xf numFmtId="0" fontId="22" fillId="7" borderId="43" xfId="0" applyFont="1" applyFill="1" applyBorder="1" applyAlignment="1">
      <alignment horizontal="left" vertical="top" wrapText="1"/>
    </xf>
    <xf numFmtId="0" fontId="25" fillId="0" borderId="0" xfId="0" applyFont="1" applyBorder="1"/>
    <xf numFmtId="0" fontId="0" fillId="0" borderId="0" xfId="0" applyBorder="1" applyAlignment="1">
      <alignment horizontal="left" vertical="center"/>
    </xf>
    <xf numFmtId="0" fontId="31" fillId="0" borderId="0" xfId="1" applyFont="1" applyAlignment="1">
      <alignment horizontal="center"/>
    </xf>
    <xf numFmtId="0" fontId="32" fillId="0" borderId="0" xfId="0" applyFont="1"/>
    <xf numFmtId="0" fontId="32" fillId="0" borderId="0" xfId="0" applyFont="1" applyBorder="1"/>
    <xf numFmtId="0" fontId="33" fillId="0" borderId="0" xfId="0" applyFont="1" applyAlignment="1">
      <alignment horizontal="justify" vertical="center"/>
    </xf>
    <xf numFmtId="0" fontId="34" fillId="0" borderId="0" xfId="0" applyFont="1" applyAlignment="1">
      <alignment horizontal="justify" vertical="center"/>
    </xf>
    <xf numFmtId="0" fontId="32" fillId="5" borderId="0" xfId="0" applyFont="1" applyFill="1"/>
    <xf numFmtId="0" fontId="31" fillId="5" borderId="0" xfId="1" applyFont="1" applyFill="1" applyAlignment="1">
      <alignment horizontal="center"/>
    </xf>
    <xf numFmtId="0" fontId="32" fillId="5" borderId="0" xfId="0" applyFont="1" applyFill="1" applyBorder="1"/>
    <xf numFmtId="0" fontId="12" fillId="5" borderId="7" xfId="1" applyFont="1" applyFill="1" applyBorder="1" applyAlignment="1">
      <alignment horizontal="left" vertical="top" wrapText="1"/>
    </xf>
    <xf numFmtId="0" fontId="18" fillId="0" borderId="0" xfId="0" applyFont="1" applyAlignment="1">
      <alignment horizontal="left" vertical="top" wrapText="1"/>
    </xf>
    <xf numFmtId="0" fontId="35" fillId="0" borderId="0" xfId="0" applyFont="1" applyAlignment="1">
      <alignment horizontal="justify" vertical="center"/>
    </xf>
    <xf numFmtId="0" fontId="29" fillId="0" borderId="0" xfId="0" applyFont="1" applyAlignment="1">
      <alignment horizontal="justify" vertical="center" wrapText="1"/>
    </xf>
    <xf numFmtId="0" fontId="25" fillId="0" borderId="16" xfId="0" applyFont="1" applyBorder="1" applyAlignment="1">
      <alignment horizontal="center"/>
    </xf>
    <xf numFmtId="0" fontId="6" fillId="0" borderId="16" xfId="0" applyFont="1" applyBorder="1" applyAlignment="1">
      <alignment horizontal="left" vertical="center"/>
    </xf>
    <xf numFmtId="0" fontId="20" fillId="5" borderId="43" xfId="0" applyFont="1" applyFill="1" applyBorder="1" applyAlignment="1">
      <alignment horizontal="left" vertical="top" wrapText="1"/>
    </xf>
    <xf numFmtId="0" fontId="6" fillId="0" borderId="43" xfId="0" applyFont="1" applyBorder="1" applyAlignment="1">
      <alignment horizontal="left" vertical="top" wrapText="1"/>
    </xf>
    <xf numFmtId="44" fontId="18" fillId="0" borderId="0" xfId="2" applyFont="1" applyBorder="1" applyAlignment="1" applyProtection="1">
      <alignment vertical="center"/>
    </xf>
    <xf numFmtId="0" fontId="2" fillId="2" borderId="2" xfId="1" applyFont="1" applyFill="1" applyBorder="1" applyAlignment="1">
      <alignment vertical="center" wrapText="1"/>
    </xf>
    <xf numFmtId="0" fontId="2" fillId="2" borderId="1" xfId="1" applyFont="1" applyFill="1" applyBorder="1" applyAlignment="1">
      <alignment vertical="center" wrapText="1"/>
    </xf>
    <xf numFmtId="0" fontId="32" fillId="0" borderId="0" xfId="3" applyFont="1"/>
    <xf numFmtId="0" fontId="12" fillId="0" borderId="0" xfId="3" applyFont="1" applyBorder="1" applyAlignment="1" applyProtection="1">
      <alignment vertical="center"/>
    </xf>
    <xf numFmtId="44" fontId="42" fillId="0" borderId="0" xfId="2" applyFont="1" applyBorder="1" applyAlignment="1" applyProtection="1">
      <alignment vertical="center" wrapText="1"/>
    </xf>
    <xf numFmtId="44" fontId="42" fillId="0" borderId="0" xfId="2" applyFont="1" applyBorder="1" applyAlignment="1" applyProtection="1">
      <alignment vertical="center"/>
    </xf>
    <xf numFmtId="0" fontId="2" fillId="5" borderId="2" xfId="1" applyFont="1" applyFill="1" applyBorder="1" applyAlignment="1">
      <alignment vertical="top" wrapText="1"/>
    </xf>
    <xf numFmtId="0" fontId="2" fillId="5" borderId="2" xfId="1" applyFont="1" applyFill="1" applyBorder="1" applyAlignment="1">
      <alignment horizontal="center" vertical="top" wrapText="1"/>
    </xf>
    <xf numFmtId="0" fontId="2" fillId="3" borderId="32" xfId="1" applyFont="1" applyFill="1" applyBorder="1" applyAlignment="1">
      <alignment vertical="top" wrapText="1"/>
    </xf>
    <xf numFmtId="0" fontId="2" fillId="0" borderId="32" xfId="1" applyFont="1" applyBorder="1" applyAlignment="1">
      <alignment vertical="top" wrapText="1"/>
    </xf>
    <xf numFmtId="0" fontId="2" fillId="10" borderId="14" xfId="1" applyFont="1" applyFill="1" applyBorder="1" applyAlignment="1">
      <alignment horizontal="center" vertical="top" wrapText="1"/>
    </xf>
    <xf numFmtId="0" fontId="41" fillId="8" borderId="43" xfId="1" applyFont="1" applyFill="1" applyBorder="1" applyAlignment="1">
      <alignment horizontal="center" vertical="center"/>
    </xf>
    <xf numFmtId="49" fontId="6" fillId="0" borderId="16" xfId="0" applyNumberFormat="1" applyFont="1" applyBorder="1" applyAlignment="1">
      <alignment horizontal="left" vertical="center"/>
    </xf>
    <xf numFmtId="0" fontId="25" fillId="5" borderId="39" xfId="0" applyFont="1" applyFill="1" applyBorder="1"/>
    <xf numFmtId="0" fontId="6" fillId="5" borderId="39" xfId="0" applyFont="1" applyFill="1" applyBorder="1" applyAlignment="1">
      <alignment vertical="top" wrapText="1"/>
    </xf>
    <xf numFmtId="0" fontId="18" fillId="5" borderId="16" xfId="0" applyFont="1" applyFill="1" applyBorder="1" applyAlignment="1" applyProtection="1">
      <alignment vertical="top" wrapText="1"/>
      <protection locked="0"/>
    </xf>
    <xf numFmtId="0" fontId="4" fillId="0" borderId="0" xfId="1" applyFont="1" applyBorder="1"/>
    <xf numFmtId="0" fontId="21" fillId="5" borderId="44" xfId="0" applyFont="1" applyFill="1" applyBorder="1" applyAlignment="1">
      <alignment horizontal="left" vertical="top" wrapText="1"/>
    </xf>
    <xf numFmtId="0" fontId="4" fillId="5" borderId="44" xfId="1" applyFont="1" applyFill="1" applyBorder="1" applyAlignment="1">
      <alignment horizontal="center" vertical="center"/>
    </xf>
    <xf numFmtId="0" fontId="22" fillId="7" borderId="44" xfId="0" applyFont="1" applyFill="1" applyBorder="1" applyAlignment="1">
      <alignment horizontal="left" vertical="top" wrapText="1"/>
    </xf>
    <xf numFmtId="0" fontId="18" fillId="0" borderId="0" xfId="0" applyFont="1" applyAlignment="1">
      <alignment horizontal="left" vertical="top" wrapText="1"/>
    </xf>
    <xf numFmtId="0" fontId="31" fillId="4" borderId="35" xfId="1" applyFont="1" applyFill="1" applyBorder="1" applyAlignment="1">
      <alignment horizontal="center"/>
    </xf>
    <xf numFmtId="0" fontId="21" fillId="5" borderId="41" xfId="0" applyFont="1" applyFill="1" applyBorder="1" applyAlignment="1">
      <alignment horizontal="left" vertical="top" wrapText="1"/>
    </xf>
    <xf numFmtId="0" fontId="9" fillId="0" borderId="0" xfId="0" applyFont="1" applyFill="1" applyBorder="1" applyAlignment="1">
      <alignment vertical="top" wrapText="1"/>
    </xf>
    <xf numFmtId="0" fontId="18" fillId="5" borderId="36" xfId="0" applyFont="1" applyFill="1" applyBorder="1" applyAlignment="1" applyProtection="1">
      <alignment vertical="top" wrapText="1"/>
      <protection locked="0"/>
    </xf>
    <xf numFmtId="0" fontId="2" fillId="2" borderId="21" xfId="1" applyFont="1" applyFill="1" applyBorder="1" applyAlignment="1">
      <alignment vertical="center" wrapText="1"/>
    </xf>
    <xf numFmtId="0" fontId="2" fillId="2" borderId="4" xfId="1" applyFont="1" applyFill="1" applyBorder="1" applyAlignment="1">
      <alignment vertical="center" wrapText="1"/>
    </xf>
    <xf numFmtId="0" fontId="2" fillId="10" borderId="3" xfId="1" applyFont="1" applyFill="1" applyBorder="1" applyAlignment="1">
      <alignment horizontal="center" vertical="top" wrapText="1"/>
    </xf>
    <xf numFmtId="0" fontId="2" fillId="5" borderId="4" xfId="1" applyFont="1" applyFill="1" applyBorder="1" applyAlignment="1">
      <alignment horizontal="center" vertical="top" wrapText="1"/>
    </xf>
    <xf numFmtId="0" fontId="2" fillId="5" borderId="4" xfId="1" applyFont="1" applyFill="1" applyBorder="1" applyAlignment="1">
      <alignment vertical="top" wrapText="1"/>
    </xf>
    <xf numFmtId="0" fontId="2" fillId="0" borderId="35" xfId="1" applyFont="1" applyBorder="1" applyAlignment="1">
      <alignment vertical="top" wrapText="1"/>
    </xf>
    <xf numFmtId="0" fontId="12" fillId="5" borderId="6" xfId="1" applyFont="1" applyFill="1" applyBorder="1" applyAlignment="1">
      <alignment horizontal="left" vertical="top" wrapText="1"/>
    </xf>
    <xf numFmtId="0" fontId="12" fillId="4" borderId="9" xfId="1" applyFont="1" applyFill="1" applyBorder="1" applyAlignment="1">
      <alignment vertical="center" wrapText="1"/>
    </xf>
    <xf numFmtId="0" fontId="32" fillId="4" borderId="16" xfId="0" applyFont="1" applyFill="1" applyBorder="1"/>
    <xf numFmtId="0" fontId="2" fillId="4" borderId="43" xfId="1" applyFont="1" applyFill="1" applyBorder="1" applyAlignment="1">
      <alignment vertical="top" wrapText="1"/>
    </xf>
    <xf numFmtId="0" fontId="2" fillId="4" borderId="46" xfId="1" applyFont="1" applyFill="1" applyBorder="1" applyAlignment="1">
      <alignment vertical="top" wrapText="1"/>
    </xf>
    <xf numFmtId="0" fontId="18" fillId="4" borderId="0" xfId="1" applyFont="1" applyFill="1" applyBorder="1" applyAlignment="1">
      <alignment vertical="center" wrapText="1"/>
    </xf>
    <xf numFmtId="0" fontId="18" fillId="0" borderId="39" xfId="0" applyFont="1" applyBorder="1"/>
    <xf numFmtId="0" fontId="18" fillId="5" borderId="0" xfId="0" applyFont="1" applyFill="1" applyAlignment="1">
      <alignment horizontal="center" vertical="top"/>
    </xf>
    <xf numFmtId="0" fontId="25" fillId="5" borderId="0" xfId="0" applyFont="1" applyFill="1" applyAlignment="1">
      <alignment vertical="top"/>
    </xf>
    <xf numFmtId="0" fontId="25" fillId="5" borderId="0" xfId="0" applyFont="1" applyFill="1"/>
    <xf numFmtId="0" fontId="18" fillId="4" borderId="20" xfId="1" applyFont="1" applyFill="1" applyBorder="1" applyAlignment="1">
      <alignment vertical="center" wrapText="1"/>
    </xf>
    <xf numFmtId="0" fontId="46" fillId="0" borderId="0" xfId="0" applyFont="1" applyAlignment="1">
      <alignment horizontal="left" vertical="top" wrapText="1"/>
    </xf>
    <xf numFmtId="0" fontId="47" fillId="0" borderId="20" xfId="0" applyFont="1" applyBorder="1" applyAlignment="1">
      <alignment vertical="top" wrapText="1"/>
    </xf>
    <xf numFmtId="0" fontId="47" fillId="0" borderId="0" xfId="0" applyFont="1" applyFill="1" applyBorder="1" applyAlignment="1">
      <alignment vertical="top"/>
    </xf>
    <xf numFmtId="0" fontId="47" fillId="0" borderId="15" xfId="0" applyFont="1" applyFill="1" applyBorder="1"/>
    <xf numFmtId="0" fontId="47" fillId="0" borderId="0" xfId="0" applyFont="1" applyFill="1" applyBorder="1"/>
    <xf numFmtId="0" fontId="48" fillId="0" borderId="12" xfId="0" applyFont="1" applyBorder="1" applyAlignment="1">
      <alignment horizontal="left" vertical="top" wrapText="1"/>
    </xf>
    <xf numFmtId="0" fontId="49" fillId="0" borderId="0" xfId="0" applyFont="1"/>
    <xf numFmtId="0" fontId="50" fillId="0" borderId="0" xfId="0" applyFont="1"/>
    <xf numFmtId="0" fontId="21" fillId="5" borderId="41" xfId="0" applyFont="1" applyFill="1" applyBorder="1" applyAlignment="1">
      <alignment horizontal="left" vertical="center" wrapText="1"/>
    </xf>
    <xf numFmtId="0" fontId="2" fillId="5" borderId="41" xfId="1" applyFont="1" applyFill="1" applyBorder="1" applyAlignment="1">
      <alignment horizontal="center" vertical="center"/>
    </xf>
    <xf numFmtId="0" fontId="2" fillId="5" borderId="41" xfId="0" applyFont="1" applyFill="1" applyBorder="1" applyAlignment="1">
      <alignment horizontal="center" vertical="center" wrapText="1"/>
    </xf>
    <xf numFmtId="0" fontId="21" fillId="5" borderId="41" xfId="0" applyFont="1" applyFill="1" applyBorder="1" applyAlignment="1">
      <alignment horizontal="center" vertical="center" wrapText="1"/>
    </xf>
    <xf numFmtId="0" fontId="20" fillId="5" borderId="43" xfId="0" applyFont="1" applyFill="1" applyBorder="1" applyAlignment="1">
      <alignment horizontal="left" vertical="center" wrapText="1"/>
    </xf>
    <xf numFmtId="44" fontId="51" fillId="0" borderId="0" xfId="2" applyFont="1" applyBorder="1" applyAlignment="1" applyProtection="1">
      <alignment vertical="center" wrapText="1"/>
    </xf>
    <xf numFmtId="3" fontId="18" fillId="0" borderId="2" xfId="1" applyNumberFormat="1" applyFont="1" applyBorder="1" applyAlignment="1">
      <alignment horizontal="center" vertical="center" wrapText="1"/>
    </xf>
    <xf numFmtId="3" fontId="18" fillId="0" borderId="7" xfId="1" applyNumberFormat="1" applyFont="1" applyBorder="1" applyAlignment="1">
      <alignment horizontal="center" vertical="center" wrapText="1"/>
    </xf>
    <xf numFmtId="3" fontId="18" fillId="0" borderId="5" xfId="1" applyNumberFormat="1" applyFont="1" applyBorder="1" applyAlignment="1">
      <alignment horizontal="center" vertical="center" wrapText="1"/>
    </xf>
    <xf numFmtId="0" fontId="18" fillId="0" borderId="2" xfId="0" applyFont="1" applyBorder="1" applyAlignment="1">
      <alignment vertical="top" wrapText="1"/>
    </xf>
    <xf numFmtId="0" fontId="18" fillId="0" borderId="22" xfId="0" applyFont="1" applyBorder="1" applyAlignment="1">
      <alignment vertical="top" wrapText="1"/>
    </xf>
    <xf numFmtId="0" fontId="18" fillId="5" borderId="0" xfId="0" applyFont="1" applyFill="1"/>
    <xf numFmtId="0" fontId="18" fillId="5" borderId="0" xfId="0" applyFont="1" applyFill="1" applyBorder="1"/>
    <xf numFmtId="0" fontId="32" fillId="5" borderId="7" xfId="1" applyFont="1" applyFill="1" applyBorder="1" applyAlignment="1">
      <alignment vertical="top" wrapText="1"/>
    </xf>
    <xf numFmtId="0" fontId="53" fillId="2" borderId="3" xfId="1" applyFont="1" applyFill="1" applyBorder="1" applyAlignment="1">
      <alignment vertical="center" wrapText="1"/>
    </xf>
    <xf numFmtId="0" fontId="54" fillId="5" borderId="7" xfId="1" applyFont="1" applyFill="1" applyBorder="1" applyAlignment="1">
      <alignment horizontal="left" vertical="top" wrapText="1"/>
    </xf>
    <xf numFmtId="0" fontId="53" fillId="2" borderId="3" xfId="1" applyFont="1" applyFill="1" applyBorder="1" applyAlignment="1">
      <alignment horizontal="center" vertical="center" wrapText="1"/>
    </xf>
    <xf numFmtId="0" fontId="52" fillId="14" borderId="27" xfId="1" applyFont="1" applyFill="1" applyBorder="1" applyAlignment="1">
      <alignment vertical="top" wrapText="1"/>
    </xf>
    <xf numFmtId="0" fontId="54" fillId="5" borderId="0" xfId="0" applyFont="1" applyFill="1" applyAlignment="1">
      <alignment horizontal="center" vertical="center"/>
    </xf>
    <xf numFmtId="0" fontId="54" fillId="5" borderId="7" xfId="1" applyFont="1" applyFill="1" applyBorder="1" applyAlignment="1">
      <alignment horizontal="center" vertical="center" wrapText="1"/>
    </xf>
    <xf numFmtId="0" fontId="54" fillId="5" borderId="0" xfId="0" applyFont="1" applyFill="1" applyBorder="1" applyAlignment="1">
      <alignment horizontal="center" vertical="center"/>
    </xf>
    <xf numFmtId="44" fontId="12" fillId="0" borderId="0" xfId="2" applyFont="1" applyBorder="1" applyAlignment="1" applyProtection="1">
      <alignment vertical="top" wrapText="1"/>
    </xf>
    <xf numFmtId="0" fontId="41" fillId="8" borderId="43" xfId="1" applyFont="1" applyFill="1" applyBorder="1" applyAlignment="1">
      <alignment horizontal="center" vertical="top" wrapText="1"/>
    </xf>
    <xf numFmtId="0" fontId="12" fillId="5" borderId="16" xfId="1" applyFont="1" applyFill="1" applyBorder="1" applyAlignment="1">
      <alignment vertical="center" wrapText="1"/>
    </xf>
    <xf numFmtId="0" fontId="19" fillId="5" borderId="43" xfId="1" applyFont="1" applyFill="1" applyBorder="1" applyAlignment="1">
      <alignment horizontal="left" vertical="top" wrapText="1"/>
    </xf>
    <xf numFmtId="0" fontId="12" fillId="5" borderId="43" xfId="1" applyFont="1" applyFill="1" applyBorder="1" applyAlignment="1">
      <alignment horizontal="left" vertical="top" wrapText="1"/>
    </xf>
    <xf numFmtId="0" fontId="32" fillId="5" borderId="13" xfId="0" applyFont="1" applyFill="1" applyBorder="1"/>
    <xf numFmtId="0" fontId="19" fillId="5" borderId="5" xfId="1" applyFont="1" applyFill="1" applyBorder="1" applyAlignment="1">
      <alignment horizontal="left" vertical="top" wrapText="1"/>
    </xf>
    <xf numFmtId="0" fontId="12" fillId="5" borderId="5" xfId="1" applyFont="1" applyFill="1" applyBorder="1" applyAlignment="1">
      <alignment horizontal="left" vertical="top" wrapText="1"/>
    </xf>
    <xf numFmtId="0" fontId="32" fillId="5" borderId="38" xfId="0" applyFont="1" applyFill="1" applyBorder="1"/>
    <xf numFmtId="0" fontId="19" fillId="5" borderId="16" xfId="0" applyFont="1" applyFill="1" applyBorder="1" applyAlignment="1">
      <alignment vertical="top" wrapText="1"/>
    </xf>
    <xf numFmtId="0" fontId="15" fillId="5" borderId="16" xfId="0" applyFont="1" applyFill="1" applyBorder="1" applyAlignment="1">
      <alignment vertical="top" wrapText="1"/>
    </xf>
    <xf numFmtId="3" fontId="17" fillId="5" borderId="44" xfId="1" applyNumberFormat="1" applyFont="1" applyFill="1" applyBorder="1" applyAlignment="1">
      <alignment horizontal="center" vertical="center" wrapText="1"/>
    </xf>
    <xf numFmtId="3" fontId="17" fillId="5" borderId="13" xfId="1" applyNumberFormat="1" applyFont="1" applyFill="1" applyBorder="1" applyAlignment="1">
      <alignment horizontal="center" vertical="center" wrapText="1"/>
    </xf>
    <xf numFmtId="3" fontId="16" fillId="0" borderId="16" xfId="1" applyNumberFormat="1" applyFont="1" applyBorder="1" applyAlignment="1">
      <alignment horizontal="center" vertical="center" wrapText="1"/>
    </xf>
    <xf numFmtId="3" fontId="17" fillId="0" borderId="16" xfId="1" applyNumberFormat="1" applyFont="1" applyBorder="1" applyAlignment="1">
      <alignment horizontal="center" vertical="center" wrapText="1"/>
    </xf>
    <xf numFmtId="0" fontId="13" fillId="0" borderId="16" xfId="0" applyFont="1" applyBorder="1"/>
    <xf numFmtId="0" fontId="18" fillId="0" borderId="24" xfId="0" applyFont="1" applyBorder="1" applyAlignment="1">
      <alignment vertical="top" wrapText="1"/>
    </xf>
    <xf numFmtId="0" fontId="18" fillId="0" borderId="6" xfId="0" applyFont="1" applyBorder="1" applyAlignment="1">
      <alignment vertical="top" wrapText="1"/>
    </xf>
    <xf numFmtId="3" fontId="18" fillId="0" borderId="6" xfId="1" applyNumberFormat="1" applyFont="1" applyBorder="1" applyAlignment="1">
      <alignment horizontal="center" vertical="center" wrapText="1"/>
    </xf>
    <xf numFmtId="0" fontId="6" fillId="5" borderId="0" xfId="0" applyFont="1" applyFill="1" applyBorder="1" applyAlignment="1">
      <alignment vertical="top" wrapText="1"/>
    </xf>
    <xf numFmtId="0" fontId="0" fillId="0" borderId="0" xfId="0" applyAlignment="1">
      <alignment horizontal="left" vertical="top"/>
    </xf>
    <xf numFmtId="0" fontId="0" fillId="0" borderId="0" xfId="0" applyBorder="1" applyAlignment="1">
      <alignment horizontal="left" vertical="top"/>
    </xf>
    <xf numFmtId="0" fontId="25" fillId="5" borderId="0" xfId="0" applyFont="1" applyFill="1" applyBorder="1" applyAlignment="1">
      <alignment horizontal="left" vertical="top" wrapText="1"/>
    </xf>
    <xf numFmtId="0" fontId="0" fillId="5" borderId="0" xfId="0" applyFill="1" applyAlignment="1">
      <alignment horizontal="left" vertical="center"/>
    </xf>
    <xf numFmtId="0" fontId="0" fillId="5" borderId="0" xfId="0" applyFill="1" applyAlignment="1">
      <alignment horizontal="left" vertical="top"/>
    </xf>
    <xf numFmtId="0" fontId="28" fillId="5" borderId="17" xfId="0" applyFont="1" applyFill="1" applyBorder="1" applyAlignment="1">
      <alignment horizontal="left" vertical="top" wrapText="1"/>
    </xf>
    <xf numFmtId="0" fontId="26" fillId="0" borderId="15" xfId="0" applyFont="1" applyBorder="1" applyAlignment="1">
      <alignment horizontal="right" vertical="top" wrapText="1"/>
    </xf>
    <xf numFmtId="0" fontId="18" fillId="0" borderId="15" xfId="0" applyFont="1" applyBorder="1" applyAlignment="1">
      <alignment horizontal="left" vertical="top" wrapText="1"/>
    </xf>
    <xf numFmtId="0" fontId="25" fillId="5" borderId="0" xfId="0" applyFont="1" applyFill="1" applyBorder="1" applyAlignment="1">
      <alignment vertical="top" wrapText="1"/>
    </xf>
    <xf numFmtId="0" fontId="28" fillId="5" borderId="0" xfId="0" applyFont="1" applyFill="1" applyBorder="1" applyAlignment="1">
      <alignment horizontal="left" vertical="top" wrapText="1"/>
    </xf>
    <xf numFmtId="0" fontId="4" fillId="5" borderId="0" xfId="0" applyFont="1" applyFill="1" applyBorder="1" applyAlignment="1">
      <alignment horizontal="left" vertical="center" wrapText="1"/>
    </xf>
    <xf numFmtId="0" fontId="2" fillId="5" borderId="0" xfId="0" applyFont="1" applyFill="1" applyBorder="1" applyAlignment="1">
      <alignment horizontal="left" vertical="center" wrapText="1"/>
    </xf>
    <xf numFmtId="0" fontId="6" fillId="5" borderId="0" xfId="0" applyFont="1" applyFill="1" applyBorder="1" applyAlignment="1">
      <alignment horizontal="left" vertical="center"/>
    </xf>
    <xf numFmtId="49" fontId="6" fillId="5" borderId="0" xfId="0" applyNumberFormat="1" applyFont="1" applyFill="1" applyBorder="1" applyAlignment="1">
      <alignment horizontal="left" vertical="center"/>
    </xf>
    <xf numFmtId="0" fontId="0" fillId="5" borderId="0" xfId="0" applyFill="1" applyBorder="1" applyAlignment="1">
      <alignment horizontal="left" vertical="center"/>
    </xf>
    <xf numFmtId="0" fontId="19" fillId="5" borderId="0" xfId="0" applyFont="1" applyFill="1" applyBorder="1" applyAlignment="1">
      <alignment vertical="center"/>
    </xf>
    <xf numFmtId="16" fontId="6" fillId="5" borderId="0" xfId="0" applyNumberFormat="1" applyFont="1" applyFill="1" applyBorder="1" applyAlignment="1">
      <alignment horizontal="left" vertical="center"/>
    </xf>
    <xf numFmtId="0" fontId="25" fillId="5" borderId="0" xfId="0" applyFont="1" applyFill="1" applyBorder="1"/>
    <xf numFmtId="0" fontId="12" fillId="4" borderId="12" xfId="1" applyFont="1" applyFill="1" applyBorder="1" applyAlignment="1">
      <alignment vertical="top" wrapText="1"/>
    </xf>
    <xf numFmtId="0" fontId="12" fillId="5" borderId="0" xfId="1" applyFont="1" applyFill="1" applyBorder="1" applyAlignment="1">
      <alignment horizontal="left" vertical="top" wrapText="1"/>
    </xf>
    <xf numFmtId="0" fontId="54" fillId="5" borderId="26" xfId="1" applyFont="1" applyFill="1" applyBorder="1" applyAlignment="1">
      <alignment horizontal="center" vertical="center" wrapText="1"/>
    </xf>
    <xf numFmtId="0" fontId="54" fillId="5" borderId="0" xfId="0" applyFont="1" applyFill="1" applyAlignment="1">
      <alignment vertical="top"/>
    </xf>
    <xf numFmtId="0" fontId="54" fillId="5" borderId="0" xfId="0" applyFont="1" applyFill="1" applyBorder="1" applyAlignment="1">
      <alignment vertical="top"/>
    </xf>
    <xf numFmtId="0" fontId="25" fillId="0" borderId="35" xfId="0" applyFont="1" applyBorder="1" applyAlignment="1">
      <alignment horizontal="center"/>
    </xf>
    <xf numFmtId="0" fontId="25" fillId="0" borderId="7" xfId="0" applyFont="1" applyBorder="1" applyAlignment="1">
      <alignment horizontal="right" vertical="top"/>
    </xf>
    <xf numFmtId="0" fontId="25" fillId="0" borderId="8" xfId="0" applyFont="1" applyBorder="1" applyAlignment="1">
      <alignment vertical="top"/>
    </xf>
    <xf numFmtId="0" fontId="25" fillId="0" borderId="7" xfId="0" applyFont="1" applyBorder="1" applyAlignment="1">
      <alignment vertical="top"/>
    </xf>
    <xf numFmtId="0" fontId="25" fillId="0" borderId="7" xfId="0" applyFont="1" applyBorder="1" applyAlignment="1">
      <alignment horizontal="right" vertical="center"/>
    </xf>
    <xf numFmtId="0" fontId="25" fillId="0" borderId="12" xfId="0" applyFont="1" applyBorder="1" applyAlignment="1">
      <alignment horizontal="center"/>
    </xf>
    <xf numFmtId="0" fontId="25" fillId="0" borderId="12" xfId="0" applyFont="1" applyBorder="1"/>
    <xf numFmtId="0" fontId="1" fillId="0" borderId="12" xfId="0" applyFont="1" applyBorder="1" applyAlignment="1">
      <alignment horizontal="center" vertical="center"/>
    </xf>
    <xf numFmtId="0" fontId="25" fillId="0" borderId="12" xfId="0" applyFont="1" applyFill="1" applyBorder="1"/>
    <xf numFmtId="165" fontId="4" fillId="5" borderId="43" xfId="1" applyNumberFormat="1" applyFont="1" applyFill="1" applyBorder="1" applyAlignment="1">
      <alignment horizontal="right" vertical="center" wrapText="1"/>
    </xf>
    <xf numFmtId="165" fontId="4" fillId="5" borderId="43" xfId="1" applyNumberFormat="1" applyFont="1" applyFill="1" applyBorder="1" applyAlignment="1">
      <alignment horizontal="center" vertical="center" wrapText="1"/>
    </xf>
    <xf numFmtId="0" fontId="4" fillId="5" borderId="39" xfId="1" applyFont="1" applyFill="1" applyBorder="1" applyAlignment="1">
      <alignment horizontal="center" vertical="center"/>
    </xf>
    <xf numFmtId="0" fontId="52" fillId="14" borderId="30" xfId="1" applyFont="1" applyFill="1" applyBorder="1" applyAlignment="1">
      <alignment vertical="top" wrapText="1"/>
    </xf>
    <xf numFmtId="0" fontId="25" fillId="0" borderId="39" xfId="0" applyFont="1" applyBorder="1" applyAlignment="1">
      <alignment horizontal="left" vertical="top" wrapText="1"/>
    </xf>
    <xf numFmtId="0" fontId="25" fillId="0" borderId="0" xfId="0" applyFont="1" applyBorder="1" applyAlignment="1">
      <alignment horizontal="left" vertical="top" wrapText="1"/>
    </xf>
    <xf numFmtId="44" fontId="12" fillId="0" borderId="0" xfId="2" applyFont="1" applyBorder="1" applyAlignment="1" applyProtection="1">
      <alignment horizontal="left" vertical="top" wrapText="1"/>
    </xf>
    <xf numFmtId="0" fontId="28" fillId="5" borderId="0" xfId="0" applyFont="1" applyFill="1" applyBorder="1" applyAlignment="1">
      <alignment horizontal="left" vertical="top" wrapText="1"/>
    </xf>
    <xf numFmtId="0" fontId="11" fillId="5" borderId="0" xfId="0" applyFont="1" applyFill="1" applyBorder="1" applyAlignment="1">
      <alignment horizontal="left" vertical="top" wrapText="1"/>
    </xf>
    <xf numFmtId="0" fontId="18" fillId="0" borderId="0" xfId="5" applyFont="1" applyBorder="1" applyAlignment="1">
      <alignment vertical="top"/>
    </xf>
    <xf numFmtId="0" fontId="54" fillId="0" borderId="16" xfId="0" applyFont="1" applyBorder="1" applyAlignment="1">
      <alignment horizontal="center"/>
    </xf>
    <xf numFmtId="0" fontId="60" fillId="0" borderId="9" xfId="0" applyFont="1" applyBorder="1" applyAlignment="1">
      <alignment horizontal="left" vertical="center" wrapText="1"/>
    </xf>
    <xf numFmtId="0" fontId="60" fillId="0" borderId="12" xfId="0" applyFont="1" applyBorder="1" applyAlignment="1">
      <alignment horizontal="left" vertical="top" wrapText="1"/>
    </xf>
    <xf numFmtId="0" fontId="54" fillId="0" borderId="12" xfId="0" applyFont="1" applyBorder="1" applyAlignment="1">
      <alignment horizontal="left" vertical="center" wrapText="1"/>
    </xf>
    <xf numFmtId="0" fontId="60" fillId="0" borderId="12" xfId="0" applyFont="1" applyBorder="1" applyAlignment="1">
      <alignment horizontal="left" vertical="center" wrapText="1"/>
    </xf>
    <xf numFmtId="0" fontId="60" fillId="0" borderId="13" xfId="0" applyFont="1" applyBorder="1" applyAlignment="1">
      <alignment horizontal="left" vertical="center" wrapText="1"/>
    </xf>
    <xf numFmtId="0" fontId="60" fillId="5" borderId="12" xfId="0" applyFont="1" applyFill="1" applyBorder="1" applyAlignment="1">
      <alignment horizontal="left" vertical="top" wrapText="1"/>
    </xf>
    <xf numFmtId="0" fontId="61" fillId="5" borderId="12" xfId="0" applyFont="1" applyFill="1" applyBorder="1" applyAlignment="1">
      <alignment horizontal="left" vertical="top" wrapText="1"/>
    </xf>
    <xf numFmtId="0" fontId="54" fillId="5" borderId="19" xfId="0" applyFont="1" applyFill="1" applyBorder="1" applyAlignment="1">
      <alignment horizontal="left" vertical="top" wrapText="1"/>
    </xf>
    <xf numFmtId="0" fontId="60" fillId="5" borderId="20" xfId="0" applyFont="1" applyFill="1" applyBorder="1" applyAlignment="1">
      <alignment horizontal="left" vertical="top" wrapText="1"/>
    </xf>
    <xf numFmtId="0" fontId="60" fillId="5" borderId="18" xfId="0" applyFont="1" applyFill="1" applyBorder="1" applyAlignment="1">
      <alignment horizontal="left" vertical="top" wrapText="1"/>
    </xf>
    <xf numFmtId="0" fontId="60" fillId="5" borderId="47" xfId="0" applyFont="1" applyFill="1" applyBorder="1" applyAlignment="1">
      <alignment horizontal="left" vertical="top" wrapText="1"/>
    </xf>
    <xf numFmtId="0" fontId="54" fillId="0" borderId="15" xfId="0" applyFont="1" applyBorder="1" applyAlignment="1">
      <alignment horizontal="left" vertical="top" wrapText="1"/>
    </xf>
    <xf numFmtId="0" fontId="60" fillId="5" borderId="15" xfId="0" applyFont="1" applyFill="1" applyBorder="1" applyAlignment="1">
      <alignment horizontal="left" vertical="top" wrapText="1"/>
    </xf>
    <xf numFmtId="0" fontId="60" fillId="5" borderId="17" xfId="0" applyFont="1" applyFill="1" applyBorder="1" applyAlignment="1">
      <alignment horizontal="left" vertical="top" wrapText="1"/>
    </xf>
    <xf numFmtId="49" fontId="54" fillId="0" borderId="16" xfId="0" applyNumberFormat="1" applyFont="1" applyBorder="1" applyAlignment="1">
      <alignment horizontal="left" vertical="center"/>
    </xf>
    <xf numFmtId="44" fontId="23" fillId="0" borderId="0" xfId="2" applyFont="1" applyBorder="1" applyAlignment="1" applyProtection="1">
      <alignment vertical="center"/>
    </xf>
    <xf numFmtId="0" fontId="20" fillId="0" borderId="4" xfId="0" applyFont="1" applyBorder="1" applyAlignment="1">
      <alignment horizontal="left" vertical="top" wrapText="1"/>
    </xf>
    <xf numFmtId="3" fontId="20" fillId="0" borderId="20" xfId="1" applyNumberFormat="1" applyFont="1" applyBorder="1" applyAlignment="1">
      <alignment horizontal="center" vertical="center" wrapText="1"/>
    </xf>
    <xf numFmtId="3" fontId="20" fillId="0" borderId="4" xfId="1" applyNumberFormat="1" applyFont="1" applyBorder="1" applyAlignment="1">
      <alignment horizontal="center" vertical="center" wrapText="1"/>
    </xf>
    <xf numFmtId="165" fontId="20" fillId="0" borderId="4" xfId="1" applyNumberFormat="1" applyFont="1" applyBorder="1" applyAlignment="1">
      <alignment horizontal="center" vertical="center" wrapText="1"/>
    </xf>
    <xf numFmtId="0" fontId="6" fillId="5" borderId="35" xfId="1" applyFont="1" applyFill="1" applyBorder="1" applyAlignment="1">
      <alignment vertical="center" wrapText="1"/>
    </xf>
    <xf numFmtId="0" fontId="6" fillId="5" borderId="35" xfId="1" applyFont="1" applyFill="1" applyBorder="1" applyAlignment="1">
      <alignment horizontal="center"/>
    </xf>
    <xf numFmtId="0" fontId="20" fillId="0" borderId="44" xfId="0" applyFont="1" applyBorder="1" applyAlignment="1">
      <alignment horizontal="left" vertical="top" wrapText="1"/>
    </xf>
    <xf numFmtId="0" fontId="20" fillId="0" borderId="43" xfId="0" applyFont="1" applyBorder="1" applyAlignment="1">
      <alignment horizontal="left" vertical="top" wrapText="1"/>
    </xf>
    <xf numFmtId="3" fontId="20" fillId="0" borderId="43" xfId="1" applyNumberFormat="1" applyFont="1" applyBorder="1" applyAlignment="1">
      <alignment horizontal="center" vertical="center" wrapText="1"/>
    </xf>
    <xf numFmtId="0" fontId="6" fillId="5" borderId="16" xfId="1" applyFont="1" applyFill="1" applyBorder="1" applyAlignment="1">
      <alignment vertical="center" wrapText="1"/>
    </xf>
    <xf numFmtId="0" fontId="6" fillId="5" borderId="16" xfId="1" applyFont="1" applyFill="1" applyBorder="1" applyAlignment="1">
      <alignment horizontal="center"/>
    </xf>
    <xf numFmtId="0" fontId="20" fillId="0" borderId="29" xfId="0" applyFont="1" applyBorder="1" applyAlignment="1">
      <alignment horizontal="left" vertical="top" wrapText="1"/>
    </xf>
    <xf numFmtId="0" fontId="20" fillId="0" borderId="5" xfId="0" applyFont="1" applyBorder="1" applyAlignment="1">
      <alignment horizontal="left" vertical="top" wrapText="1"/>
    </xf>
    <xf numFmtId="3" fontId="20" fillId="0" borderId="5" xfId="1" applyNumberFormat="1" applyFont="1" applyBorder="1" applyAlignment="1">
      <alignment horizontal="center" vertical="center" wrapText="1"/>
    </xf>
    <xf numFmtId="0" fontId="6" fillId="5" borderId="37" xfId="1" applyFont="1" applyFill="1" applyBorder="1" applyAlignment="1">
      <alignment horizontal="center"/>
    </xf>
    <xf numFmtId="164" fontId="6" fillId="5" borderId="20" xfId="1" applyNumberFormat="1" applyFont="1" applyFill="1" applyBorder="1" applyAlignment="1">
      <alignment horizontal="center" vertical="center" wrapText="1"/>
    </xf>
    <xf numFmtId="165" fontId="20" fillId="0" borderId="43" xfId="1" applyNumberFormat="1" applyFont="1" applyBorder="1" applyAlignment="1">
      <alignment horizontal="center" vertical="center" wrapText="1"/>
    </xf>
    <xf numFmtId="0" fontId="4" fillId="0" borderId="0" xfId="1" applyFont="1" applyAlignment="1">
      <alignment vertical="top"/>
    </xf>
    <xf numFmtId="0" fontId="2" fillId="2" borderId="1" xfId="1" applyFont="1" applyFill="1" applyBorder="1" applyAlignment="1">
      <alignment vertical="top" wrapText="1"/>
    </xf>
    <xf numFmtId="0" fontId="2" fillId="2" borderId="2" xfId="1" applyFont="1" applyFill="1" applyBorder="1" applyAlignment="1">
      <alignment vertical="top" wrapText="1"/>
    </xf>
    <xf numFmtId="0" fontId="1" fillId="0" borderId="15" xfId="0" applyFont="1" applyBorder="1" applyAlignment="1">
      <alignment horizontal="center" vertical="top"/>
    </xf>
    <xf numFmtId="0" fontId="25" fillId="0" borderId="15" xfId="0" applyFont="1" applyFill="1" applyBorder="1" applyAlignment="1">
      <alignment vertical="top"/>
    </xf>
    <xf numFmtId="0" fontId="25" fillId="0" borderId="15" xfId="0" applyFont="1" applyBorder="1" applyAlignment="1">
      <alignment vertical="top" wrapText="1"/>
    </xf>
    <xf numFmtId="0" fontId="25" fillId="0" borderId="17" xfId="0" applyFont="1" applyFill="1" applyBorder="1" applyAlignment="1">
      <alignment vertical="top"/>
    </xf>
    <xf numFmtId="0" fontId="12" fillId="5" borderId="36" xfId="1" applyFont="1" applyFill="1" applyBorder="1" applyAlignment="1">
      <alignment vertical="center" wrapText="1"/>
    </xf>
    <xf numFmtId="165" fontId="20" fillId="0" borderId="41" xfId="1" applyNumberFormat="1" applyFont="1" applyBorder="1" applyAlignment="1">
      <alignment horizontal="center" vertical="center" wrapText="1"/>
    </xf>
    <xf numFmtId="0" fontId="2" fillId="5" borderId="5" xfId="1" applyFont="1" applyFill="1" applyBorder="1" applyAlignment="1">
      <alignment horizontal="center" vertical="top" wrapText="1"/>
    </xf>
    <xf numFmtId="0" fontId="2" fillId="5" borderId="5" xfId="1" applyFont="1" applyFill="1" applyBorder="1" applyAlignment="1">
      <alignment vertical="top" wrapText="1"/>
    </xf>
    <xf numFmtId="0" fontId="52" fillId="0" borderId="6" xfId="1" applyFont="1" applyBorder="1" applyAlignment="1">
      <alignment horizontal="left" vertical="top" wrapText="1"/>
    </xf>
    <xf numFmtId="0" fontId="2" fillId="3" borderId="37" xfId="1" applyFont="1" applyFill="1" applyBorder="1" applyAlignment="1">
      <alignment vertical="top" wrapText="1"/>
    </xf>
    <xf numFmtId="0" fontId="2" fillId="0" borderId="37" xfId="1" applyFont="1" applyBorder="1" applyAlignment="1">
      <alignment vertical="top" wrapText="1"/>
    </xf>
    <xf numFmtId="0" fontId="27" fillId="0" borderId="0" xfId="0" applyFont="1" applyBorder="1" applyAlignment="1">
      <alignment vertical="top" wrapText="1"/>
    </xf>
    <xf numFmtId="0" fontId="55" fillId="5" borderId="0" xfId="0" applyFont="1" applyFill="1"/>
    <xf numFmtId="49" fontId="18" fillId="5" borderId="11" xfId="0" applyNumberFormat="1" applyFont="1" applyFill="1" applyBorder="1" applyAlignment="1">
      <alignment vertical="center" wrapText="1"/>
    </xf>
    <xf numFmtId="0" fontId="55" fillId="5" borderId="57" xfId="0" applyFont="1" applyFill="1" applyBorder="1" applyAlignment="1">
      <alignment vertical="top" wrapText="1"/>
    </xf>
    <xf numFmtId="3" fontId="55" fillId="5" borderId="10" xfId="1" applyNumberFormat="1" applyFont="1" applyFill="1" applyBorder="1" applyAlignment="1">
      <alignment horizontal="center" vertical="center" wrapText="1"/>
    </xf>
    <xf numFmtId="0" fontId="55" fillId="5" borderId="0" xfId="0" applyFont="1" applyFill="1" applyBorder="1"/>
    <xf numFmtId="3" fontId="18" fillId="0" borderId="30" xfId="1" applyNumberFormat="1" applyFont="1" applyBorder="1" applyAlignment="1">
      <alignment horizontal="center" vertical="center" wrapText="1"/>
    </xf>
    <xf numFmtId="3" fontId="18" fillId="0" borderId="40" xfId="1" applyNumberFormat="1" applyFont="1" applyBorder="1" applyAlignment="1">
      <alignment horizontal="center" vertical="center" wrapText="1"/>
    </xf>
    <xf numFmtId="0" fontId="18" fillId="0" borderId="52" xfId="0" applyFont="1" applyBorder="1" applyAlignment="1">
      <alignment vertical="top" wrapText="1"/>
    </xf>
    <xf numFmtId="0" fontId="55" fillId="5" borderId="61" xfId="0" applyFont="1" applyFill="1" applyBorder="1" applyAlignment="1">
      <alignment vertical="top" wrapText="1"/>
    </xf>
    <xf numFmtId="3" fontId="55" fillId="5" borderId="63" xfId="1" applyNumberFormat="1" applyFont="1" applyFill="1" applyBorder="1" applyAlignment="1">
      <alignment horizontal="center" vertical="center" wrapText="1"/>
    </xf>
    <xf numFmtId="0" fontId="55" fillId="5" borderId="64" xfId="0" applyFont="1" applyFill="1" applyBorder="1" applyAlignment="1">
      <alignment vertical="top" wrapText="1"/>
    </xf>
    <xf numFmtId="3" fontId="55" fillId="5" borderId="57" xfId="1" applyNumberFormat="1" applyFont="1" applyFill="1" applyBorder="1" applyAlignment="1">
      <alignment horizontal="center" vertical="center" wrapText="1"/>
    </xf>
    <xf numFmtId="3" fontId="17" fillId="0" borderId="35" xfId="1" applyNumberFormat="1" applyFont="1" applyBorder="1" applyAlignment="1">
      <alignment horizontal="center" vertical="center" wrapText="1"/>
    </xf>
    <xf numFmtId="3" fontId="17" fillId="0" borderId="34" xfId="1" applyNumberFormat="1" applyFont="1" applyBorder="1" applyAlignment="1">
      <alignment horizontal="center" vertical="center" wrapText="1"/>
    </xf>
    <xf numFmtId="0" fontId="18" fillId="0" borderId="0" xfId="0" applyFont="1" applyAlignment="1">
      <alignment vertical="center"/>
    </xf>
    <xf numFmtId="0" fontId="18" fillId="0" borderId="51" xfId="0" applyFont="1" applyBorder="1" applyAlignment="1">
      <alignment vertical="center" wrapText="1"/>
    </xf>
    <xf numFmtId="0" fontId="18" fillId="0" borderId="23" xfId="0" applyFont="1" applyBorder="1" applyAlignment="1">
      <alignment vertical="center" wrapText="1"/>
    </xf>
    <xf numFmtId="0" fontId="18" fillId="0" borderId="7" xfId="0" applyFont="1" applyBorder="1" applyAlignment="1">
      <alignment vertical="center" wrapText="1"/>
    </xf>
    <xf numFmtId="0" fontId="18" fillId="0" borderId="0" xfId="0" applyFont="1" applyBorder="1" applyAlignment="1">
      <alignment vertical="center"/>
    </xf>
    <xf numFmtId="3" fontId="17" fillId="0" borderId="32" xfId="1" applyNumberFormat="1" applyFont="1" applyBorder="1" applyAlignment="1">
      <alignment horizontal="center" vertical="center" wrapText="1"/>
    </xf>
    <xf numFmtId="4" fontId="18" fillId="5" borderId="54" xfId="1" applyNumberFormat="1" applyFont="1" applyFill="1" applyBorder="1" applyAlignment="1">
      <alignment horizontal="center" vertical="center" wrapText="1"/>
    </xf>
    <xf numFmtId="44" fontId="42" fillId="0" borderId="0" xfId="2" applyFont="1" applyBorder="1" applyAlignment="1" applyProtection="1">
      <alignment vertical="top" wrapText="1"/>
    </xf>
    <xf numFmtId="0" fontId="25" fillId="5" borderId="0" xfId="1" applyFont="1" applyFill="1" applyBorder="1" applyAlignment="1">
      <alignment horizontal="left" vertical="top" wrapText="1"/>
    </xf>
    <xf numFmtId="0" fontId="12" fillId="4" borderId="13" xfId="1" applyFont="1" applyFill="1" applyBorder="1" applyAlignment="1">
      <alignment vertical="top" wrapText="1"/>
    </xf>
    <xf numFmtId="0" fontId="25" fillId="5" borderId="0" xfId="0" applyFont="1" applyFill="1" applyBorder="1" applyAlignment="1">
      <alignment horizontal="left" vertical="top" wrapText="1"/>
    </xf>
    <xf numFmtId="0" fontId="45" fillId="5" borderId="39" xfId="1" applyFont="1" applyFill="1" applyBorder="1" applyAlignment="1">
      <alignment horizontal="center" vertical="top" wrapText="1"/>
    </xf>
    <xf numFmtId="0" fontId="3" fillId="4" borderId="35" xfId="1" applyFont="1" applyFill="1" applyBorder="1" applyAlignment="1">
      <alignment horizontal="center"/>
    </xf>
    <xf numFmtId="0" fontId="65" fillId="0" borderId="28" xfId="0" applyFont="1" applyBorder="1" applyAlignment="1">
      <alignment horizontal="right" vertical="top" wrapText="1"/>
    </xf>
    <xf numFmtId="0" fontId="2" fillId="5" borderId="44" xfId="1" applyFont="1" applyFill="1" applyBorder="1" applyAlignment="1">
      <alignment horizontal="center" vertical="top" wrapText="1"/>
    </xf>
    <xf numFmtId="0" fontId="41" fillId="5" borderId="43" xfId="1" applyFont="1" applyFill="1" applyBorder="1" applyAlignment="1">
      <alignment horizontal="center" vertical="top" wrapText="1"/>
    </xf>
    <xf numFmtId="49" fontId="54" fillId="5" borderId="16" xfId="0" applyNumberFormat="1" applyFont="1" applyFill="1" applyBorder="1" applyAlignment="1">
      <alignment horizontal="left" vertical="center"/>
    </xf>
    <xf numFmtId="0" fontId="60" fillId="5" borderId="9" xfId="0" applyFont="1" applyFill="1" applyBorder="1" applyAlignment="1">
      <alignment horizontal="left" vertical="center" wrapText="1"/>
    </xf>
    <xf numFmtId="0" fontId="60" fillId="5" borderId="13" xfId="0" applyFont="1" applyFill="1" applyBorder="1" applyAlignment="1">
      <alignment horizontal="left" vertical="top" wrapText="1"/>
    </xf>
    <xf numFmtId="0" fontId="61" fillId="5" borderId="13" xfId="0" applyFont="1" applyFill="1" applyBorder="1" applyAlignment="1">
      <alignment horizontal="left" vertical="top" wrapText="1"/>
    </xf>
    <xf numFmtId="0" fontId="60" fillId="5" borderId="13" xfId="0" applyFont="1" applyFill="1" applyBorder="1" applyAlignment="1">
      <alignment horizontal="left" vertical="center" wrapText="1"/>
    </xf>
    <xf numFmtId="0" fontId="0" fillId="5" borderId="0" xfId="0" applyFill="1" applyBorder="1"/>
    <xf numFmtId="0" fontId="0" fillId="5" borderId="0" xfId="0" applyFill="1"/>
    <xf numFmtId="0" fontId="60" fillId="5" borderId="0" xfId="0" applyFont="1" applyFill="1" applyBorder="1" applyAlignment="1">
      <alignment horizontal="left" vertical="center" wrapText="1"/>
    </xf>
    <xf numFmtId="49" fontId="11" fillId="5" borderId="42" xfId="1" applyNumberFormat="1" applyFont="1" applyFill="1" applyBorder="1" applyAlignment="1">
      <alignment horizontal="center" vertical="center"/>
    </xf>
    <xf numFmtId="49" fontId="18" fillId="5" borderId="39" xfId="0" applyNumberFormat="1" applyFont="1" applyFill="1" applyBorder="1" applyAlignment="1">
      <alignment vertical="center" wrapText="1"/>
    </xf>
    <xf numFmtId="49" fontId="6" fillId="5" borderId="16" xfId="0" applyNumberFormat="1" applyFont="1" applyFill="1" applyBorder="1" applyAlignment="1">
      <alignment horizontal="left" vertical="center"/>
    </xf>
    <xf numFmtId="0" fontId="2" fillId="5" borderId="6" xfId="1" applyFont="1" applyFill="1" applyBorder="1" applyAlignment="1">
      <alignment vertical="top" wrapText="1"/>
    </xf>
    <xf numFmtId="0" fontId="2" fillId="14" borderId="40" xfId="1" applyFont="1" applyFill="1" applyBorder="1" applyAlignment="1">
      <alignment vertical="top" wrapText="1"/>
    </xf>
    <xf numFmtId="0" fontId="2" fillId="14" borderId="6" xfId="1" applyFont="1" applyFill="1" applyBorder="1" applyAlignment="1">
      <alignment vertical="top" wrapText="1"/>
    </xf>
    <xf numFmtId="0" fontId="2" fillId="3" borderId="33" xfId="1" applyFont="1" applyFill="1" applyBorder="1" applyAlignment="1">
      <alignment vertical="top" wrapText="1"/>
    </xf>
    <xf numFmtId="0" fontId="2" fillId="0" borderId="33" xfId="1" applyFont="1" applyBorder="1" applyAlignment="1">
      <alignment vertical="top" wrapText="1"/>
    </xf>
    <xf numFmtId="0" fontId="2" fillId="5" borderId="6" xfId="1" applyFont="1" applyFill="1" applyBorder="1" applyAlignment="1">
      <alignment horizontal="center" vertical="top" wrapText="1"/>
    </xf>
    <xf numFmtId="44" fontId="7" fillId="0" borderId="66" xfId="2" applyFont="1" applyBorder="1" applyAlignment="1" applyProtection="1">
      <alignment horizontal="center" vertical="center"/>
    </xf>
    <xf numFmtId="44" fontId="7" fillId="0" borderId="67" xfId="2" applyFont="1" applyBorder="1" applyAlignment="1" applyProtection="1">
      <alignment horizontal="center" vertical="center"/>
    </xf>
    <xf numFmtId="44" fontId="44" fillId="0" borderId="67" xfId="2" applyFont="1" applyBorder="1" applyAlignment="1" applyProtection="1">
      <alignment horizontal="center" vertical="center"/>
    </xf>
    <xf numFmtId="44" fontId="23" fillId="0" borderId="67" xfId="2" applyFont="1" applyBorder="1" applyAlignment="1" applyProtection="1">
      <alignment vertical="center"/>
    </xf>
    <xf numFmtId="44" fontId="23" fillId="0" borderId="68" xfId="2" applyFont="1" applyBorder="1" applyAlignment="1" applyProtection="1">
      <alignment vertical="center"/>
    </xf>
    <xf numFmtId="44" fontId="66" fillId="0" borderId="0" xfId="2" applyFont="1" applyBorder="1" applyAlignment="1" applyProtection="1">
      <alignment vertical="center" wrapText="1"/>
    </xf>
    <xf numFmtId="0" fontId="25" fillId="5" borderId="39" xfId="0" applyFont="1" applyFill="1" applyBorder="1" applyAlignment="1">
      <alignment vertical="top" wrapText="1"/>
    </xf>
    <xf numFmtId="49" fontId="6" fillId="0" borderId="35" xfId="0" applyNumberFormat="1" applyFont="1" applyBorder="1" applyAlignment="1">
      <alignment horizontal="left" vertical="center"/>
    </xf>
    <xf numFmtId="49" fontId="6" fillId="0" borderId="37" xfId="0" applyNumberFormat="1" applyFont="1" applyBorder="1" applyAlignment="1">
      <alignment horizontal="left" vertical="top"/>
    </xf>
    <xf numFmtId="49" fontId="6" fillId="0" borderId="36" xfId="0" applyNumberFormat="1" applyFont="1" applyBorder="1" applyAlignment="1">
      <alignment horizontal="left" vertical="center"/>
    </xf>
    <xf numFmtId="0" fontId="12" fillId="4" borderId="20" xfId="1" applyFont="1" applyFill="1" applyBorder="1" applyAlignment="1">
      <alignment vertical="top" wrapText="1"/>
    </xf>
    <xf numFmtId="49" fontId="6" fillId="0" borderId="16" xfId="0" applyNumberFormat="1" applyFont="1" applyBorder="1" applyAlignment="1">
      <alignment horizontal="right" vertical="center"/>
    </xf>
    <xf numFmtId="49" fontId="54" fillId="5" borderId="16" xfId="0" applyNumberFormat="1" applyFont="1" applyFill="1" applyBorder="1" applyAlignment="1">
      <alignment horizontal="right" vertical="center"/>
    </xf>
    <xf numFmtId="49" fontId="54" fillId="0" borderId="37" xfId="0" applyNumberFormat="1" applyFont="1" applyBorder="1" applyAlignment="1">
      <alignment horizontal="left" vertical="top"/>
    </xf>
    <xf numFmtId="49" fontId="54" fillId="0" borderId="36" xfId="0" applyNumberFormat="1" applyFont="1" applyBorder="1" applyAlignment="1">
      <alignment horizontal="left" vertical="center"/>
    </xf>
    <xf numFmtId="0" fontId="9" fillId="0" borderId="15" xfId="0" applyFont="1" applyFill="1" applyBorder="1" applyAlignment="1">
      <alignment vertical="top" wrapText="1"/>
    </xf>
    <xf numFmtId="0" fontId="6" fillId="0" borderId="15" xfId="0" applyFont="1" applyFill="1" applyBorder="1" applyAlignment="1">
      <alignment horizontal="left" vertical="top" wrapText="1"/>
    </xf>
    <xf numFmtId="164" fontId="9" fillId="5" borderId="20" xfId="0" applyNumberFormat="1" applyFont="1" applyFill="1" applyBorder="1" applyAlignment="1" applyProtection="1">
      <alignment horizontal="center" vertical="center"/>
    </xf>
    <xf numFmtId="0" fontId="6" fillId="0" borderId="38" xfId="0" applyFont="1" applyFill="1" applyBorder="1" applyAlignment="1">
      <alignment horizontal="left" vertical="top" wrapText="1"/>
    </xf>
    <xf numFmtId="0" fontId="25" fillId="0" borderId="39" xfId="0" applyFont="1" applyBorder="1" applyAlignment="1">
      <alignment vertical="top" wrapText="1"/>
    </xf>
    <xf numFmtId="0" fontId="25" fillId="0" borderId="39" xfId="0" applyFont="1" applyFill="1" applyBorder="1" applyAlignment="1">
      <alignment vertical="top"/>
    </xf>
    <xf numFmtId="0" fontId="2" fillId="12" borderId="3" xfId="1" applyFont="1" applyFill="1" applyBorder="1" applyAlignment="1">
      <alignment horizontal="center" vertical="top" wrapText="1"/>
    </xf>
    <xf numFmtId="0" fontId="12" fillId="0" borderId="0" xfId="3" applyFont="1" applyBorder="1" applyAlignment="1" applyProtection="1">
      <alignment vertical="top"/>
    </xf>
    <xf numFmtId="0" fontId="6" fillId="0" borderId="0" xfId="0" applyFont="1" applyFill="1" applyBorder="1" applyAlignment="1">
      <alignment horizontal="left" vertical="top" wrapText="1"/>
    </xf>
    <xf numFmtId="0" fontId="18" fillId="5" borderId="0" xfId="0" applyFont="1" applyFill="1" applyBorder="1" applyAlignment="1" applyProtection="1">
      <alignment vertical="top" wrapText="1"/>
      <protection locked="0"/>
    </xf>
    <xf numFmtId="164" fontId="9" fillId="5" borderId="39" xfId="0" applyNumberFormat="1" applyFont="1" applyFill="1" applyBorder="1" applyAlignment="1" applyProtection="1">
      <alignment horizontal="center" vertical="center"/>
    </xf>
    <xf numFmtId="164" fontId="9" fillId="5" borderId="0" xfId="0" applyNumberFormat="1" applyFont="1" applyFill="1" applyBorder="1" applyAlignment="1" applyProtection="1">
      <alignment horizontal="center" vertical="center"/>
    </xf>
    <xf numFmtId="0" fontId="2" fillId="5" borderId="70" xfId="1" applyFont="1" applyFill="1" applyBorder="1" applyAlignment="1">
      <alignment horizontal="center" vertical="top" wrapText="1"/>
    </xf>
    <xf numFmtId="0" fontId="12" fillId="4" borderId="69" xfId="1" applyFont="1" applyFill="1" applyBorder="1" applyAlignment="1">
      <alignment vertical="top" wrapText="1"/>
    </xf>
    <xf numFmtId="49" fontId="6" fillId="5" borderId="16" xfId="0" applyNumberFormat="1" applyFont="1" applyFill="1" applyBorder="1" applyAlignment="1">
      <alignment horizontal="right" vertical="center"/>
    </xf>
    <xf numFmtId="164" fontId="32" fillId="5" borderId="7" xfId="1" applyNumberFormat="1" applyFont="1" applyFill="1" applyBorder="1" applyAlignment="1">
      <alignment vertical="top" wrapText="1"/>
    </xf>
    <xf numFmtId="164" fontId="54" fillId="5" borderId="7" xfId="1" applyNumberFormat="1" applyFont="1" applyFill="1" applyBorder="1" applyAlignment="1">
      <alignment horizontal="center" vertical="center" wrapText="1"/>
    </xf>
    <xf numFmtId="0" fontId="54" fillId="5" borderId="26" xfId="1" applyFont="1" applyFill="1" applyBorder="1" applyAlignment="1">
      <alignment horizontal="center" vertical="top" wrapText="1"/>
    </xf>
    <xf numFmtId="0" fontId="1" fillId="0" borderId="0" xfId="3" applyBorder="1"/>
    <xf numFmtId="0" fontId="19" fillId="5" borderId="0" xfId="0" applyFont="1" applyFill="1" applyBorder="1"/>
    <xf numFmtId="0" fontId="0" fillId="5" borderId="0" xfId="0" applyFill="1" applyBorder="1" applyAlignment="1">
      <alignment horizontal="left" vertical="top"/>
    </xf>
    <xf numFmtId="0" fontId="12" fillId="4" borderId="0" xfId="1" applyFont="1" applyFill="1" applyBorder="1" applyAlignment="1">
      <alignment vertical="top" wrapText="1"/>
    </xf>
    <xf numFmtId="0" fontId="52" fillId="0" borderId="43" xfId="1" applyFont="1" applyBorder="1" applyAlignment="1">
      <alignment horizontal="left" vertical="top" wrapText="1"/>
    </xf>
    <xf numFmtId="0" fontId="18" fillId="5" borderId="39" xfId="0" applyFont="1" applyFill="1" applyBorder="1" applyAlignment="1" applyProtection="1">
      <alignment vertical="top" wrapText="1"/>
      <protection locked="0"/>
    </xf>
    <xf numFmtId="0" fontId="25" fillId="5" borderId="15" xfId="0" applyFont="1" applyFill="1" applyBorder="1" applyAlignment="1">
      <alignment vertical="top" wrapText="1"/>
    </xf>
    <xf numFmtId="0" fontId="4" fillId="0" borderId="38" xfId="1" applyFont="1" applyBorder="1"/>
    <xf numFmtId="49" fontId="14" fillId="5" borderId="38" xfId="0" applyNumberFormat="1" applyFont="1" applyFill="1" applyBorder="1" applyAlignment="1">
      <alignment horizontal="center" vertical="center" wrapText="1"/>
    </xf>
    <xf numFmtId="0" fontId="60" fillId="5" borderId="12" xfId="0" applyFont="1" applyFill="1" applyBorder="1" applyAlignment="1">
      <alignment horizontal="left" vertical="center" wrapText="1"/>
    </xf>
    <xf numFmtId="0" fontId="28" fillId="5" borderId="12" xfId="0" applyFont="1" applyFill="1" applyBorder="1" applyAlignment="1">
      <alignment horizontal="left" vertical="top" wrapText="1"/>
    </xf>
    <xf numFmtId="0" fontId="28" fillId="5" borderId="13" xfId="0" applyFont="1" applyFill="1" applyBorder="1" applyAlignment="1">
      <alignment horizontal="left" vertical="top" wrapText="1"/>
    </xf>
    <xf numFmtId="0" fontId="54" fillId="5" borderId="7" xfId="1" applyFont="1" applyFill="1" applyBorder="1" applyAlignment="1">
      <alignment horizontal="left" vertical="center" wrapText="1"/>
    </xf>
    <xf numFmtId="164" fontId="54" fillId="5" borderId="7" xfId="1" applyNumberFormat="1" applyFont="1" applyFill="1" applyBorder="1" applyAlignment="1">
      <alignment horizontal="left" vertical="center" wrapText="1"/>
    </xf>
    <xf numFmtId="0" fontId="25" fillId="5" borderId="7" xfId="0" applyFont="1" applyFill="1" applyBorder="1" applyAlignment="1">
      <alignment horizontal="right" vertical="top"/>
    </xf>
    <xf numFmtId="0" fontId="25" fillId="14" borderId="7" xfId="0" applyFont="1" applyFill="1" applyBorder="1" applyAlignment="1">
      <alignment horizontal="center" vertical="center"/>
    </xf>
    <xf numFmtId="0" fontId="54" fillId="14" borderId="26" xfId="1" applyFont="1" applyFill="1" applyBorder="1" applyAlignment="1">
      <alignment horizontal="center" vertical="top" wrapText="1"/>
    </xf>
    <xf numFmtId="0" fontId="54" fillId="14" borderId="7" xfId="1" applyFont="1" applyFill="1" applyBorder="1" applyAlignment="1">
      <alignment horizontal="left" vertical="top" wrapText="1"/>
    </xf>
    <xf numFmtId="0" fontId="54" fillId="14" borderId="7" xfId="1" applyFont="1" applyFill="1" applyBorder="1" applyAlignment="1">
      <alignment horizontal="center" vertical="top" wrapText="1"/>
    </xf>
    <xf numFmtId="0" fontId="54" fillId="14" borderId="7" xfId="0" applyFont="1" applyFill="1" applyBorder="1" applyAlignment="1">
      <alignment vertical="top"/>
    </xf>
    <xf numFmtId="0" fontId="4" fillId="0" borderId="39" xfId="1" applyFont="1" applyBorder="1"/>
    <xf numFmtId="0" fontId="60" fillId="0" borderId="9" xfId="0" applyFont="1" applyBorder="1" applyAlignment="1">
      <alignment horizontal="left" vertical="top" wrapText="1"/>
    </xf>
    <xf numFmtId="0" fontId="60" fillId="5" borderId="9" xfId="0" applyFont="1" applyFill="1" applyBorder="1" applyAlignment="1">
      <alignment horizontal="left" vertical="top" wrapText="1"/>
    </xf>
    <xf numFmtId="0" fontId="60" fillId="5" borderId="72" xfId="0" applyFont="1" applyFill="1" applyBorder="1" applyAlignment="1">
      <alignment horizontal="right" vertical="top" wrapText="1"/>
    </xf>
    <xf numFmtId="0" fontId="60" fillId="0" borderId="40" xfId="0" applyFont="1" applyBorder="1" applyAlignment="1">
      <alignment horizontal="left" vertical="top"/>
    </xf>
    <xf numFmtId="0" fontId="65" fillId="0" borderId="73" xfId="0" applyFont="1" applyBorder="1" applyAlignment="1">
      <alignment horizontal="right" vertical="top" wrapText="1"/>
    </xf>
    <xf numFmtId="0" fontId="54" fillId="0" borderId="73" xfId="0" applyFont="1" applyBorder="1" applyAlignment="1">
      <alignment horizontal="left" vertical="top" wrapText="1"/>
    </xf>
    <xf numFmtId="0" fontId="60" fillId="5" borderId="54" xfId="0" applyFont="1" applyFill="1" applyBorder="1" applyAlignment="1">
      <alignment horizontal="left" vertical="top" wrapText="1"/>
    </xf>
    <xf numFmtId="0" fontId="54" fillId="5" borderId="9" xfId="0" applyFont="1" applyFill="1" applyBorder="1" applyAlignment="1">
      <alignment horizontal="left" vertical="top" wrapText="1"/>
    </xf>
    <xf numFmtId="0" fontId="0" fillId="0" borderId="40" xfId="0" applyBorder="1" applyAlignment="1">
      <alignment horizontal="left" vertical="top"/>
    </xf>
    <xf numFmtId="0" fontId="26" fillId="0" borderId="73" xfId="0" applyFont="1" applyBorder="1" applyAlignment="1">
      <alignment horizontal="right" vertical="top" wrapText="1"/>
    </xf>
    <xf numFmtId="0" fontId="18" fillId="0" borderId="73" xfId="0" applyFont="1" applyBorder="1" applyAlignment="1">
      <alignment horizontal="left" vertical="top" wrapText="1"/>
    </xf>
    <xf numFmtId="0" fontId="28" fillId="5" borderId="54" xfId="0" applyFont="1" applyFill="1" applyBorder="1" applyAlignment="1">
      <alignment horizontal="left" vertical="top" wrapText="1"/>
    </xf>
    <xf numFmtId="0" fontId="54" fillId="5" borderId="18" xfId="0" applyFont="1" applyFill="1" applyBorder="1" applyAlignment="1">
      <alignment vertical="top" wrapText="1"/>
    </xf>
    <xf numFmtId="0" fontId="54" fillId="15" borderId="9" xfId="0" applyFont="1" applyFill="1" applyBorder="1" applyAlignment="1">
      <alignment horizontal="left" vertical="top"/>
    </xf>
    <xf numFmtId="0" fontId="54" fillId="5" borderId="12" xfId="0" applyFont="1" applyFill="1" applyBorder="1" applyAlignment="1">
      <alignment horizontal="left" vertical="top"/>
    </xf>
    <xf numFmtId="0" fontId="54" fillId="4" borderId="16" xfId="0" applyFont="1" applyFill="1" applyBorder="1" applyAlignment="1">
      <alignment horizontal="left" vertical="top" wrapText="1"/>
    </xf>
    <xf numFmtId="0" fontId="54" fillId="5" borderId="13" xfId="0" applyFont="1" applyFill="1" applyBorder="1" applyAlignment="1">
      <alignment vertical="top" wrapText="1"/>
    </xf>
    <xf numFmtId="0" fontId="60" fillId="5" borderId="74" xfId="0" applyFont="1" applyFill="1" applyBorder="1" applyAlignment="1">
      <alignment horizontal="right" vertical="top" wrapText="1"/>
    </xf>
    <xf numFmtId="0" fontId="60" fillId="5" borderId="73" xfId="0" applyFont="1" applyFill="1" applyBorder="1" applyAlignment="1">
      <alignment vertical="top" wrapText="1"/>
    </xf>
    <xf numFmtId="0" fontId="60" fillId="5" borderId="58" xfId="0" applyFont="1" applyFill="1" applyBorder="1" applyAlignment="1">
      <alignment horizontal="left" vertical="top" wrapText="1"/>
    </xf>
    <xf numFmtId="0" fontId="54" fillId="5" borderId="12" xfId="0" applyFont="1" applyFill="1" applyBorder="1" applyAlignment="1">
      <alignment horizontal="left" vertical="center" wrapText="1"/>
    </xf>
    <xf numFmtId="0" fontId="54" fillId="15" borderId="16" xfId="0" applyFont="1" applyFill="1" applyBorder="1" applyAlignment="1">
      <alignment horizontal="left" vertical="top"/>
    </xf>
    <xf numFmtId="0" fontId="60" fillId="5" borderId="62" xfId="0" applyFont="1" applyFill="1" applyBorder="1" applyAlignment="1">
      <alignment horizontal="right" vertical="top" wrapText="1"/>
    </xf>
    <xf numFmtId="0" fontId="54" fillId="5" borderId="28" xfId="0" applyFont="1" applyFill="1" applyBorder="1" applyAlignment="1">
      <alignment horizontal="left" vertical="top" wrapText="1"/>
    </xf>
    <xf numFmtId="0" fontId="60" fillId="5" borderId="28" xfId="0" applyFont="1" applyFill="1" applyBorder="1" applyAlignment="1">
      <alignment vertical="top" wrapText="1"/>
    </xf>
    <xf numFmtId="0" fontId="54" fillId="5" borderId="15" xfId="0" applyFont="1" applyFill="1" applyBorder="1" applyAlignment="1">
      <alignment horizontal="left" vertical="top" wrapText="1"/>
    </xf>
    <xf numFmtId="49" fontId="6" fillId="0" borderId="34" xfId="0" applyNumberFormat="1" applyFont="1" applyBorder="1" applyAlignment="1">
      <alignment horizontal="left" vertical="center"/>
    </xf>
    <xf numFmtId="0" fontId="41" fillId="8" borderId="4" xfId="1" applyFont="1" applyFill="1" applyBorder="1" applyAlignment="1">
      <alignment horizontal="center" vertical="center"/>
    </xf>
    <xf numFmtId="0" fontId="30" fillId="8" borderId="43" xfId="1" applyFont="1" applyFill="1" applyBorder="1" applyAlignment="1">
      <alignment horizontal="center" vertical="center"/>
    </xf>
    <xf numFmtId="0" fontId="2" fillId="8" borderId="43" xfId="1" applyFont="1" applyFill="1" applyBorder="1" applyAlignment="1">
      <alignment horizontal="center" vertical="top" wrapText="1"/>
    </xf>
    <xf numFmtId="3" fontId="2" fillId="8" borderId="43" xfId="1" applyNumberFormat="1" applyFont="1" applyFill="1" applyBorder="1" applyAlignment="1">
      <alignment horizontal="center" vertical="center" wrapText="1"/>
    </xf>
    <xf numFmtId="0" fontId="18" fillId="8" borderId="43" xfId="1" applyFont="1" applyFill="1" applyBorder="1" applyAlignment="1">
      <alignment horizontal="center" vertical="center" wrapText="1"/>
    </xf>
    <xf numFmtId="0" fontId="18" fillId="8" borderId="5" xfId="1" applyFont="1" applyFill="1" applyBorder="1" applyAlignment="1">
      <alignment horizontal="center" vertical="center" wrapText="1"/>
    </xf>
    <xf numFmtId="0" fontId="12" fillId="5" borderId="44" xfId="1" applyFont="1" applyFill="1" applyBorder="1" applyAlignment="1">
      <alignment vertical="center" wrapText="1"/>
    </xf>
    <xf numFmtId="0" fontId="12" fillId="5" borderId="29" xfId="1" applyFont="1" applyFill="1" applyBorder="1" applyAlignment="1">
      <alignment vertical="center" wrapText="1"/>
    </xf>
    <xf numFmtId="0" fontId="2" fillId="8" borderId="3" xfId="1" applyFont="1" applyFill="1" applyBorder="1" applyAlignment="1">
      <alignment horizontal="center" vertical="top" wrapText="1"/>
    </xf>
    <xf numFmtId="164" fontId="54" fillId="9" borderId="36" xfId="0" applyNumberFormat="1" applyFont="1" applyFill="1" applyBorder="1" applyAlignment="1" applyProtection="1">
      <alignment horizontal="center" vertical="center"/>
    </xf>
    <xf numFmtId="164" fontId="54" fillId="9" borderId="16" xfId="0" applyNumberFormat="1" applyFont="1" applyFill="1" applyBorder="1" applyAlignment="1" applyProtection="1">
      <alignment horizontal="center" vertical="center"/>
    </xf>
    <xf numFmtId="4" fontId="18" fillId="5" borderId="38" xfId="1" applyNumberFormat="1" applyFont="1" applyFill="1" applyBorder="1" applyAlignment="1">
      <alignment horizontal="center" vertical="center" wrapText="1"/>
    </xf>
    <xf numFmtId="0" fontId="1" fillId="5" borderId="76" xfId="0" applyFont="1" applyFill="1" applyBorder="1"/>
    <xf numFmtId="49" fontId="18" fillId="5" borderId="75" xfId="0" applyNumberFormat="1" applyFont="1" applyFill="1" applyBorder="1" applyAlignment="1">
      <alignment vertical="center" wrapText="1"/>
    </xf>
    <xf numFmtId="49" fontId="18" fillId="5" borderId="71" xfId="0" applyNumberFormat="1" applyFont="1" applyFill="1" applyBorder="1" applyAlignment="1">
      <alignment vertical="center" wrapText="1"/>
    </xf>
    <xf numFmtId="0" fontId="1" fillId="5" borderId="54" xfId="0" applyFont="1" applyFill="1" applyBorder="1"/>
    <xf numFmtId="0" fontId="43" fillId="5" borderId="1" xfId="0" applyFont="1" applyFill="1" applyBorder="1" applyAlignment="1">
      <alignment vertical="top" wrapText="1"/>
    </xf>
    <xf numFmtId="0" fontId="43" fillId="5" borderId="62" xfId="0" applyFont="1" applyFill="1" applyBorder="1" applyAlignment="1">
      <alignment horizontal="right" vertical="center" wrapText="1"/>
    </xf>
    <xf numFmtId="0" fontId="19" fillId="5" borderId="58" xfId="0" applyFont="1" applyFill="1" applyBorder="1" applyAlignment="1">
      <alignment vertical="top" wrapText="1"/>
    </xf>
    <xf numFmtId="0" fontId="63" fillId="5" borderId="74" xfId="0" applyFont="1" applyFill="1" applyBorder="1" applyAlignment="1">
      <alignment vertical="top" wrapText="1"/>
    </xf>
    <xf numFmtId="0" fontId="43" fillId="5" borderId="65" xfId="0" applyFont="1" applyFill="1" applyBorder="1" applyAlignment="1">
      <alignment horizontal="right" vertical="center" wrapText="1"/>
    </xf>
    <xf numFmtId="0" fontId="18" fillId="0" borderId="53" xfId="0" applyFont="1" applyBorder="1" applyAlignment="1">
      <alignment vertical="center" wrapText="1"/>
    </xf>
    <xf numFmtId="0" fontId="18" fillId="0" borderId="80" xfId="0" applyFont="1" applyBorder="1" applyAlignment="1">
      <alignment vertical="center" wrapText="1"/>
    </xf>
    <xf numFmtId="0" fontId="18" fillId="0" borderId="10" xfId="0" applyFont="1" applyBorder="1" applyAlignment="1">
      <alignment vertical="center" wrapText="1"/>
    </xf>
    <xf numFmtId="3" fontId="18" fillId="0" borderId="10" xfId="1" applyNumberFormat="1" applyFont="1" applyBorder="1" applyAlignment="1">
      <alignment horizontal="center" vertical="center" wrapText="1"/>
    </xf>
    <xf numFmtId="3" fontId="17" fillId="0" borderId="36" xfId="1" applyNumberFormat="1" applyFont="1" applyBorder="1" applyAlignment="1">
      <alignment horizontal="center" vertical="center" wrapText="1"/>
    </xf>
    <xf numFmtId="4" fontId="18" fillId="5" borderId="17" xfId="1" applyNumberFormat="1" applyFont="1" applyFill="1" applyBorder="1" applyAlignment="1">
      <alignment horizontal="center" vertical="center" wrapText="1"/>
    </xf>
    <xf numFmtId="0" fontId="2" fillId="0" borderId="13" xfId="1" applyFont="1" applyBorder="1" applyAlignment="1">
      <alignment vertical="top" wrapText="1"/>
    </xf>
    <xf numFmtId="0" fontId="2" fillId="3" borderId="16" xfId="1" applyFont="1" applyFill="1" applyBorder="1" applyAlignment="1">
      <alignment vertical="top" wrapText="1"/>
    </xf>
    <xf numFmtId="4" fontId="18" fillId="5" borderId="78" xfId="1" applyNumberFormat="1" applyFont="1" applyFill="1" applyBorder="1" applyAlignment="1">
      <alignment horizontal="center" vertical="center" wrapText="1"/>
    </xf>
    <xf numFmtId="4" fontId="55" fillId="5" borderId="76" xfId="1" applyNumberFormat="1" applyFont="1" applyFill="1" applyBorder="1" applyAlignment="1">
      <alignment horizontal="center" vertical="center" wrapText="1"/>
    </xf>
    <xf numFmtId="0" fontId="18" fillId="4" borderId="13" xfId="1" applyFont="1" applyFill="1" applyBorder="1" applyAlignment="1">
      <alignment vertical="center" wrapText="1"/>
    </xf>
    <xf numFmtId="3" fontId="18" fillId="8" borderId="26" xfId="1" applyNumberFormat="1" applyFont="1" applyFill="1" applyBorder="1" applyAlignment="1">
      <alignment horizontal="center" vertical="center" wrapText="1"/>
    </xf>
    <xf numFmtId="3" fontId="18" fillId="8" borderId="60" xfId="1" applyNumberFormat="1" applyFont="1" applyFill="1" applyBorder="1" applyAlignment="1">
      <alignment horizontal="center" vertical="center" wrapText="1"/>
    </xf>
    <xf numFmtId="165" fontId="54" fillId="5" borderId="32" xfId="1" applyNumberFormat="1" applyFont="1" applyFill="1" applyBorder="1" applyAlignment="1">
      <alignment horizontal="center" vertical="center" wrapText="1"/>
    </xf>
    <xf numFmtId="4" fontId="54" fillId="14" borderId="55" xfId="1" applyNumberFormat="1" applyFont="1" applyFill="1" applyBorder="1" applyAlignment="1">
      <alignment horizontal="center" vertical="center" wrapText="1"/>
    </xf>
    <xf numFmtId="165" fontId="54" fillId="5" borderId="34" xfId="1" applyNumberFormat="1" applyFont="1" applyFill="1" applyBorder="1" applyAlignment="1">
      <alignment horizontal="center" vertical="center" wrapText="1"/>
    </xf>
    <xf numFmtId="3" fontId="68" fillId="5" borderId="36" xfId="1" applyNumberFormat="1" applyFont="1" applyFill="1" applyBorder="1" applyAlignment="1">
      <alignment horizontal="center" vertical="center" wrapText="1"/>
    </xf>
    <xf numFmtId="4" fontId="68" fillId="5" borderId="17" xfId="1" applyNumberFormat="1" applyFont="1" applyFill="1" applyBorder="1" applyAlignment="1">
      <alignment horizontal="center" vertical="center" wrapText="1"/>
    </xf>
    <xf numFmtId="165" fontId="54" fillId="5" borderId="79" xfId="1" applyNumberFormat="1" applyFont="1" applyFill="1" applyBorder="1" applyAlignment="1">
      <alignment vertical="center" wrapText="1"/>
    </xf>
    <xf numFmtId="165" fontId="54" fillId="5" borderId="79" xfId="1" applyNumberFormat="1" applyFont="1" applyFill="1" applyBorder="1" applyAlignment="1">
      <alignment horizontal="center" vertical="center" wrapText="1"/>
    </xf>
    <xf numFmtId="165" fontId="60" fillId="0" borderId="3" xfId="1" applyNumberFormat="1" applyFont="1" applyBorder="1" applyAlignment="1">
      <alignment horizontal="center" vertical="center" wrapText="1"/>
    </xf>
    <xf numFmtId="165" fontId="60" fillId="0" borderId="8" xfId="1" applyNumberFormat="1" applyFont="1" applyBorder="1" applyAlignment="1">
      <alignment horizontal="center" vertical="center" wrapText="1"/>
    </xf>
    <xf numFmtId="164" fontId="68" fillId="5" borderId="57" xfId="1" applyNumberFormat="1" applyFont="1" applyFill="1" applyBorder="1" applyAlignment="1">
      <alignment horizontal="center" vertical="center" wrapText="1"/>
    </xf>
    <xf numFmtId="165" fontId="60" fillId="0" borderId="14" xfId="1" applyNumberFormat="1" applyFont="1" applyBorder="1" applyAlignment="1">
      <alignment horizontal="center" vertical="center" wrapText="1"/>
    </xf>
    <xf numFmtId="165" fontId="60" fillId="0" borderId="81" xfId="1" applyNumberFormat="1" applyFont="1" applyBorder="1" applyAlignment="1">
      <alignment horizontal="center" vertical="center" wrapText="1"/>
    </xf>
    <xf numFmtId="164" fontId="9" fillId="5" borderId="37" xfId="0" applyNumberFormat="1" applyFont="1" applyFill="1" applyBorder="1" applyAlignment="1" applyProtection="1">
      <alignment horizontal="center" vertical="center"/>
    </xf>
    <xf numFmtId="164" fontId="9" fillId="5" borderId="16" xfId="0" applyNumberFormat="1" applyFont="1" applyFill="1" applyBorder="1" applyAlignment="1" applyProtection="1">
      <alignment horizontal="center" vertical="center"/>
    </xf>
    <xf numFmtId="0" fontId="19" fillId="5" borderId="28" xfId="1" applyFont="1" applyFill="1" applyBorder="1" applyAlignment="1">
      <alignment vertical="top" wrapText="1"/>
    </xf>
    <xf numFmtId="0" fontId="12" fillId="4" borderId="9" xfId="1" applyFont="1" applyFill="1" applyBorder="1" applyAlignment="1">
      <alignment vertical="top" wrapText="1"/>
    </xf>
    <xf numFmtId="0" fontId="12" fillId="5" borderId="74" xfId="1" applyFont="1" applyFill="1" applyBorder="1" applyAlignment="1">
      <alignment horizontal="left" vertical="top" wrapText="1"/>
    </xf>
    <xf numFmtId="0" fontId="12" fillId="5" borderId="62" xfId="1" applyFont="1" applyFill="1" applyBorder="1" applyAlignment="1">
      <alignment horizontal="left" vertical="top" wrapText="1"/>
    </xf>
    <xf numFmtId="0" fontId="54" fillId="5" borderId="62" xfId="1" applyFont="1" applyFill="1" applyBorder="1" applyAlignment="1">
      <alignment horizontal="center" vertical="center" wrapText="1"/>
    </xf>
    <xf numFmtId="0" fontId="26" fillId="0" borderId="8" xfId="0" applyFont="1" applyBorder="1" applyAlignment="1">
      <alignment horizontal="right" vertical="top" wrapText="1"/>
    </xf>
    <xf numFmtId="0" fontId="26" fillId="0" borderId="28" xfId="0" applyFont="1" applyBorder="1" applyAlignment="1">
      <alignment horizontal="right" vertical="top" wrapText="1"/>
    </xf>
    <xf numFmtId="0" fontId="54" fillId="14" borderId="62" xfId="1" applyFont="1" applyFill="1" applyBorder="1" applyAlignment="1">
      <alignment horizontal="left" vertical="top" wrapText="1"/>
    </xf>
    <xf numFmtId="0" fontId="54" fillId="5" borderId="62" xfId="1" applyFont="1" applyFill="1" applyBorder="1" applyAlignment="1">
      <alignment horizontal="left" vertical="top" wrapText="1"/>
    </xf>
    <xf numFmtId="0" fontId="12" fillId="18" borderId="62" xfId="1" applyFont="1" applyFill="1" applyBorder="1" applyAlignment="1">
      <alignment horizontal="left" vertical="top" wrapText="1"/>
    </xf>
    <xf numFmtId="0" fontId="12" fillId="18" borderId="7" xfId="1" applyFont="1" applyFill="1" applyBorder="1" applyAlignment="1">
      <alignment horizontal="left" vertical="top" wrapText="1"/>
    </xf>
    <xf numFmtId="164" fontId="32" fillId="18" borderId="7" xfId="1" applyNumberFormat="1" applyFont="1" applyFill="1" applyBorder="1" applyAlignment="1">
      <alignment horizontal="left" vertical="top" wrapText="1"/>
    </xf>
    <xf numFmtId="0" fontId="32" fillId="18" borderId="7" xfId="1" applyFont="1" applyFill="1" applyBorder="1" applyAlignment="1">
      <alignment horizontal="left" vertical="top" wrapText="1"/>
    </xf>
    <xf numFmtId="164" fontId="12" fillId="18" borderId="7" xfId="1" applyNumberFormat="1" applyFont="1" applyFill="1" applyBorder="1" applyAlignment="1">
      <alignment horizontal="left" vertical="top" wrapText="1"/>
    </xf>
    <xf numFmtId="164" fontId="54" fillId="5" borderId="7" xfId="1" applyNumberFormat="1" applyFont="1" applyFill="1" applyBorder="1" applyAlignment="1">
      <alignment horizontal="center" vertical="top" wrapText="1"/>
    </xf>
    <xf numFmtId="164" fontId="67" fillId="5" borderId="7" xfId="1" applyNumberFormat="1" applyFont="1" applyFill="1" applyBorder="1" applyAlignment="1">
      <alignment horizontal="center" vertical="top" wrapText="1"/>
    </xf>
    <xf numFmtId="164" fontId="67" fillId="5" borderId="7" xfId="1" applyNumberFormat="1" applyFont="1" applyFill="1" applyBorder="1" applyAlignment="1">
      <alignment horizontal="center" vertical="center" wrapText="1"/>
    </xf>
    <xf numFmtId="0" fontId="60" fillId="5" borderId="9" xfId="0" applyFont="1" applyFill="1" applyBorder="1" applyAlignment="1">
      <alignment horizontal="left" vertical="center" wrapText="1"/>
    </xf>
    <xf numFmtId="0" fontId="25" fillId="5" borderId="0" xfId="0" applyFont="1" applyFill="1" applyBorder="1" applyAlignment="1">
      <alignment horizontal="left" vertical="top" wrapText="1"/>
    </xf>
    <xf numFmtId="165" fontId="54" fillId="5" borderId="36" xfId="0" applyNumberFormat="1" applyFont="1" applyFill="1" applyBorder="1" applyAlignment="1" applyProtection="1">
      <alignment vertical="top" wrapText="1"/>
      <protection locked="0"/>
    </xf>
    <xf numFmtId="165" fontId="54" fillId="5" borderId="16" xfId="0" applyNumberFormat="1" applyFont="1" applyFill="1" applyBorder="1" applyAlignment="1" applyProtection="1">
      <alignment vertical="top" wrapText="1"/>
      <protection locked="0"/>
    </xf>
    <xf numFmtId="0" fontId="2" fillId="8" borderId="41" xfId="1" applyFont="1" applyFill="1" applyBorder="1" applyAlignment="1">
      <alignment horizontal="center" vertical="top" wrapText="1"/>
    </xf>
    <xf numFmtId="0" fontId="2" fillId="5" borderId="83" xfId="1" applyFont="1" applyFill="1" applyBorder="1" applyAlignment="1">
      <alignment horizontal="center" vertical="top" wrapText="1"/>
    </xf>
    <xf numFmtId="165" fontId="25" fillId="5" borderId="16" xfId="1" applyNumberFormat="1" applyFont="1" applyFill="1" applyBorder="1" applyAlignment="1">
      <alignment vertical="center" wrapText="1"/>
    </xf>
    <xf numFmtId="164" fontId="25" fillId="9" borderId="33" xfId="0" applyNumberFormat="1" applyFont="1" applyFill="1" applyBorder="1" applyAlignment="1" applyProtection="1">
      <alignment horizontal="center" vertical="center"/>
    </xf>
    <xf numFmtId="164" fontId="25" fillId="9" borderId="79" xfId="0" applyNumberFormat="1" applyFont="1" applyFill="1" applyBorder="1" applyAlignment="1" applyProtection="1">
      <alignment horizontal="center" vertical="center"/>
    </xf>
    <xf numFmtId="0" fontId="2" fillId="5" borderId="16" xfId="1" applyFont="1" applyFill="1" applyBorder="1" applyAlignment="1">
      <alignment horizontal="center" vertical="top" wrapText="1"/>
    </xf>
    <xf numFmtId="0" fontId="2" fillId="5" borderId="16" xfId="1" applyFont="1" applyFill="1" applyBorder="1" applyAlignment="1">
      <alignment vertical="top" wrapText="1"/>
    </xf>
    <xf numFmtId="0" fontId="52" fillId="14" borderId="16" xfId="1" applyFont="1" applyFill="1" applyBorder="1" applyAlignment="1">
      <alignment vertical="top" wrapText="1"/>
    </xf>
    <xf numFmtId="0" fontId="2" fillId="14" borderId="16" xfId="1" applyFont="1" applyFill="1" applyBorder="1" applyAlignment="1">
      <alignment vertical="top" wrapText="1"/>
    </xf>
    <xf numFmtId="0" fontId="2" fillId="0" borderId="16" xfId="1" applyFont="1" applyBorder="1" applyAlignment="1">
      <alignment vertical="top" wrapText="1"/>
    </xf>
    <xf numFmtId="164" fontId="54" fillId="9" borderId="30" xfId="0" applyNumberFormat="1" applyFont="1" applyFill="1" applyBorder="1" applyAlignment="1" applyProtection="1">
      <alignment horizontal="center" vertical="center"/>
    </xf>
    <xf numFmtId="164" fontId="54" fillId="9" borderId="60" xfId="0" applyNumberFormat="1" applyFont="1" applyFill="1" applyBorder="1" applyAlignment="1" applyProtection="1">
      <alignment horizontal="center" vertical="center"/>
    </xf>
    <xf numFmtId="0" fontId="9" fillId="0" borderId="77" xfId="0" applyFont="1" applyFill="1" applyBorder="1" applyAlignment="1">
      <alignment horizontal="left" vertical="top" wrapText="1"/>
    </xf>
    <xf numFmtId="0" fontId="9" fillId="0" borderId="77" xfId="5" applyFont="1" applyBorder="1" applyAlignment="1">
      <alignment horizontal="left" vertical="top" wrapText="1"/>
    </xf>
    <xf numFmtId="0" fontId="2" fillId="14" borderId="35" xfId="1" applyFont="1" applyFill="1" applyBorder="1" applyAlignment="1">
      <alignment horizontal="center" vertical="top" wrapText="1"/>
    </xf>
    <xf numFmtId="0" fontId="2" fillId="14" borderId="37" xfId="1" applyFont="1" applyFill="1" applyBorder="1" applyAlignment="1">
      <alignment horizontal="center" vertical="top" wrapText="1"/>
    </xf>
    <xf numFmtId="0" fontId="2" fillId="14" borderId="32" xfId="1" applyFont="1" applyFill="1" applyBorder="1" applyAlignment="1">
      <alignment horizontal="center" vertical="top" wrapText="1"/>
    </xf>
    <xf numFmtId="0" fontId="2" fillId="14" borderId="33" xfId="1" applyFont="1" applyFill="1" applyBorder="1" applyAlignment="1">
      <alignment horizontal="center" vertical="top" wrapText="1"/>
    </xf>
    <xf numFmtId="0" fontId="60" fillId="5" borderId="12" xfId="0" applyFont="1" applyFill="1" applyBorder="1" applyAlignment="1">
      <alignment horizontal="left" vertical="top" wrapText="1"/>
    </xf>
    <xf numFmtId="0" fontId="60" fillId="0" borderId="12" xfId="0" applyFont="1" applyBorder="1" applyAlignment="1">
      <alignment horizontal="left" vertical="top" wrapText="1"/>
    </xf>
    <xf numFmtId="0" fontId="60" fillId="5" borderId="12" xfId="0" applyFont="1" applyFill="1" applyBorder="1" applyAlignment="1">
      <alignment horizontal="left" vertical="center" wrapText="1"/>
    </xf>
    <xf numFmtId="0" fontId="25" fillId="5" borderId="0" xfId="0" applyFont="1" applyFill="1" applyBorder="1" applyAlignment="1">
      <alignment horizontal="left" vertical="top" wrapText="1"/>
    </xf>
    <xf numFmtId="0" fontId="60" fillId="5" borderId="16" xfId="0" applyFont="1" applyFill="1" applyBorder="1" applyAlignment="1">
      <alignment horizontal="left" vertical="top" wrapText="1"/>
    </xf>
    <xf numFmtId="0" fontId="12" fillId="0" borderId="0" xfId="3" applyFont="1" applyBorder="1" applyAlignment="1" applyProtection="1">
      <alignment horizontal="center" vertical="center"/>
    </xf>
    <xf numFmtId="44" fontId="42" fillId="0" borderId="0" xfId="2" applyFont="1" applyBorder="1" applyAlignment="1" applyProtection="1">
      <alignment horizontal="center" vertical="top" wrapText="1"/>
    </xf>
    <xf numFmtId="0" fontId="60" fillId="5" borderId="16" xfId="0" applyFont="1" applyFill="1" applyBorder="1" applyAlignment="1">
      <alignment horizontal="left" vertical="center" wrapText="1"/>
    </xf>
    <xf numFmtId="0" fontId="54" fillId="5" borderId="9" xfId="0" applyFont="1" applyFill="1" applyBorder="1" applyAlignment="1">
      <alignment horizontal="left" vertical="top" wrapText="1"/>
    </xf>
    <xf numFmtId="0" fontId="54" fillId="5" borderId="12" xfId="0" applyFont="1" applyFill="1" applyBorder="1" applyAlignment="1">
      <alignment horizontal="left" vertical="top" wrapText="1"/>
    </xf>
    <xf numFmtId="0" fontId="54" fillId="5" borderId="13" xfId="0" applyFont="1" applyFill="1" applyBorder="1" applyAlignment="1">
      <alignment horizontal="left" vertical="top" wrapText="1"/>
    </xf>
    <xf numFmtId="0" fontId="60" fillId="5" borderId="73" xfId="0" applyFont="1" applyFill="1" applyBorder="1" applyAlignment="1">
      <alignment horizontal="left" vertical="top" wrapText="1"/>
    </xf>
    <xf numFmtId="0" fontId="60" fillId="5" borderId="59" xfId="0" applyFont="1" applyFill="1" applyBorder="1" applyAlignment="1">
      <alignment horizontal="left" vertical="top" wrapText="1"/>
    </xf>
    <xf numFmtId="0" fontId="12" fillId="4" borderId="9" xfId="1" applyFont="1" applyFill="1" applyBorder="1" applyAlignment="1">
      <alignment horizontal="left" vertical="top" wrapText="1"/>
    </xf>
    <xf numFmtId="0" fontId="12" fillId="4" borderId="12" xfId="1" applyFont="1" applyFill="1" applyBorder="1" applyAlignment="1">
      <alignment horizontal="left" vertical="top" wrapText="1"/>
    </xf>
    <xf numFmtId="0" fontId="6" fillId="0" borderId="20" xfId="0" applyFont="1" applyFill="1" applyBorder="1" applyAlignment="1">
      <alignment horizontal="left" vertical="top" wrapText="1"/>
    </xf>
    <xf numFmtId="0" fontId="60" fillId="0" borderId="9" xfId="0" applyFont="1" applyBorder="1" applyAlignment="1">
      <alignment horizontal="left" vertical="top" wrapText="1"/>
    </xf>
    <xf numFmtId="0" fontId="60" fillId="0" borderId="12" xfId="0" applyFont="1" applyBorder="1" applyAlignment="1">
      <alignment horizontal="left" vertical="top" wrapText="1"/>
    </xf>
    <xf numFmtId="0" fontId="60" fillId="0" borderId="13" xfId="0" applyFont="1" applyBorder="1" applyAlignment="1">
      <alignment horizontal="left" vertical="top" wrapText="1"/>
    </xf>
    <xf numFmtId="0" fontId="60" fillId="5" borderId="71" xfId="0" applyFont="1" applyFill="1" applyBorder="1" applyAlignment="1">
      <alignment horizontal="left" vertical="top" wrapText="1"/>
    </xf>
    <xf numFmtId="0" fontId="60" fillId="5" borderId="60" xfId="0" applyFont="1" applyFill="1" applyBorder="1" applyAlignment="1">
      <alignment horizontal="left" vertical="top" wrapText="1"/>
    </xf>
    <xf numFmtId="0" fontId="12" fillId="0" borderId="0" xfId="3" applyFont="1" applyBorder="1" applyAlignment="1" applyProtection="1">
      <alignment horizontal="left" vertical="center"/>
    </xf>
    <xf numFmtId="0" fontId="18" fillId="5" borderId="16" xfId="0" applyFont="1" applyFill="1" applyBorder="1" applyAlignment="1" applyProtection="1">
      <alignment horizontal="left" vertical="top" wrapText="1"/>
      <protection locked="0"/>
    </xf>
    <xf numFmtId="0" fontId="54" fillId="11" borderId="9" xfId="0" applyFont="1" applyFill="1" applyBorder="1" applyAlignment="1">
      <alignment horizontal="left" vertical="top"/>
    </xf>
    <xf numFmtId="0" fontId="54" fillId="11" borderId="12" xfId="0" applyFont="1" applyFill="1" applyBorder="1" applyAlignment="1">
      <alignment horizontal="left" vertical="top"/>
    </xf>
    <xf numFmtId="0" fontId="54" fillId="11" borderId="13" xfId="0" applyFont="1" applyFill="1" applyBorder="1" applyAlignment="1">
      <alignment horizontal="left" vertical="top"/>
    </xf>
    <xf numFmtId="0" fontId="25" fillId="0" borderId="19" xfId="0" applyFont="1" applyBorder="1" applyAlignment="1">
      <alignment horizontal="left" vertical="top" wrapText="1"/>
    </xf>
    <xf numFmtId="0" fontId="25" fillId="0" borderId="20" xfId="0" applyFont="1" applyBorder="1" applyAlignment="1">
      <alignment horizontal="left" vertical="top" wrapText="1"/>
    </xf>
    <xf numFmtId="0" fontId="25" fillId="0" borderId="39" xfId="0" applyFont="1" applyBorder="1" applyAlignment="1">
      <alignment horizontal="left" vertical="top" wrapText="1"/>
    </xf>
    <xf numFmtId="0" fontId="25" fillId="0" borderId="0" xfId="0" applyFont="1" applyBorder="1" applyAlignment="1">
      <alignment horizontal="left" vertical="top" wrapText="1"/>
    </xf>
    <xf numFmtId="0" fontId="25" fillId="13" borderId="19" xfId="0" applyFont="1" applyFill="1" applyBorder="1" applyAlignment="1">
      <alignment horizontal="left" vertical="top" wrapText="1"/>
    </xf>
    <xf numFmtId="0" fontId="25" fillId="13" borderId="20" xfId="0" applyFont="1" applyFill="1" applyBorder="1" applyAlignment="1">
      <alignment horizontal="left" vertical="top" wrapText="1"/>
    </xf>
    <xf numFmtId="0" fontId="25" fillId="13" borderId="18" xfId="0" applyFont="1" applyFill="1" applyBorder="1" applyAlignment="1">
      <alignment horizontal="left" vertical="top" wrapText="1"/>
    </xf>
    <xf numFmtId="0" fontId="25" fillId="13" borderId="39" xfId="0" applyFont="1" applyFill="1" applyBorder="1" applyAlignment="1">
      <alignment horizontal="left" vertical="top" wrapText="1"/>
    </xf>
    <xf numFmtId="0" fontId="25" fillId="13" borderId="0" xfId="0" applyFont="1" applyFill="1" applyBorder="1" applyAlignment="1">
      <alignment horizontal="left" vertical="top" wrapText="1"/>
    </xf>
    <xf numFmtId="0" fontId="25" fillId="13" borderId="38" xfId="0" applyFont="1" applyFill="1" applyBorder="1" applyAlignment="1">
      <alignment horizontal="left" vertical="top" wrapText="1"/>
    </xf>
    <xf numFmtId="0" fontId="25" fillId="13" borderId="11" xfId="0" applyFont="1" applyFill="1" applyBorder="1" applyAlignment="1">
      <alignment horizontal="left" vertical="top" wrapText="1"/>
    </xf>
    <xf numFmtId="0" fontId="25" fillId="13" borderId="15" xfId="0" applyFont="1" applyFill="1" applyBorder="1" applyAlignment="1">
      <alignment horizontal="left" vertical="top" wrapText="1"/>
    </xf>
    <xf numFmtId="0" fontId="25" fillId="13" borderId="17" xfId="0" applyFont="1" applyFill="1" applyBorder="1" applyAlignment="1">
      <alignment horizontal="left" vertical="top" wrapText="1"/>
    </xf>
    <xf numFmtId="0" fontId="60" fillId="5" borderId="9" xfId="0" applyFont="1" applyFill="1" applyBorder="1" applyAlignment="1">
      <alignment horizontal="left" vertical="top" wrapText="1"/>
    </xf>
    <xf numFmtId="0" fontId="60" fillId="5" borderId="12" xfId="0" applyFont="1" applyFill="1" applyBorder="1" applyAlignment="1">
      <alignment horizontal="left" vertical="top" wrapText="1"/>
    </xf>
    <xf numFmtId="0" fontId="60" fillId="0" borderId="9" xfId="0" applyFont="1" applyBorder="1" applyAlignment="1">
      <alignment vertical="top" wrapText="1"/>
    </xf>
    <xf numFmtId="0" fontId="60" fillId="0" borderId="12" xfId="0" applyFont="1" applyBorder="1" applyAlignment="1">
      <alignment vertical="top" wrapText="1"/>
    </xf>
    <xf numFmtId="0" fontId="60" fillId="0" borderId="13" xfId="0" applyFont="1" applyBorder="1" applyAlignment="1">
      <alignment vertical="top" wrapText="1"/>
    </xf>
    <xf numFmtId="0" fontId="25" fillId="0" borderId="18" xfId="0" applyFont="1" applyBorder="1" applyAlignment="1">
      <alignment horizontal="left" vertical="top" wrapText="1"/>
    </xf>
    <xf numFmtId="0" fontId="28" fillId="5" borderId="59" xfId="0" applyFont="1" applyFill="1" applyBorder="1" applyAlignment="1">
      <alignment horizontal="left" vertical="top" wrapText="1"/>
    </xf>
    <xf numFmtId="0" fontId="25" fillId="0" borderId="11" xfId="0" applyFont="1" applyBorder="1" applyAlignment="1">
      <alignment horizontal="left" vertical="top" wrapText="1"/>
    </xf>
    <xf numFmtId="0" fontId="25" fillId="0" borderId="15" xfId="0" applyFont="1" applyBorder="1" applyAlignment="1">
      <alignment horizontal="left" vertical="top" wrapText="1"/>
    </xf>
    <xf numFmtId="0" fontId="60" fillId="5" borderId="12" xfId="0" applyFont="1" applyFill="1" applyBorder="1" applyAlignment="1">
      <alignment horizontal="left" vertical="center" wrapText="1"/>
    </xf>
    <xf numFmtId="0" fontId="60" fillId="5" borderId="9" xfId="0" applyFont="1" applyFill="1" applyBorder="1" applyAlignment="1">
      <alignment horizontal="left" vertical="center" wrapText="1"/>
    </xf>
    <xf numFmtId="0" fontId="18" fillId="5" borderId="19" xfId="0" applyFont="1" applyFill="1" applyBorder="1" applyAlignment="1" applyProtection="1">
      <alignment horizontal="left" vertical="top" wrapText="1"/>
      <protection locked="0"/>
    </xf>
    <xf numFmtId="0" fontId="18" fillId="5" borderId="20" xfId="0" applyFont="1" applyFill="1" applyBorder="1" applyAlignment="1" applyProtection="1">
      <alignment horizontal="left" vertical="top" wrapText="1"/>
      <protection locked="0"/>
    </xf>
    <xf numFmtId="0" fontId="18" fillId="5" borderId="9" xfId="0" applyFont="1" applyFill="1" applyBorder="1" applyAlignment="1" applyProtection="1">
      <alignment horizontal="left" vertical="top" wrapText="1"/>
      <protection locked="0"/>
    </xf>
    <xf numFmtId="0" fontId="18" fillId="5" borderId="13" xfId="0" applyFont="1" applyFill="1" applyBorder="1" applyAlignment="1" applyProtection="1">
      <alignment horizontal="left" vertical="top" wrapText="1"/>
      <protection locked="0"/>
    </xf>
    <xf numFmtId="0" fontId="28" fillId="5" borderId="73" xfId="0" applyFont="1" applyFill="1" applyBorder="1" applyAlignment="1">
      <alignment horizontal="center" vertical="top" wrapText="1"/>
    </xf>
    <xf numFmtId="0" fontId="12" fillId="0" borderId="0" xfId="3" applyFont="1" applyBorder="1" applyAlignment="1" applyProtection="1">
      <alignment horizontal="left" vertical="top"/>
    </xf>
    <xf numFmtId="44" fontId="23" fillId="0" borderId="69" xfId="2" applyFont="1" applyBorder="1" applyAlignment="1" applyProtection="1">
      <alignment horizontal="center" vertical="center"/>
    </xf>
    <xf numFmtId="44" fontId="23" fillId="0" borderId="12" xfId="2" applyFont="1" applyBorder="1" applyAlignment="1" applyProtection="1">
      <alignment horizontal="center" vertical="center"/>
    </xf>
    <xf numFmtId="44" fontId="23" fillId="0" borderId="13" xfId="2" applyFont="1" applyBorder="1" applyAlignment="1" applyProtection="1">
      <alignment horizontal="center" vertical="center"/>
    </xf>
    <xf numFmtId="0" fontId="60" fillId="5" borderId="73" xfId="0" applyFont="1" applyFill="1" applyBorder="1" applyAlignment="1">
      <alignment horizontal="center" vertical="top" wrapText="1"/>
    </xf>
    <xf numFmtId="44" fontId="23" fillId="0" borderId="48" xfId="2" applyFont="1" applyBorder="1" applyAlignment="1" applyProtection="1">
      <alignment horizontal="center" vertical="center"/>
    </xf>
    <xf numFmtId="44" fontId="23" fillId="0" borderId="49" xfId="2" applyFont="1" applyBorder="1" applyAlignment="1" applyProtection="1">
      <alignment horizontal="center" vertical="center"/>
    </xf>
    <xf numFmtId="44" fontId="23" fillId="0" borderId="50" xfId="2" applyFont="1" applyBorder="1" applyAlignment="1" applyProtection="1">
      <alignment horizontal="center" vertical="center"/>
    </xf>
    <xf numFmtId="0" fontId="25" fillId="0" borderId="0" xfId="3" applyFont="1" applyBorder="1" applyAlignment="1" applyProtection="1">
      <alignment horizontal="left" vertical="top"/>
    </xf>
    <xf numFmtId="0" fontId="18" fillId="5" borderId="36" xfId="0" applyFont="1" applyFill="1" applyBorder="1" applyAlignment="1" applyProtection="1">
      <alignment horizontal="left" vertical="top" wrapText="1"/>
      <protection locked="0"/>
    </xf>
    <xf numFmtId="0" fontId="25" fillId="5" borderId="0" xfId="0" applyFont="1" applyFill="1" applyBorder="1" applyAlignment="1">
      <alignment horizontal="left" vertical="top" wrapText="1"/>
    </xf>
    <xf numFmtId="0" fontId="12" fillId="0" borderId="0" xfId="3" applyFont="1" applyBorder="1" applyAlignment="1" applyProtection="1">
      <alignment horizontal="center" vertical="top"/>
    </xf>
    <xf numFmtId="0" fontId="31" fillId="4" borderId="9" xfId="1" applyFont="1" applyFill="1" applyBorder="1" applyAlignment="1">
      <alignment horizontal="left" vertical="top" wrapText="1"/>
    </xf>
    <xf numFmtId="0" fontId="31" fillId="4" borderId="12" xfId="1" applyFont="1" applyFill="1" applyBorder="1" applyAlignment="1">
      <alignment horizontal="left" vertical="top" wrapText="1"/>
    </xf>
    <xf numFmtId="0" fontId="31" fillId="4" borderId="45" xfId="1" applyFont="1" applyFill="1" applyBorder="1" applyAlignment="1">
      <alignment horizontal="left" vertical="top" wrapText="1"/>
    </xf>
    <xf numFmtId="44" fontId="23" fillId="0" borderId="9" xfId="2" applyFont="1" applyBorder="1" applyAlignment="1" applyProtection="1">
      <alignment horizontal="center" vertical="center"/>
    </xf>
    <xf numFmtId="0" fontId="25" fillId="3" borderId="19" xfId="0" applyFont="1" applyFill="1" applyBorder="1" applyAlignment="1">
      <alignment horizontal="left" vertical="top" wrapText="1"/>
    </xf>
    <xf numFmtId="0" fontId="25" fillId="3" borderId="20" xfId="0" applyFont="1" applyFill="1" applyBorder="1" applyAlignment="1">
      <alignment horizontal="left" vertical="top" wrapText="1"/>
    </xf>
    <xf numFmtId="0" fontId="25" fillId="3" borderId="18" xfId="0" applyFont="1" applyFill="1" applyBorder="1" applyAlignment="1">
      <alignment horizontal="left" vertical="top" wrapText="1"/>
    </xf>
    <xf numFmtId="0" fontId="25" fillId="3" borderId="39" xfId="0" applyFont="1" applyFill="1" applyBorder="1" applyAlignment="1">
      <alignment horizontal="left" vertical="top" wrapText="1"/>
    </xf>
    <xf numFmtId="0" fontId="25" fillId="3" borderId="0" xfId="0" applyFont="1" applyFill="1" applyBorder="1" applyAlignment="1">
      <alignment horizontal="left" vertical="top" wrapText="1"/>
    </xf>
    <xf numFmtId="0" fontId="25" fillId="3" borderId="38" xfId="0" applyFont="1" applyFill="1" applyBorder="1" applyAlignment="1">
      <alignment horizontal="left" vertical="top" wrapText="1"/>
    </xf>
    <xf numFmtId="0" fontId="25" fillId="3" borderId="11" xfId="0" applyFont="1" applyFill="1" applyBorder="1" applyAlignment="1">
      <alignment horizontal="left" vertical="top" wrapText="1"/>
    </xf>
    <xf numFmtId="0" fontId="25" fillId="3" borderId="15" xfId="0" applyFont="1" applyFill="1" applyBorder="1" applyAlignment="1">
      <alignment horizontal="left" vertical="top" wrapText="1"/>
    </xf>
    <xf numFmtId="0" fontId="25" fillId="3" borderId="17" xfId="0" applyFont="1" applyFill="1" applyBorder="1" applyAlignment="1">
      <alignment horizontal="left" vertical="top" wrapText="1"/>
    </xf>
    <xf numFmtId="0" fontId="60" fillId="5" borderId="13" xfId="0" applyFont="1" applyFill="1" applyBorder="1" applyAlignment="1">
      <alignment horizontal="left" vertical="top" wrapText="1"/>
    </xf>
    <xf numFmtId="0" fontId="12" fillId="4" borderId="31" xfId="1" applyFont="1" applyFill="1" applyBorder="1" applyAlignment="1">
      <alignment horizontal="left" vertical="top" wrapText="1"/>
    </xf>
    <xf numFmtId="0" fontId="18" fillId="5" borderId="11" xfId="0" applyFont="1" applyFill="1" applyBorder="1" applyAlignment="1" applyProtection="1">
      <alignment horizontal="left" vertical="top" wrapText="1"/>
      <protection locked="0"/>
    </xf>
    <xf numFmtId="0" fontId="18" fillId="5" borderId="15" xfId="0" applyFont="1" applyFill="1" applyBorder="1" applyAlignment="1" applyProtection="1">
      <alignment horizontal="left" vertical="top" wrapText="1"/>
      <protection locked="0"/>
    </xf>
    <xf numFmtId="0" fontId="18" fillId="5" borderId="12" xfId="0" applyFont="1" applyFill="1" applyBorder="1" applyAlignment="1" applyProtection="1">
      <alignment horizontal="left" vertical="top" wrapText="1"/>
      <protection locked="0"/>
    </xf>
    <xf numFmtId="0" fontId="6" fillId="0" borderId="0" xfId="0" applyFont="1" applyFill="1" applyBorder="1" applyAlignment="1">
      <alignment horizontal="left" vertical="top" wrapText="1"/>
    </xf>
    <xf numFmtId="0" fontId="60" fillId="0" borderId="0" xfId="0" applyFont="1" applyBorder="1" applyAlignment="1">
      <alignment horizontal="left" vertical="top"/>
    </xf>
    <xf numFmtId="0" fontId="60" fillId="0" borderId="59" xfId="0" applyFont="1" applyBorder="1" applyAlignment="1">
      <alignment horizontal="left" vertical="top"/>
    </xf>
    <xf numFmtId="0" fontId="60" fillId="5" borderId="9" xfId="0" applyFont="1" applyFill="1" applyBorder="1" applyAlignment="1">
      <alignment horizontal="center" vertical="top" wrapText="1"/>
    </xf>
    <xf numFmtId="0" fontId="60" fillId="5" borderId="12" xfId="0" applyFont="1" applyFill="1" applyBorder="1" applyAlignment="1">
      <alignment horizontal="center" vertical="top" wrapText="1"/>
    </xf>
    <xf numFmtId="44" fontId="18" fillId="0" borderId="9" xfId="2" applyFont="1" applyBorder="1" applyAlignment="1" applyProtection="1">
      <alignment horizontal="center" vertical="center"/>
    </xf>
    <xf numFmtId="44" fontId="18" fillId="0" borderId="12" xfId="2" applyFont="1" applyBorder="1" applyAlignment="1" applyProtection="1">
      <alignment horizontal="center" vertical="center"/>
    </xf>
    <xf numFmtId="44" fontId="18" fillId="0" borderId="13" xfId="2" applyFont="1" applyBorder="1" applyAlignment="1" applyProtection="1">
      <alignment horizontal="center" vertical="center"/>
    </xf>
    <xf numFmtId="0" fontId="64" fillId="6" borderId="8" xfId="0" applyFont="1" applyFill="1" applyBorder="1" applyAlignment="1">
      <alignment horizontal="left" vertical="top" wrapText="1"/>
    </xf>
    <xf numFmtId="0" fontId="64" fillId="6" borderId="26" xfId="0" applyFont="1" applyFill="1" applyBorder="1" applyAlignment="1">
      <alignment horizontal="left" vertical="top" wrapText="1"/>
    </xf>
    <xf numFmtId="0" fontId="64" fillId="6" borderId="8" xfId="0" applyFont="1" applyFill="1" applyBorder="1" applyAlignment="1">
      <alignment horizontal="center" vertical="center" wrapText="1"/>
    </xf>
    <xf numFmtId="0" fontId="64" fillId="6" borderId="26" xfId="0" applyFont="1" applyFill="1" applyBorder="1" applyAlignment="1">
      <alignment horizontal="center" vertical="center" wrapText="1"/>
    </xf>
    <xf numFmtId="0" fontId="25" fillId="16" borderId="8" xfId="0" applyFont="1" applyFill="1" applyBorder="1" applyAlignment="1">
      <alignment vertical="center"/>
    </xf>
    <xf numFmtId="0" fontId="25" fillId="16" borderId="28" xfId="0" applyFont="1" applyFill="1" applyBorder="1" applyAlignment="1">
      <alignment vertical="center"/>
    </xf>
    <xf numFmtId="0" fontId="25" fillId="16" borderId="26" xfId="0" applyFont="1" applyFill="1" applyBorder="1" applyAlignment="1">
      <alignment vertical="center"/>
    </xf>
    <xf numFmtId="164" fontId="54" fillId="17" borderId="56" xfId="1" applyNumberFormat="1" applyFont="1" applyFill="1" applyBorder="1" applyAlignment="1">
      <alignment horizontal="left" vertical="top" wrapText="1"/>
    </xf>
    <xf numFmtId="164" fontId="54" fillId="17" borderId="25" xfId="1" applyNumberFormat="1" applyFont="1" applyFill="1" applyBorder="1" applyAlignment="1">
      <alignment horizontal="left" vertical="top" wrapText="1"/>
    </xf>
    <xf numFmtId="164" fontId="54" fillId="17" borderId="82" xfId="1" applyNumberFormat="1" applyFont="1" applyFill="1" applyBorder="1" applyAlignment="1">
      <alignment horizontal="left" vertical="top" wrapText="1"/>
    </xf>
    <xf numFmtId="0" fontId="6" fillId="0" borderId="75" xfId="0" applyFont="1" applyFill="1" applyBorder="1" applyAlignment="1">
      <alignment horizontal="left" vertical="top" wrapText="1"/>
    </xf>
    <xf numFmtId="0" fontId="6" fillId="0" borderId="78" xfId="0" applyFont="1" applyFill="1" applyBorder="1" applyAlignment="1">
      <alignment horizontal="left" vertical="top" wrapText="1"/>
    </xf>
    <xf numFmtId="0" fontId="6" fillId="0" borderId="71" xfId="5" applyFont="1" applyBorder="1" applyAlignment="1">
      <alignment horizontal="left" vertical="top" wrapText="1"/>
    </xf>
    <xf numFmtId="0" fontId="6" fillId="0" borderId="76" xfId="5" applyFont="1" applyBorder="1" applyAlignment="1">
      <alignment horizontal="left" vertical="top" wrapText="1"/>
    </xf>
    <xf numFmtId="44" fontId="12" fillId="0" borderId="0" xfId="2" applyFont="1" applyBorder="1" applyAlignment="1" applyProtection="1">
      <alignment horizontal="left" vertical="top" wrapText="1"/>
    </xf>
    <xf numFmtId="0" fontId="6" fillId="0" borderId="25" xfId="0" applyFont="1" applyFill="1" applyBorder="1" applyAlignment="1">
      <alignment horizontal="left" vertical="top" wrapText="1"/>
    </xf>
    <xf numFmtId="0" fontId="60" fillId="5" borderId="28" xfId="0" applyFont="1" applyFill="1" applyBorder="1" applyAlignment="1">
      <alignment horizontal="left" vertical="top"/>
    </xf>
    <xf numFmtId="0" fontId="60" fillId="5" borderId="59" xfId="0" applyFont="1" applyFill="1" applyBorder="1" applyAlignment="1">
      <alignment horizontal="left" vertical="top"/>
    </xf>
    <xf numFmtId="0" fontId="27" fillId="5" borderId="8" xfId="1" applyFont="1" applyFill="1" applyBorder="1" applyAlignment="1">
      <alignment horizontal="left" vertical="top" wrapText="1"/>
    </xf>
    <xf numFmtId="0" fontId="27" fillId="5" borderId="28" xfId="1" applyFont="1" applyFill="1" applyBorder="1" applyAlignment="1">
      <alignment horizontal="left" vertical="top" wrapText="1"/>
    </xf>
    <xf numFmtId="0" fontId="27" fillId="5" borderId="26" xfId="1" applyFont="1" applyFill="1" applyBorder="1" applyAlignment="1">
      <alignment horizontal="left" vertical="top" wrapText="1"/>
    </xf>
    <xf numFmtId="0" fontId="28" fillId="5" borderId="0" xfId="0" applyFont="1" applyFill="1" applyBorder="1" applyAlignment="1">
      <alignment horizontal="left" vertical="top" wrapText="1"/>
    </xf>
    <xf numFmtId="0" fontId="28" fillId="5" borderId="0" xfId="0" applyFont="1" applyFill="1" applyBorder="1" applyAlignment="1">
      <alignment horizontal="left" vertical="center" wrapText="1"/>
    </xf>
    <xf numFmtId="0" fontId="11" fillId="5" borderId="0" xfId="0" applyFont="1" applyFill="1" applyBorder="1" applyAlignment="1">
      <alignment horizontal="left" vertical="top" wrapText="1"/>
    </xf>
    <xf numFmtId="3" fontId="2" fillId="5" borderId="45" xfId="1" applyNumberFormat="1" applyFont="1" applyFill="1" applyBorder="1" applyAlignment="1">
      <alignment horizontal="center" vertical="center" wrapText="1"/>
    </xf>
    <xf numFmtId="0" fontId="18" fillId="5" borderId="45" xfId="1" applyFont="1" applyFill="1" applyBorder="1" applyAlignment="1">
      <alignment horizontal="center" vertical="center" wrapText="1"/>
    </xf>
    <xf numFmtId="0" fontId="18" fillId="5" borderId="84" xfId="1" applyFont="1" applyFill="1" applyBorder="1" applyAlignment="1">
      <alignment horizontal="center" vertical="center" wrapText="1"/>
    </xf>
    <xf numFmtId="0" fontId="2" fillId="5" borderId="20" xfId="1" applyFont="1" applyFill="1" applyBorder="1" applyAlignment="1">
      <alignment horizontal="center" vertical="top" wrapText="1"/>
    </xf>
    <xf numFmtId="0" fontId="60" fillId="5" borderId="85" xfId="0" applyFont="1" applyFill="1" applyBorder="1" applyAlignment="1">
      <alignment horizontal="left" vertical="top" wrapText="1"/>
    </xf>
    <xf numFmtId="0" fontId="60" fillId="5" borderId="78" xfId="0" applyFont="1" applyFill="1" applyBorder="1" applyAlignment="1">
      <alignment horizontal="left" vertical="top" wrapText="1"/>
    </xf>
    <xf numFmtId="0" fontId="60" fillId="5" borderId="76" xfId="0" applyFont="1" applyFill="1" applyBorder="1" applyAlignment="1">
      <alignment horizontal="left" vertical="top" wrapText="1"/>
    </xf>
    <xf numFmtId="0" fontId="25" fillId="3" borderId="56" xfId="0" applyFont="1" applyFill="1" applyBorder="1" applyAlignment="1">
      <alignment horizontal="center" vertical="top" wrapText="1"/>
    </xf>
    <xf numFmtId="0" fontId="25" fillId="3" borderId="82" xfId="0" applyFont="1" applyFill="1" applyBorder="1" applyAlignment="1">
      <alignment horizontal="center" vertical="top" wrapText="1"/>
    </xf>
    <xf numFmtId="0" fontId="25" fillId="3" borderId="77" xfId="0" applyFont="1" applyFill="1" applyBorder="1" applyAlignment="1">
      <alignment horizontal="center" vertical="top" wrapText="1"/>
    </xf>
    <xf numFmtId="0" fontId="25" fillId="3" borderId="84" xfId="0" applyFont="1" applyFill="1" applyBorder="1" applyAlignment="1">
      <alignment horizontal="center" vertical="top" wrapText="1"/>
    </xf>
    <xf numFmtId="0" fontId="25" fillId="3" borderId="86" xfId="0" applyFont="1" applyFill="1" applyBorder="1" applyAlignment="1">
      <alignment horizontal="center" vertical="top" wrapText="1"/>
    </xf>
    <xf numFmtId="0" fontId="25" fillId="3" borderId="40" xfId="0" applyFont="1" applyFill="1" applyBorder="1" applyAlignment="1">
      <alignment horizontal="center" vertical="top" wrapText="1"/>
    </xf>
    <xf numFmtId="0" fontId="25" fillId="5" borderId="35" xfId="0" applyFont="1" applyFill="1" applyBorder="1" applyAlignment="1">
      <alignment horizontal="center"/>
    </xf>
    <xf numFmtId="0" fontId="54" fillId="5" borderId="9" xfId="0" applyFont="1" applyFill="1" applyBorder="1" applyAlignment="1">
      <alignment horizontal="left" vertical="top"/>
    </xf>
  </cellXfs>
  <cellStyles count="6">
    <cellStyle name="Monétaire" xfId="2" builtinId="4"/>
    <cellStyle name="Monétaire 2" xfId="4" xr:uid="{00000000-0005-0000-0000-000001000000}"/>
    <cellStyle name="Normal" xfId="0" builtinId="0"/>
    <cellStyle name="Normal 3" xfId="3" xr:uid="{00000000-0005-0000-0000-000003000000}"/>
    <cellStyle name="Normal_LOTS EPICERIE" xfId="1" xr:uid="{00000000-0005-0000-0000-000004000000}"/>
    <cellStyle name="Pourcentage_Annexe 3 RC 2010 Tableau de réponse" xfId="5" xr:uid="{A834BF0C-FDE4-4A4D-A280-20D11FA5DFF1}"/>
  </cellStyles>
  <dxfs count="0"/>
  <tableStyles count="0" defaultTableStyle="TableStyleMedium2" defaultPivotStyle="PivotStyleLight16"/>
  <colors>
    <mruColors>
      <color rgb="FFCCFFFF"/>
      <color rgb="FFFFCCFF"/>
      <color rgb="FFCCFFCC"/>
      <color rgb="FFFFFFCC"/>
      <color rgb="FFCCCCFF"/>
      <color rgb="FF66FFFF"/>
      <color rgb="FFA1A1A1"/>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194310</xdr:colOff>
      <xdr:row>0</xdr:row>
      <xdr:rowOff>171482</xdr:rowOff>
    </xdr:from>
    <xdr:ext cx="2095500" cy="1029886"/>
    <xdr:pic>
      <xdr:nvPicPr>
        <xdr:cNvPr id="3" name="Picture 2" descr="logo CHU Tours">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1950" y="171482"/>
          <a:ext cx="2095500" cy="1029886"/>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214031</xdr:colOff>
      <xdr:row>0</xdr:row>
      <xdr:rowOff>339090</xdr:rowOff>
    </xdr:from>
    <xdr:ext cx="1754469" cy="862278"/>
    <xdr:pic>
      <xdr:nvPicPr>
        <xdr:cNvPr id="5" name="Picture 2" descr="logo CHU Tours">
          <a:extLst>
            <a:ext uri="{FF2B5EF4-FFF2-40B4-BE49-F238E27FC236}">
              <a16:creationId xmlns:a16="http://schemas.microsoft.com/office/drawing/2014/main" id="{912BE3EF-385C-498E-B8D2-D17388D25D6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0731" y="339090"/>
          <a:ext cx="1754469" cy="862278"/>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61631</xdr:colOff>
      <xdr:row>0</xdr:row>
      <xdr:rowOff>207645</xdr:rowOff>
    </xdr:from>
    <xdr:ext cx="1754469" cy="862278"/>
    <xdr:pic>
      <xdr:nvPicPr>
        <xdr:cNvPr id="6" name="Picture 2" descr="logo CHU Tours">
          <a:extLst>
            <a:ext uri="{FF2B5EF4-FFF2-40B4-BE49-F238E27FC236}">
              <a16:creationId xmlns:a16="http://schemas.microsoft.com/office/drawing/2014/main" id="{394F9DDE-C35A-40F3-B01D-28E49254197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6431" y="207645"/>
          <a:ext cx="1754469" cy="862278"/>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drawings/drawing4.xml><?xml version="1.0" encoding="utf-8"?>
<xdr:wsDr xmlns:xdr="http://schemas.openxmlformats.org/drawingml/2006/spreadsheetDrawing" xmlns:a="http://schemas.openxmlformats.org/drawingml/2006/main">
  <xdr:oneCellAnchor>
    <xdr:from>
      <xdr:col>0</xdr:col>
      <xdr:colOff>225461</xdr:colOff>
      <xdr:row>0</xdr:row>
      <xdr:rowOff>0</xdr:rowOff>
    </xdr:from>
    <xdr:ext cx="1754469" cy="862278"/>
    <xdr:pic>
      <xdr:nvPicPr>
        <xdr:cNvPr id="4" name="Picture 2" descr="logo CHU Tours">
          <a:extLst>
            <a:ext uri="{FF2B5EF4-FFF2-40B4-BE49-F238E27FC236}">
              <a16:creationId xmlns:a16="http://schemas.microsoft.com/office/drawing/2014/main" id="{4401D937-9928-4719-915C-DD4203F2113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5461" y="426720"/>
          <a:ext cx="1754469" cy="862278"/>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drawings/drawing5.xml><?xml version="1.0" encoding="utf-8"?>
<xdr:wsDr xmlns:xdr="http://schemas.openxmlformats.org/drawingml/2006/spreadsheetDrawing" xmlns:a="http://schemas.openxmlformats.org/drawingml/2006/main">
  <xdr:oneCellAnchor>
    <xdr:from>
      <xdr:col>2</xdr:col>
      <xdr:colOff>130211</xdr:colOff>
      <xdr:row>0</xdr:row>
      <xdr:rowOff>419100</xdr:rowOff>
    </xdr:from>
    <xdr:ext cx="1754469" cy="862278"/>
    <xdr:pic>
      <xdr:nvPicPr>
        <xdr:cNvPr id="4" name="Picture 2" descr="logo CHU Tours">
          <a:extLst>
            <a:ext uri="{FF2B5EF4-FFF2-40B4-BE49-F238E27FC236}">
              <a16:creationId xmlns:a16="http://schemas.microsoft.com/office/drawing/2014/main" id="{681D139E-5876-4406-BD32-9E93CE979F5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54161" y="419100"/>
          <a:ext cx="1754469" cy="862278"/>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drawings/drawing6.xml><?xml version="1.0" encoding="utf-8"?>
<xdr:wsDr xmlns:xdr="http://schemas.openxmlformats.org/drawingml/2006/spreadsheetDrawing" xmlns:a="http://schemas.openxmlformats.org/drawingml/2006/main">
  <xdr:oneCellAnchor>
    <xdr:from>
      <xdr:col>1</xdr:col>
      <xdr:colOff>332141</xdr:colOff>
      <xdr:row>0</xdr:row>
      <xdr:rowOff>266700</xdr:rowOff>
    </xdr:from>
    <xdr:ext cx="1754469" cy="862278"/>
    <xdr:pic>
      <xdr:nvPicPr>
        <xdr:cNvPr id="4" name="Picture 2" descr="logo CHU Tours">
          <a:extLst>
            <a:ext uri="{FF2B5EF4-FFF2-40B4-BE49-F238E27FC236}">
              <a16:creationId xmlns:a16="http://schemas.microsoft.com/office/drawing/2014/main" id="{4C0ED385-D39D-4759-B933-EF3F939AF6F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41691" y="266700"/>
          <a:ext cx="1754469" cy="862278"/>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38"/>
  <sheetViews>
    <sheetView topLeftCell="A13" zoomScale="50" zoomScaleNormal="50" zoomScaleSheetLayoutView="100" zoomScalePageLayoutView="50" workbookViewId="0">
      <selection activeCell="S7" sqref="S7"/>
    </sheetView>
  </sheetViews>
  <sheetFormatPr baseColWidth="10" defaultRowHeight="20.25" x14ac:dyDescent="0.3"/>
  <cols>
    <col min="1" max="1" width="2.25" customWidth="1"/>
    <col min="2" max="2" width="9.625" style="7" customWidth="1"/>
    <col min="3" max="3" width="72.125" customWidth="1"/>
    <col min="4" max="4" width="15.75" customWidth="1"/>
    <col min="5" max="7" width="18.125" customWidth="1"/>
    <col min="8" max="8" width="24.375" style="141" customWidth="1"/>
    <col min="9" max="9" width="25" style="14" customWidth="1"/>
    <col min="10" max="10" width="27.125" customWidth="1"/>
    <col min="11" max="11" width="26.25" customWidth="1"/>
    <col min="12" max="12" width="19.375" customWidth="1"/>
    <col min="13" max="13" width="19.125" customWidth="1"/>
    <col min="14" max="14" width="23.125" customWidth="1"/>
    <col min="15" max="15" width="23.5" customWidth="1"/>
    <col min="16" max="16" width="21.125" customWidth="1"/>
    <col min="17" max="17" width="20.875" customWidth="1"/>
    <col min="18" max="18" width="3.75" customWidth="1"/>
    <col min="19" max="19" width="27" customWidth="1"/>
    <col min="20" max="20" width="8.5" style="12" customWidth="1"/>
    <col min="21" max="21" width="23" style="12" customWidth="1"/>
    <col min="22" max="22" width="2.75" customWidth="1"/>
  </cols>
  <sheetData>
    <row r="1" spans="1:39" s="94" customFormat="1" ht="50.1" customHeight="1" x14ac:dyDescent="0.45">
      <c r="B1" s="494" t="s">
        <v>35</v>
      </c>
      <c r="C1" s="494"/>
      <c r="D1" s="494"/>
      <c r="E1" s="494"/>
      <c r="F1" s="494"/>
      <c r="G1" s="494"/>
      <c r="H1" s="494"/>
      <c r="I1" s="494"/>
      <c r="J1" s="494"/>
      <c r="K1" s="494"/>
      <c r="L1" s="494"/>
      <c r="M1" s="510" t="s">
        <v>34</v>
      </c>
      <c r="N1" s="510"/>
      <c r="O1" s="510"/>
      <c r="P1" s="510"/>
      <c r="Q1" s="510"/>
      <c r="R1" s="510"/>
      <c r="S1" s="163"/>
      <c r="T1" s="95"/>
      <c r="U1" s="95"/>
      <c r="V1" s="95"/>
      <c r="W1" s="95"/>
      <c r="X1" s="95"/>
      <c r="Y1" s="95"/>
      <c r="Z1" s="95"/>
      <c r="AA1" s="95"/>
      <c r="AB1" s="95"/>
      <c r="AC1" s="95"/>
      <c r="AD1" s="95"/>
      <c r="AE1" s="95"/>
      <c r="AF1" s="95"/>
      <c r="AG1" s="95"/>
      <c r="AH1" s="95"/>
      <c r="AI1" s="95"/>
      <c r="AJ1" s="95"/>
      <c r="AK1" s="95"/>
      <c r="AL1" s="95"/>
      <c r="AM1" s="95"/>
    </row>
    <row r="2" spans="1:39" s="94" customFormat="1" ht="29.45" customHeight="1" thickBot="1" x14ac:dyDescent="0.5">
      <c r="B2" s="495" t="s">
        <v>31</v>
      </c>
      <c r="C2" s="495"/>
      <c r="D2" s="495"/>
      <c r="E2" s="495"/>
      <c r="F2" s="495"/>
      <c r="G2" s="495"/>
      <c r="H2" s="495"/>
      <c r="I2" s="495"/>
      <c r="J2" s="495"/>
      <c r="K2" s="495"/>
      <c r="L2" s="495"/>
      <c r="M2" s="147" t="s">
        <v>3</v>
      </c>
      <c r="N2" s="96"/>
      <c r="O2" s="326" t="s">
        <v>88</v>
      </c>
      <c r="Q2" s="147" t="s">
        <v>3</v>
      </c>
      <c r="R2" s="96"/>
      <c r="S2" s="96"/>
      <c r="T2" s="96"/>
      <c r="U2" s="96"/>
      <c r="V2" s="96"/>
      <c r="W2" s="96"/>
      <c r="X2" s="96"/>
      <c r="Y2" s="96"/>
      <c r="Z2" s="96"/>
      <c r="AA2" s="96"/>
      <c r="AB2" s="96"/>
      <c r="AC2" s="96"/>
      <c r="AD2" s="96"/>
      <c r="AE2" s="96"/>
      <c r="AF2" s="96"/>
      <c r="AG2" s="96"/>
      <c r="AH2" s="97"/>
      <c r="AI2" s="97"/>
      <c r="AJ2" s="97"/>
      <c r="AK2" s="97"/>
      <c r="AL2" s="97"/>
      <c r="AM2" s="97"/>
    </row>
    <row r="3" spans="1:39" s="3" customFormat="1" ht="39" customHeight="1" thickTop="1" thickBot="1" x14ac:dyDescent="0.3">
      <c r="B3" s="6"/>
      <c r="C3" s="4"/>
      <c r="D3" s="4"/>
      <c r="E3" s="4"/>
      <c r="F3" s="321"/>
      <c r="G3" s="322"/>
      <c r="H3" s="323"/>
      <c r="I3" s="324" t="s">
        <v>22</v>
      </c>
      <c r="J3" s="324"/>
      <c r="K3" s="324"/>
      <c r="L3" s="324"/>
      <c r="M3" s="324"/>
      <c r="N3" s="324"/>
      <c r="O3" s="324"/>
      <c r="P3" s="325"/>
      <c r="Q3" s="241"/>
      <c r="R3" s="241"/>
      <c r="S3" s="241"/>
      <c r="T3" s="91"/>
      <c r="U3" s="91"/>
      <c r="V3" s="4"/>
      <c r="W3" s="4"/>
      <c r="X3" s="5"/>
      <c r="Y3" s="5"/>
      <c r="Z3" s="4"/>
      <c r="AA3" s="4"/>
      <c r="AB3" s="4"/>
      <c r="AC3" s="4"/>
      <c r="AD3" s="4"/>
      <c r="AE3" s="4"/>
      <c r="AF3" s="5"/>
      <c r="AG3" s="5"/>
    </row>
    <row r="4" spans="1:39" s="36" customFormat="1" ht="178.15" customHeight="1" thickTop="1" thickBot="1" x14ac:dyDescent="0.45">
      <c r="B4" s="93" t="s">
        <v>0</v>
      </c>
      <c r="C4" s="92" t="s">
        <v>1</v>
      </c>
      <c r="D4" s="102" t="s">
        <v>2</v>
      </c>
      <c r="E4" s="471" t="s">
        <v>75</v>
      </c>
      <c r="F4" s="472" t="s">
        <v>32</v>
      </c>
      <c r="G4" s="320" t="s">
        <v>27</v>
      </c>
      <c r="H4" s="315" t="s">
        <v>141</v>
      </c>
      <c r="I4" s="315" t="s">
        <v>83</v>
      </c>
      <c r="J4" s="316" t="s">
        <v>29</v>
      </c>
      <c r="K4" s="317" t="s">
        <v>30</v>
      </c>
      <c r="L4" s="317" t="s">
        <v>37</v>
      </c>
      <c r="M4" s="488" t="s">
        <v>28</v>
      </c>
      <c r="N4" s="318" t="s">
        <v>33</v>
      </c>
      <c r="O4" s="318" t="s">
        <v>140</v>
      </c>
      <c r="P4" s="319" t="s">
        <v>16</v>
      </c>
      <c r="Q4" s="299"/>
      <c r="R4" s="108"/>
    </row>
    <row r="5" spans="1:39" s="1" customFormat="1" ht="37.5" customHeight="1" thickBot="1" x14ac:dyDescent="0.45">
      <c r="B5" s="502" t="s">
        <v>67</v>
      </c>
      <c r="C5" s="503"/>
      <c r="D5" s="503"/>
      <c r="E5" s="503"/>
      <c r="F5" s="503"/>
      <c r="G5" s="503"/>
      <c r="H5" s="503"/>
      <c r="I5" s="503"/>
      <c r="J5" s="503"/>
      <c r="K5" s="63"/>
      <c r="L5" s="63"/>
      <c r="M5" s="64"/>
      <c r="N5" s="300"/>
      <c r="O5" s="300"/>
      <c r="P5" s="300"/>
      <c r="Q5" s="46"/>
      <c r="R5" s="46"/>
    </row>
    <row r="6" spans="1:39" s="8" customFormat="1" ht="173.45" customHeight="1" thickBot="1" x14ac:dyDescent="0.3">
      <c r="B6" s="312" t="s">
        <v>102</v>
      </c>
      <c r="C6" s="89" t="s">
        <v>128</v>
      </c>
      <c r="D6" s="142">
        <v>1021651</v>
      </c>
      <c r="E6" s="402">
        <v>500</v>
      </c>
      <c r="F6" s="109"/>
      <c r="G6" s="65"/>
      <c r="H6" s="98"/>
      <c r="I6" s="66"/>
      <c r="J6" s="216"/>
      <c r="K6" s="215"/>
      <c r="L6" s="215"/>
      <c r="M6" s="67"/>
      <c r="N6" s="71">
        <f>(E6*J6)</f>
        <v>0</v>
      </c>
      <c r="O6" s="71">
        <f>E6*L6</f>
        <v>0</v>
      </c>
      <c r="P6" s="68"/>
      <c r="Q6" s="61"/>
      <c r="R6" s="61"/>
    </row>
    <row r="7" spans="1:39" s="15" customFormat="1" ht="172.15" customHeight="1" thickBot="1" x14ac:dyDescent="0.3">
      <c r="B7" s="312" t="s">
        <v>101</v>
      </c>
      <c r="C7" s="89" t="s">
        <v>62</v>
      </c>
      <c r="D7" s="142">
        <v>1026848</v>
      </c>
      <c r="E7" s="103">
        <v>100</v>
      </c>
      <c r="F7" s="109"/>
      <c r="G7" s="65"/>
      <c r="H7" s="69"/>
      <c r="I7" s="69"/>
      <c r="J7" s="216"/>
      <c r="K7" s="215"/>
      <c r="L7" s="215"/>
      <c r="M7" s="67"/>
      <c r="N7" s="71">
        <f t="shared" ref="N7:N14" si="0">(E7*J7)</f>
        <v>0</v>
      </c>
      <c r="O7" s="71">
        <f t="shared" ref="O7:O14" si="1">E7*L7</f>
        <v>0</v>
      </c>
      <c r="P7" s="70"/>
      <c r="Q7" s="61"/>
      <c r="R7" s="62"/>
    </row>
    <row r="8" spans="1:39" s="8" customFormat="1" ht="174" customHeight="1" thickBot="1" x14ac:dyDescent="0.3">
      <c r="B8" s="312" t="s">
        <v>103</v>
      </c>
      <c r="C8" s="89" t="s">
        <v>64</v>
      </c>
      <c r="D8" s="142">
        <v>1031484</v>
      </c>
      <c r="E8" s="103">
        <v>615</v>
      </c>
      <c r="F8" s="109"/>
      <c r="G8" s="65"/>
      <c r="H8" s="66"/>
      <c r="I8" s="66"/>
      <c r="J8" s="216"/>
      <c r="K8" s="215"/>
      <c r="L8" s="215"/>
      <c r="M8" s="67"/>
      <c r="N8" s="71">
        <f t="shared" si="0"/>
        <v>0</v>
      </c>
      <c r="O8" s="71">
        <f t="shared" si="1"/>
        <v>0</v>
      </c>
      <c r="P8" s="68"/>
      <c r="Q8" s="61"/>
      <c r="R8" s="61"/>
    </row>
    <row r="9" spans="1:39" s="8" customFormat="1" ht="184.15" customHeight="1" thickBot="1" x14ac:dyDescent="0.3">
      <c r="B9" s="312" t="s">
        <v>104</v>
      </c>
      <c r="C9" s="89" t="s">
        <v>63</v>
      </c>
      <c r="D9" s="143">
        <v>1005407</v>
      </c>
      <c r="E9" s="403">
        <v>2110</v>
      </c>
      <c r="F9" s="110"/>
      <c r="G9" s="66"/>
      <c r="H9" s="66"/>
      <c r="I9" s="66"/>
      <c r="J9" s="216"/>
      <c r="K9" s="215"/>
      <c r="L9" s="215"/>
      <c r="M9" s="67"/>
      <c r="N9" s="71">
        <f t="shared" si="0"/>
        <v>0</v>
      </c>
      <c r="O9" s="71">
        <f t="shared" si="1"/>
        <v>0</v>
      </c>
      <c r="P9" s="68"/>
      <c r="Q9" s="61"/>
      <c r="R9" s="61"/>
    </row>
    <row r="10" spans="1:39" s="8" customFormat="1" ht="199.9" customHeight="1" thickBot="1" x14ac:dyDescent="0.3">
      <c r="B10" s="312" t="s">
        <v>105</v>
      </c>
      <c r="C10" s="89" t="s">
        <v>24</v>
      </c>
      <c r="D10" s="144">
        <v>1031473</v>
      </c>
      <c r="E10" s="103">
        <v>400</v>
      </c>
      <c r="F10" s="109"/>
      <c r="G10" s="65"/>
      <c r="H10" s="66"/>
      <c r="I10" s="66"/>
      <c r="J10" s="216"/>
      <c r="K10" s="215"/>
      <c r="L10" s="215"/>
      <c r="M10" s="67"/>
      <c r="N10" s="71">
        <f t="shared" si="0"/>
        <v>0</v>
      </c>
      <c r="O10" s="71">
        <f t="shared" si="1"/>
        <v>0</v>
      </c>
      <c r="P10" s="68"/>
      <c r="Q10" s="61"/>
      <c r="R10" s="61"/>
    </row>
    <row r="11" spans="1:39" s="8" customFormat="1" ht="138.6" customHeight="1" thickBot="1" x14ac:dyDescent="0.3">
      <c r="B11" s="312" t="s">
        <v>106</v>
      </c>
      <c r="C11" s="89" t="s">
        <v>25</v>
      </c>
      <c r="D11" s="145">
        <v>1003161</v>
      </c>
      <c r="E11" s="103">
        <v>900</v>
      </c>
      <c r="F11" s="109"/>
      <c r="G11" s="65"/>
      <c r="H11" s="66"/>
      <c r="I11" s="66"/>
      <c r="J11" s="216"/>
      <c r="K11" s="215"/>
      <c r="L11" s="215"/>
      <c r="M11" s="67"/>
      <c r="N11" s="71">
        <f t="shared" si="0"/>
        <v>0</v>
      </c>
      <c r="O11" s="71">
        <f t="shared" si="1"/>
        <v>0</v>
      </c>
      <c r="P11" s="68"/>
      <c r="Q11" s="61"/>
      <c r="R11" s="61"/>
    </row>
    <row r="12" spans="1:39" s="15" customFormat="1" ht="177" customHeight="1" thickBot="1" x14ac:dyDescent="0.3">
      <c r="B12" s="312" t="s">
        <v>107</v>
      </c>
      <c r="C12" s="89" t="s">
        <v>66</v>
      </c>
      <c r="D12" s="145">
        <v>1197942</v>
      </c>
      <c r="E12" s="164">
        <v>2900</v>
      </c>
      <c r="F12" s="109"/>
      <c r="G12" s="303"/>
      <c r="H12" s="66"/>
      <c r="I12" s="66"/>
      <c r="J12" s="216"/>
      <c r="K12" s="215"/>
      <c r="L12" s="215"/>
      <c r="M12" s="67"/>
      <c r="N12" s="71">
        <f t="shared" si="0"/>
        <v>0</v>
      </c>
      <c r="O12" s="71">
        <f t="shared" si="1"/>
        <v>0</v>
      </c>
      <c r="P12" s="68"/>
      <c r="Q12" s="61"/>
      <c r="R12" s="62"/>
    </row>
    <row r="13" spans="1:39" s="8" customFormat="1" ht="178.5" customHeight="1" thickBot="1" x14ac:dyDescent="0.3">
      <c r="B13" s="312" t="s">
        <v>108</v>
      </c>
      <c r="C13" s="146" t="s">
        <v>65</v>
      </c>
      <c r="D13" s="145">
        <v>1012752</v>
      </c>
      <c r="E13" s="103">
        <v>410</v>
      </c>
      <c r="F13" s="111"/>
      <c r="G13" s="72"/>
      <c r="H13" s="66"/>
      <c r="I13" s="66"/>
      <c r="J13" s="216"/>
      <c r="K13" s="215"/>
      <c r="L13" s="215"/>
      <c r="M13" s="67"/>
      <c r="N13" s="71">
        <f t="shared" si="0"/>
        <v>0</v>
      </c>
      <c r="O13" s="71">
        <f t="shared" si="1"/>
        <v>0</v>
      </c>
      <c r="P13" s="68"/>
      <c r="Q13" s="61"/>
      <c r="R13" s="61"/>
    </row>
    <row r="14" spans="1:39" s="15" customFormat="1" ht="117.75" customHeight="1" thickBot="1" x14ac:dyDescent="0.3">
      <c r="B14" s="312" t="s">
        <v>109</v>
      </c>
      <c r="C14" s="146" t="s">
        <v>26</v>
      </c>
      <c r="D14" s="145">
        <v>840817</v>
      </c>
      <c r="E14" s="103">
        <v>16</v>
      </c>
      <c r="F14" s="109"/>
      <c r="G14" s="65"/>
      <c r="H14" s="69"/>
      <c r="I14" s="69"/>
      <c r="J14" s="216"/>
      <c r="K14" s="215"/>
      <c r="L14" s="215"/>
      <c r="M14" s="67"/>
      <c r="N14" s="71">
        <f t="shared" si="0"/>
        <v>0</v>
      </c>
      <c r="O14" s="71">
        <f t="shared" si="1"/>
        <v>0</v>
      </c>
      <c r="P14" s="70"/>
      <c r="Q14" s="217"/>
      <c r="R14" s="62"/>
      <c r="S14" s="62"/>
      <c r="T14" s="62"/>
      <c r="U14" s="62"/>
    </row>
    <row r="15" spans="1:39" s="18" customFormat="1" ht="41.25" customHeight="1" thickBot="1" x14ac:dyDescent="0.3">
      <c r="A15" s="17"/>
      <c r="B15" s="24"/>
      <c r="C15" s="504" t="s">
        <v>5</v>
      </c>
      <c r="D15" s="504"/>
      <c r="E15" s="504"/>
      <c r="F15" s="504"/>
      <c r="G15" s="504"/>
      <c r="H15" s="504"/>
      <c r="I15" s="504"/>
      <c r="J15" s="504"/>
      <c r="K15" s="24"/>
      <c r="L15" s="511" t="s">
        <v>15</v>
      </c>
      <c r="M15" s="511"/>
      <c r="N15" s="20">
        <f>SUM(N6:N14)</f>
        <v>0</v>
      </c>
      <c r="O15" s="20">
        <f>SUM(O6:O14)</f>
        <v>0</v>
      </c>
      <c r="Q15" s="48"/>
      <c r="R15" s="48"/>
      <c r="S15" s="48"/>
      <c r="T15" s="48"/>
      <c r="U15" s="48"/>
    </row>
    <row r="16" spans="1:39" s="19" customFormat="1" ht="45" customHeight="1" thickBot="1" x14ac:dyDescent="0.3">
      <c r="A16" s="17"/>
      <c r="B16" s="224"/>
      <c r="C16" s="224"/>
      <c r="D16" s="224"/>
      <c r="E16" s="224"/>
      <c r="F16" s="224"/>
      <c r="G16" s="224"/>
      <c r="H16" s="224"/>
      <c r="I16" s="224"/>
      <c r="J16" s="224"/>
      <c r="K16" s="224"/>
      <c r="L16" s="511" t="s">
        <v>89</v>
      </c>
      <c r="M16" s="511"/>
      <c r="N16" s="20">
        <f>N15*4</f>
        <v>0</v>
      </c>
      <c r="O16" s="20">
        <f>O15*4</f>
        <v>0</v>
      </c>
      <c r="Q16" s="49"/>
      <c r="R16" s="49"/>
      <c r="S16" s="49"/>
      <c r="T16" s="49"/>
      <c r="U16" s="49"/>
    </row>
    <row r="17" spans="2:21" s="37" customFormat="1" ht="33" customHeight="1" thickBot="1" x14ac:dyDescent="0.3">
      <c r="B17" s="38"/>
      <c r="C17" s="39"/>
      <c r="D17" s="42"/>
      <c r="E17" s="41"/>
      <c r="F17" s="41"/>
      <c r="G17" s="84"/>
      <c r="H17" s="134"/>
      <c r="I17" s="40"/>
      <c r="J17" s="41"/>
      <c r="K17" s="41"/>
      <c r="L17" s="41"/>
      <c r="M17" s="43"/>
      <c r="N17" s="43"/>
      <c r="O17" s="40"/>
      <c r="P17" s="45"/>
      <c r="T17" s="45"/>
      <c r="U17" s="45"/>
    </row>
    <row r="18" spans="2:21" s="50" customFormat="1" ht="32.25" customHeight="1" x14ac:dyDescent="0.25">
      <c r="B18" s="515" t="s">
        <v>12</v>
      </c>
      <c r="C18" s="516"/>
      <c r="D18" s="51"/>
      <c r="E18" s="52"/>
      <c r="F18" s="52"/>
      <c r="G18" s="52"/>
      <c r="H18" s="135"/>
      <c r="I18" s="52" t="s">
        <v>13</v>
      </c>
      <c r="J18" s="52"/>
      <c r="K18" s="52"/>
      <c r="L18" s="53"/>
      <c r="M18" s="55"/>
      <c r="N18" s="55"/>
      <c r="O18" s="55"/>
      <c r="T18" s="56"/>
      <c r="U18" s="56"/>
    </row>
    <row r="19" spans="2:21" s="50" customFormat="1" ht="38.25" customHeight="1" thickBot="1" x14ac:dyDescent="0.3">
      <c r="B19" s="517" t="s">
        <v>14</v>
      </c>
      <c r="C19" s="518"/>
      <c r="D19" s="57"/>
      <c r="E19" s="56"/>
      <c r="F19" s="56"/>
      <c r="G19" s="56"/>
      <c r="H19" s="136"/>
      <c r="I19" s="54"/>
      <c r="J19" s="56"/>
      <c r="K19" s="56"/>
      <c r="L19" s="58"/>
      <c r="M19" s="56"/>
      <c r="N19" s="56"/>
      <c r="O19" s="56"/>
      <c r="T19" s="56"/>
      <c r="U19" s="56"/>
    </row>
    <row r="20" spans="2:21" s="22" customFormat="1" ht="18.600000000000001" customHeight="1" thickBot="1" x14ac:dyDescent="0.35">
      <c r="B20" s="27"/>
      <c r="C20" s="28"/>
      <c r="D20" s="29"/>
      <c r="E20" s="30"/>
      <c r="F20" s="30"/>
      <c r="G20" s="30"/>
      <c r="H20" s="137"/>
      <c r="I20" s="28"/>
      <c r="J20" s="30"/>
      <c r="K20" s="30"/>
      <c r="L20" s="31"/>
      <c r="M20" s="105"/>
      <c r="N20" s="519" t="s">
        <v>60</v>
      </c>
      <c r="O20" s="520"/>
      <c r="P20" s="520"/>
      <c r="Q20" s="521"/>
      <c r="R20" s="327"/>
      <c r="T20" s="23"/>
      <c r="U20" s="23"/>
    </row>
    <row r="21" spans="2:21" s="22" customFormat="1" ht="18.600000000000001" customHeight="1" thickBot="1" x14ac:dyDescent="0.35">
      <c r="B21" s="60"/>
      <c r="C21" s="73"/>
      <c r="D21" s="21"/>
      <c r="E21" s="23"/>
      <c r="F21" s="23"/>
      <c r="G21" s="23"/>
      <c r="H21" s="138"/>
      <c r="I21" s="73"/>
      <c r="J21" s="23"/>
      <c r="K21" s="23"/>
      <c r="L21" s="26"/>
      <c r="M21" s="105"/>
      <c r="N21" s="522"/>
      <c r="O21" s="523"/>
      <c r="P21" s="523"/>
      <c r="Q21" s="524"/>
      <c r="R21" s="327"/>
      <c r="T21" s="23"/>
      <c r="U21" s="23"/>
    </row>
    <row r="22" spans="2:21" s="22" customFormat="1" ht="43.5" customHeight="1" thickBot="1" x14ac:dyDescent="0.4">
      <c r="B22" s="225"/>
      <c r="C22" s="512" t="s">
        <v>68</v>
      </c>
      <c r="D22" s="513"/>
      <c r="E22" s="513"/>
      <c r="F22" s="513"/>
      <c r="G22" s="513"/>
      <c r="H22" s="513"/>
      <c r="I22" s="513"/>
      <c r="J22" s="513"/>
      <c r="K22" s="513"/>
      <c r="L22" s="514"/>
      <c r="M22" s="106"/>
      <c r="N22" s="522"/>
      <c r="O22" s="523"/>
      <c r="P22" s="523"/>
      <c r="Q22" s="524"/>
      <c r="R22" s="327"/>
      <c r="T22" s="23"/>
      <c r="U22" s="23"/>
    </row>
    <row r="23" spans="2:21" s="2" customFormat="1" ht="57" customHeight="1" thickBot="1" x14ac:dyDescent="0.3">
      <c r="B23" s="240" t="s">
        <v>110</v>
      </c>
      <c r="C23" s="530" t="s">
        <v>59</v>
      </c>
      <c r="D23" s="531"/>
      <c r="E23" s="531"/>
      <c r="F23" s="531"/>
      <c r="G23" s="531"/>
      <c r="H23" s="532"/>
      <c r="I23" s="228"/>
      <c r="J23" s="229"/>
      <c r="K23" s="229"/>
      <c r="L23" s="230"/>
      <c r="M23" s="106"/>
      <c r="N23" s="522"/>
      <c r="O23" s="523"/>
      <c r="P23" s="523"/>
      <c r="Q23" s="524"/>
      <c r="R23" s="327"/>
      <c r="T23" s="74"/>
      <c r="U23" s="74"/>
    </row>
    <row r="24" spans="2:21" s="2" customFormat="1" ht="41.45" customHeight="1" thickBot="1" x14ac:dyDescent="0.3">
      <c r="B24" s="240" t="s">
        <v>112</v>
      </c>
      <c r="C24" s="528" t="s">
        <v>92</v>
      </c>
      <c r="D24" s="529"/>
      <c r="E24" s="529"/>
      <c r="F24" s="529"/>
      <c r="G24" s="231"/>
      <c r="H24" s="307"/>
      <c r="I24" s="228"/>
      <c r="J24" s="229"/>
      <c r="K24" s="229"/>
      <c r="L24" s="230"/>
      <c r="M24" s="106"/>
      <c r="N24" s="522"/>
      <c r="O24" s="523"/>
      <c r="P24" s="523"/>
      <c r="Q24" s="524"/>
      <c r="R24" s="327"/>
      <c r="T24" s="74"/>
      <c r="U24" s="74"/>
    </row>
    <row r="25" spans="2:21" s="2" customFormat="1" ht="115.5" customHeight="1" thickBot="1" x14ac:dyDescent="0.3">
      <c r="B25" s="240" t="s">
        <v>113</v>
      </c>
      <c r="C25" s="493" t="s">
        <v>142</v>
      </c>
      <c r="D25" s="493"/>
      <c r="E25" s="493"/>
      <c r="F25" s="493"/>
      <c r="G25" s="493"/>
      <c r="H25" s="493"/>
      <c r="I25" s="493"/>
      <c r="J25" s="493"/>
      <c r="K25" s="493"/>
      <c r="L25" s="493"/>
      <c r="M25" s="106"/>
      <c r="N25" s="525"/>
      <c r="O25" s="526"/>
      <c r="P25" s="526"/>
      <c r="Q25" s="527"/>
      <c r="R25" s="327"/>
      <c r="T25" s="74"/>
      <c r="U25" s="74"/>
    </row>
    <row r="26" spans="2:21" s="2" customFormat="1" ht="38.450000000000003" customHeight="1" thickBot="1" x14ac:dyDescent="0.3">
      <c r="B26" s="240" t="s">
        <v>114</v>
      </c>
      <c r="C26" s="382" t="s">
        <v>143</v>
      </c>
      <c r="D26" s="231"/>
      <c r="E26" s="231"/>
      <c r="F26" s="231"/>
      <c r="G26" s="231"/>
      <c r="H26" s="231"/>
      <c r="I26" s="231"/>
      <c r="J26" s="231"/>
      <c r="K26" s="231"/>
      <c r="L26" s="306"/>
      <c r="M26" s="182"/>
      <c r="N26" s="185"/>
      <c r="O26" s="185"/>
      <c r="P26" s="185"/>
      <c r="Q26" s="185"/>
      <c r="R26" s="185"/>
      <c r="S26" s="186"/>
      <c r="T26" s="74"/>
      <c r="U26" s="74"/>
    </row>
    <row r="27" spans="2:21" s="183" customFormat="1" ht="39.6" customHeight="1" x14ac:dyDescent="0.25">
      <c r="B27" s="334"/>
      <c r="C27" s="377" t="s">
        <v>6</v>
      </c>
      <c r="D27" s="378"/>
      <c r="E27" s="379" t="s">
        <v>90</v>
      </c>
      <c r="F27" s="380" t="s">
        <v>8</v>
      </c>
      <c r="G27" s="379" t="s">
        <v>90</v>
      </c>
      <c r="H27" s="380" t="s">
        <v>9</v>
      </c>
      <c r="I27" s="500" t="s">
        <v>11</v>
      </c>
      <c r="J27" s="500"/>
      <c r="K27" s="500"/>
      <c r="L27" s="381"/>
      <c r="M27" s="182"/>
      <c r="N27" s="185"/>
      <c r="O27" s="185"/>
      <c r="P27" s="185"/>
      <c r="Q27" s="185"/>
      <c r="R27" s="185"/>
      <c r="S27" s="187"/>
      <c r="T27" s="184"/>
      <c r="U27" s="184"/>
    </row>
    <row r="28" spans="2:21" s="2" customFormat="1" ht="94.5" customHeight="1" thickBot="1" x14ac:dyDescent="0.3">
      <c r="B28" s="335"/>
      <c r="C28" s="508" t="s">
        <v>10</v>
      </c>
      <c r="D28" s="509"/>
      <c r="E28" s="301" t="s">
        <v>90</v>
      </c>
      <c r="F28" s="237" t="s">
        <v>8</v>
      </c>
      <c r="G28" s="301" t="s">
        <v>90</v>
      </c>
      <c r="H28" s="237" t="s">
        <v>9</v>
      </c>
      <c r="I28" s="501" t="s">
        <v>93</v>
      </c>
      <c r="J28" s="501"/>
      <c r="K28" s="238"/>
      <c r="L28" s="239"/>
      <c r="M28" s="182"/>
      <c r="N28" s="185"/>
      <c r="O28" s="185"/>
      <c r="P28" s="185"/>
      <c r="Q28" s="185"/>
      <c r="R28" s="185"/>
      <c r="S28" s="186"/>
      <c r="T28" s="74"/>
      <c r="U28" s="74"/>
    </row>
    <row r="29" spans="2:21" s="2" customFormat="1" ht="37.5" customHeight="1" thickBot="1" x14ac:dyDescent="0.3">
      <c r="B29" s="240" t="s">
        <v>115</v>
      </c>
      <c r="C29" s="497" t="s">
        <v>23</v>
      </c>
      <c r="D29" s="498"/>
      <c r="E29" s="498"/>
      <c r="F29" s="498"/>
      <c r="G29" s="498"/>
      <c r="H29" s="498"/>
      <c r="I29" s="498"/>
      <c r="J29" s="498"/>
      <c r="K29" s="498"/>
      <c r="L29" s="499"/>
      <c r="M29" s="25"/>
      <c r="N29" s="25"/>
      <c r="O29" s="25"/>
      <c r="P29" s="186"/>
      <c r="Q29" s="186"/>
      <c r="R29" s="186"/>
      <c r="S29" s="186"/>
      <c r="T29" s="74"/>
      <c r="U29" s="74"/>
    </row>
    <row r="30" spans="2:21" s="2" customFormat="1" ht="140.44999999999999" customHeight="1" thickBot="1" x14ac:dyDescent="0.3">
      <c r="B30" s="332" t="s">
        <v>129</v>
      </c>
      <c r="C30" s="505" t="s">
        <v>91</v>
      </c>
      <c r="D30" s="506"/>
      <c r="E30" s="506"/>
      <c r="F30" s="506"/>
      <c r="G30" s="507"/>
      <c r="H30" s="139"/>
      <c r="I30" s="34"/>
      <c r="J30" s="35"/>
      <c r="K30" s="35"/>
      <c r="L30" s="59"/>
      <c r="M30" s="25"/>
      <c r="N30" s="25"/>
      <c r="O30" s="25"/>
      <c r="P30" s="186"/>
      <c r="Q30" s="186"/>
      <c r="R30" s="186"/>
      <c r="S30" s="186"/>
      <c r="T30" s="74"/>
      <c r="U30" s="74"/>
    </row>
    <row r="31" spans="2:21" s="310" customFormat="1" ht="61.5" customHeight="1" thickBot="1" x14ac:dyDescent="0.3">
      <c r="B31" s="333" t="s">
        <v>130</v>
      </c>
      <c r="C31" s="493" t="s">
        <v>96</v>
      </c>
      <c r="D31" s="493"/>
      <c r="E31" s="305"/>
      <c r="F31" s="231"/>
      <c r="G31" s="306"/>
      <c r="H31" s="307"/>
      <c r="I31" s="496" t="s">
        <v>97</v>
      </c>
      <c r="J31" s="496"/>
      <c r="K31" s="305"/>
      <c r="L31" s="308"/>
      <c r="M31" s="25"/>
      <c r="N31" s="25"/>
      <c r="O31" s="25"/>
      <c r="P31" s="309"/>
      <c r="Q31" s="309"/>
      <c r="R31" s="309"/>
      <c r="T31" s="309"/>
      <c r="U31" s="309"/>
    </row>
    <row r="32" spans="2:21" s="9" customFormat="1" ht="36" customHeight="1" x14ac:dyDescent="0.2">
      <c r="C32" s="86"/>
      <c r="D32" s="33"/>
      <c r="E32" s="74"/>
      <c r="F32" s="78" t="s">
        <v>3</v>
      </c>
      <c r="H32" s="140"/>
      <c r="I32" s="32"/>
      <c r="J32" s="33"/>
      <c r="K32" s="33"/>
      <c r="L32" s="33"/>
      <c r="M32" s="16"/>
      <c r="N32" s="10"/>
      <c r="O32" s="10"/>
      <c r="P32" s="13"/>
      <c r="Q32" s="13"/>
      <c r="R32" s="10"/>
      <c r="T32" s="13"/>
      <c r="U32" s="13"/>
    </row>
    <row r="33" spans="3:6" x14ac:dyDescent="0.3">
      <c r="C33" s="85" t="s">
        <v>3</v>
      </c>
      <c r="F33" s="79"/>
    </row>
    <row r="34" spans="3:6" x14ac:dyDescent="0.3">
      <c r="F34" s="79"/>
    </row>
    <row r="35" spans="3:6" x14ac:dyDescent="0.3">
      <c r="F35" s="78"/>
    </row>
    <row r="36" spans="3:6" x14ac:dyDescent="0.3">
      <c r="F36" s="79"/>
    </row>
    <row r="37" spans="3:6" x14ac:dyDescent="0.3">
      <c r="F37" s="79"/>
    </row>
    <row r="38" spans="3:6" x14ac:dyDescent="0.3">
      <c r="F38" s="78"/>
    </row>
  </sheetData>
  <mergeCells count="21">
    <mergeCell ref="M1:R1"/>
    <mergeCell ref="L15:M15"/>
    <mergeCell ref="L16:M16"/>
    <mergeCell ref="C22:L22"/>
    <mergeCell ref="B18:C18"/>
    <mergeCell ref="B19:C19"/>
    <mergeCell ref="N20:Q25"/>
    <mergeCell ref="C24:F24"/>
    <mergeCell ref="C23:H23"/>
    <mergeCell ref="C31:D31"/>
    <mergeCell ref="B1:L1"/>
    <mergeCell ref="B2:L2"/>
    <mergeCell ref="I31:J31"/>
    <mergeCell ref="C25:L25"/>
    <mergeCell ref="C29:L29"/>
    <mergeCell ref="I27:K27"/>
    <mergeCell ref="I28:J28"/>
    <mergeCell ref="B5:J5"/>
    <mergeCell ref="C15:J15"/>
    <mergeCell ref="C30:G30"/>
    <mergeCell ref="C28:D28"/>
  </mergeCells>
  <printOptions horizontalCentered="1" verticalCentered="1"/>
  <pageMargins left="0" right="0.15748031496062992" top="0" bottom="0.39370078740157483" header="0.31496062992125984" footer="0.31496062992125984"/>
  <pageSetup paperSize="8" scale="50" fitToHeight="2" orientation="landscape" r:id="rId1"/>
  <headerFooter alignWithMargins="0">
    <oddFooter>Page &amp;P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G26"/>
  <sheetViews>
    <sheetView topLeftCell="F13" zoomScale="50" zoomScaleNormal="50" workbookViewId="0">
      <selection activeCell="F21" sqref="F21:F22"/>
    </sheetView>
  </sheetViews>
  <sheetFormatPr baseColWidth="10" defaultColWidth="11" defaultRowHeight="12.75" x14ac:dyDescent="0.2"/>
  <cols>
    <col min="1" max="1" width="3.5" style="9" customWidth="1"/>
    <col min="2" max="2" width="10.25" style="9" customWidth="1"/>
    <col min="3" max="3" width="103.375" style="9" customWidth="1"/>
    <col min="4" max="4" width="25" style="9" customWidth="1"/>
    <col min="5" max="5" width="33.5" style="9" customWidth="1"/>
    <col min="6" max="6" width="21.875" style="9" customWidth="1"/>
    <col min="7" max="7" width="22.25" style="9" customWidth="1"/>
    <col min="8" max="8" width="31.25" style="9" customWidth="1"/>
    <col min="9" max="9" width="32.5" style="9" customWidth="1"/>
    <col min="10" max="10" width="28.5" style="9" customWidth="1"/>
    <col min="11" max="11" width="23.625" style="9" customWidth="1"/>
    <col min="12" max="12" width="23.75" style="9" customWidth="1"/>
    <col min="13" max="13" width="33.375" style="9" customWidth="1"/>
    <col min="14" max="14" width="31.125" style="9" customWidth="1"/>
    <col min="15" max="15" width="23.75" style="9" customWidth="1"/>
    <col min="16" max="16" width="5.5" style="9" customWidth="1"/>
    <col min="17" max="16384" width="11" style="9"/>
  </cols>
  <sheetData>
    <row r="1" spans="1:33" s="94" customFormat="1" ht="49.5" customHeight="1" x14ac:dyDescent="0.45">
      <c r="B1" s="494" t="s">
        <v>35</v>
      </c>
      <c r="C1" s="494"/>
      <c r="D1" s="494"/>
      <c r="E1" s="494"/>
      <c r="F1" s="494"/>
      <c r="G1" s="494"/>
      <c r="H1" s="494"/>
      <c r="I1" s="494"/>
      <c r="J1" s="494"/>
      <c r="K1" s="544" t="s">
        <v>34</v>
      </c>
      <c r="L1" s="544"/>
      <c r="M1" s="544"/>
      <c r="N1" s="95"/>
      <c r="O1" s="95"/>
      <c r="P1" s="95"/>
      <c r="Q1" s="95"/>
      <c r="R1" s="95"/>
      <c r="S1" s="95"/>
      <c r="T1" s="95"/>
      <c r="U1" s="95"/>
      <c r="V1" s="95"/>
      <c r="W1" s="95"/>
      <c r="X1" s="95"/>
      <c r="Y1" s="95"/>
      <c r="Z1" s="95"/>
      <c r="AA1" s="95"/>
      <c r="AB1" s="95"/>
      <c r="AC1" s="95"/>
      <c r="AD1" s="95"/>
      <c r="AE1" s="95"/>
      <c r="AF1" s="95"/>
      <c r="AG1" s="95"/>
    </row>
    <row r="2" spans="1:33" s="94" customFormat="1" ht="29.45" customHeight="1" thickBot="1" x14ac:dyDescent="0.5">
      <c r="B2" s="495" t="s">
        <v>31</v>
      </c>
      <c r="C2" s="495"/>
      <c r="D2" s="495"/>
      <c r="E2" s="495"/>
      <c r="F2" s="495"/>
      <c r="G2" s="495"/>
      <c r="H2" s="495"/>
      <c r="I2" s="495"/>
      <c r="J2" s="495"/>
      <c r="K2" s="147" t="s">
        <v>3</v>
      </c>
      <c r="L2" s="147" t="s">
        <v>3</v>
      </c>
      <c r="M2" s="147" t="s">
        <v>88</v>
      </c>
      <c r="N2" s="96"/>
      <c r="P2" s="96"/>
      <c r="Q2" s="96"/>
      <c r="R2" s="96"/>
      <c r="S2" s="96"/>
      <c r="T2" s="96"/>
      <c r="U2" s="96"/>
      <c r="V2" s="96"/>
      <c r="W2" s="96"/>
      <c r="X2" s="96"/>
      <c r="Y2" s="96"/>
      <c r="Z2" s="96"/>
      <c r="AA2" s="96"/>
      <c r="AB2" s="97"/>
      <c r="AC2" s="97"/>
      <c r="AD2" s="97"/>
      <c r="AE2" s="97"/>
      <c r="AF2" s="97"/>
      <c r="AG2" s="97"/>
    </row>
    <row r="3" spans="1:33" s="3" customFormat="1" ht="39" customHeight="1" thickBot="1" x14ac:dyDescent="0.3">
      <c r="B3" s="6"/>
      <c r="C3" s="4"/>
      <c r="D3" s="4"/>
      <c r="E3" s="4"/>
      <c r="F3" s="545" t="s">
        <v>22</v>
      </c>
      <c r="G3" s="546"/>
      <c r="H3" s="546"/>
      <c r="I3" s="546"/>
      <c r="J3" s="546"/>
      <c r="K3" s="546"/>
      <c r="L3" s="546"/>
      <c r="M3" s="547"/>
      <c r="O3" s="4"/>
      <c r="P3" s="4"/>
      <c r="Q3" s="5"/>
      <c r="R3" s="5"/>
      <c r="S3" s="4"/>
      <c r="T3" s="4"/>
      <c r="U3" s="4"/>
      <c r="V3" s="4"/>
      <c r="W3" s="4"/>
      <c r="X3" s="4"/>
      <c r="Y3" s="5"/>
      <c r="Z3" s="5"/>
    </row>
    <row r="4" spans="1:33" s="259" customFormat="1" ht="148.5" customHeight="1" thickBot="1" x14ac:dyDescent="0.3">
      <c r="B4" s="260" t="s">
        <v>0</v>
      </c>
      <c r="C4" s="261" t="s">
        <v>1</v>
      </c>
      <c r="D4" s="102" t="s">
        <v>2</v>
      </c>
      <c r="E4" s="404" t="s">
        <v>98</v>
      </c>
      <c r="F4" s="302" t="s">
        <v>32</v>
      </c>
      <c r="G4" s="99" t="s">
        <v>36</v>
      </c>
      <c r="H4" s="98" t="s">
        <v>51</v>
      </c>
      <c r="I4" s="98" t="s">
        <v>52</v>
      </c>
      <c r="J4" s="218" t="s">
        <v>69</v>
      </c>
      <c r="K4" s="487" t="s">
        <v>28</v>
      </c>
      <c r="L4" s="100" t="s">
        <v>70</v>
      </c>
      <c r="M4" s="101" t="s">
        <v>16</v>
      </c>
    </row>
    <row r="5" spans="1:33" s="76" customFormat="1" ht="37.5" customHeight="1" thickBot="1" x14ac:dyDescent="0.75">
      <c r="B5" s="502" t="s">
        <v>19</v>
      </c>
      <c r="C5" s="503"/>
      <c r="D5" s="503"/>
      <c r="E5" s="503"/>
      <c r="F5" s="503"/>
      <c r="G5" s="503"/>
      <c r="H5" s="503"/>
      <c r="I5" s="503"/>
      <c r="J5" s="63"/>
      <c r="K5" s="64"/>
      <c r="L5" s="63"/>
      <c r="M5" s="113"/>
      <c r="N5" s="75"/>
      <c r="O5" s="75"/>
      <c r="P5" s="75"/>
      <c r="Q5" s="75"/>
      <c r="R5" s="75"/>
      <c r="S5" s="75"/>
      <c r="T5" s="75"/>
      <c r="U5" s="75"/>
      <c r="V5" s="75"/>
      <c r="W5" s="75"/>
      <c r="X5" s="75"/>
      <c r="Y5" s="75"/>
      <c r="Z5" s="75"/>
    </row>
    <row r="6" spans="1:33" s="80" customFormat="1" ht="123" customHeight="1" thickBot="1" x14ac:dyDescent="0.75">
      <c r="B6" s="312" t="s">
        <v>110</v>
      </c>
      <c r="C6" s="90" t="s">
        <v>71</v>
      </c>
      <c r="D6" s="114" t="s">
        <v>18</v>
      </c>
      <c r="E6" s="405">
        <v>200</v>
      </c>
      <c r="F6" s="248"/>
      <c r="G6" s="242"/>
      <c r="H6" s="243"/>
      <c r="I6" s="244"/>
      <c r="J6" s="245"/>
      <c r="K6" s="246"/>
      <c r="L6" s="257">
        <f t="shared" ref="L6:L11" si="0">E6*J6</f>
        <v>0</v>
      </c>
      <c r="M6" s="247"/>
      <c r="N6" s="81"/>
      <c r="O6" s="81"/>
      <c r="P6" s="81"/>
      <c r="Q6" s="81"/>
      <c r="R6" s="81"/>
      <c r="S6" s="81"/>
      <c r="T6" s="81"/>
      <c r="U6" s="81"/>
      <c r="V6" s="81"/>
      <c r="W6" s="81"/>
      <c r="X6" s="81"/>
      <c r="Y6" s="81"/>
      <c r="Z6" s="81"/>
    </row>
    <row r="7" spans="1:33" s="80" customFormat="1" ht="184.5" customHeight="1" thickBot="1" x14ac:dyDescent="0.75">
      <c r="B7" s="312" t="s">
        <v>112</v>
      </c>
      <c r="C7" s="90" t="s">
        <v>72</v>
      </c>
      <c r="D7" s="114" t="s">
        <v>18</v>
      </c>
      <c r="E7" s="405">
        <v>8000</v>
      </c>
      <c r="F7" s="248"/>
      <c r="G7" s="249"/>
      <c r="H7" s="250"/>
      <c r="I7" s="250"/>
      <c r="J7" s="245"/>
      <c r="K7" s="246"/>
      <c r="L7" s="257">
        <f t="shared" si="0"/>
        <v>0</v>
      </c>
      <c r="M7" s="252"/>
      <c r="N7" s="81"/>
      <c r="O7" s="81"/>
      <c r="P7" s="81"/>
      <c r="Q7" s="81"/>
      <c r="R7" s="81"/>
      <c r="S7" s="81"/>
      <c r="T7" s="81"/>
      <c r="U7" s="81"/>
      <c r="V7" s="81"/>
      <c r="W7" s="81"/>
      <c r="X7" s="81"/>
      <c r="Y7" s="81"/>
      <c r="Z7" s="81"/>
    </row>
    <row r="8" spans="1:33" s="80" customFormat="1" ht="145.9" customHeight="1" thickBot="1" x14ac:dyDescent="0.75">
      <c r="B8" s="312" t="s">
        <v>113</v>
      </c>
      <c r="C8" s="90" t="s">
        <v>74</v>
      </c>
      <c r="D8" s="114" t="s">
        <v>18</v>
      </c>
      <c r="E8" s="405">
        <v>1500</v>
      </c>
      <c r="F8" s="253"/>
      <c r="G8" s="254"/>
      <c r="H8" s="255"/>
      <c r="I8" s="255"/>
      <c r="J8" s="245"/>
      <c r="K8" s="246"/>
      <c r="L8" s="257">
        <f t="shared" si="0"/>
        <v>0</v>
      </c>
      <c r="M8" s="256"/>
      <c r="N8" s="81"/>
      <c r="O8" s="81"/>
      <c r="P8" s="81"/>
      <c r="Q8" s="81"/>
      <c r="R8" s="81"/>
      <c r="S8" s="81"/>
      <c r="T8" s="81"/>
      <c r="U8" s="81"/>
      <c r="V8" s="81"/>
      <c r="W8" s="81"/>
      <c r="X8" s="81"/>
      <c r="Y8" s="81"/>
      <c r="Z8" s="81"/>
    </row>
    <row r="9" spans="1:33" s="80" customFormat="1" ht="169.5" customHeight="1" thickBot="1" x14ac:dyDescent="0.75">
      <c r="B9" s="312" t="s">
        <v>114</v>
      </c>
      <c r="C9" s="90" t="s">
        <v>73</v>
      </c>
      <c r="D9" s="114" t="s">
        <v>18</v>
      </c>
      <c r="E9" s="405">
        <v>15000</v>
      </c>
      <c r="F9" s="248"/>
      <c r="G9" s="249"/>
      <c r="H9" s="250"/>
      <c r="I9" s="250"/>
      <c r="J9" s="245"/>
      <c r="K9" s="246"/>
      <c r="L9" s="257">
        <f t="shared" si="0"/>
        <v>0</v>
      </c>
      <c r="M9" s="252"/>
      <c r="N9" s="81"/>
      <c r="O9" s="81"/>
      <c r="P9" s="81"/>
      <c r="Q9" s="81"/>
      <c r="R9" s="81"/>
      <c r="S9" s="81"/>
      <c r="T9" s="81"/>
      <c r="U9" s="81"/>
      <c r="V9" s="81"/>
      <c r="W9" s="81"/>
      <c r="X9" s="81"/>
      <c r="Y9" s="81"/>
      <c r="Z9" s="81"/>
    </row>
    <row r="10" spans="1:33" s="80" customFormat="1" ht="183" customHeight="1" thickBot="1" x14ac:dyDescent="0.75">
      <c r="B10" s="312" t="s">
        <v>115</v>
      </c>
      <c r="C10" s="90" t="s">
        <v>38</v>
      </c>
      <c r="D10" s="114" t="s">
        <v>18</v>
      </c>
      <c r="E10" s="405">
        <v>1500</v>
      </c>
      <c r="F10" s="248"/>
      <c r="G10" s="249"/>
      <c r="H10" s="250"/>
      <c r="I10" s="250"/>
      <c r="J10" s="245"/>
      <c r="K10" s="246"/>
      <c r="L10" s="257">
        <f t="shared" si="0"/>
        <v>0</v>
      </c>
      <c r="M10" s="252"/>
      <c r="N10" s="81"/>
      <c r="O10" s="81"/>
      <c r="P10" s="81"/>
      <c r="Q10" s="81"/>
      <c r="R10" s="81"/>
      <c r="S10" s="81"/>
      <c r="T10" s="81"/>
      <c r="U10" s="81"/>
      <c r="V10" s="81"/>
      <c r="W10" s="81"/>
      <c r="X10" s="81"/>
      <c r="Y10" s="81"/>
      <c r="Z10" s="81"/>
    </row>
    <row r="11" spans="1:33" s="80" customFormat="1" ht="203.25" customHeight="1" thickBot="1" x14ac:dyDescent="0.75">
      <c r="B11" s="312" t="s">
        <v>116</v>
      </c>
      <c r="C11" s="90" t="s">
        <v>39</v>
      </c>
      <c r="D11" s="114" t="s">
        <v>18</v>
      </c>
      <c r="E11" s="405">
        <v>3000</v>
      </c>
      <c r="F11" s="248"/>
      <c r="G11" s="249"/>
      <c r="H11" s="250"/>
      <c r="I11" s="250"/>
      <c r="J11" s="258"/>
      <c r="K11" s="251"/>
      <c r="L11" s="257">
        <f t="shared" si="0"/>
        <v>0</v>
      </c>
      <c r="M11" s="252"/>
      <c r="N11" s="81"/>
      <c r="O11" s="81"/>
      <c r="P11" s="81"/>
      <c r="Q11" s="81"/>
      <c r="R11" s="81"/>
      <c r="S11" s="81"/>
      <c r="T11" s="81"/>
      <c r="U11" s="81"/>
      <c r="V11" s="81"/>
      <c r="W11" s="81"/>
      <c r="X11" s="81"/>
      <c r="Y11" s="81"/>
      <c r="Z11" s="81"/>
    </row>
    <row r="12" spans="1:33" s="18" customFormat="1" ht="41.25" customHeight="1" thickBot="1" x14ac:dyDescent="0.3">
      <c r="A12" s="17"/>
      <c r="B12" s="24"/>
      <c r="C12" s="504" t="s">
        <v>5</v>
      </c>
      <c r="D12" s="504"/>
      <c r="E12" s="504"/>
      <c r="F12" s="504"/>
      <c r="G12" s="504"/>
      <c r="H12" s="504"/>
      <c r="I12" s="504"/>
      <c r="J12" s="539" t="s">
        <v>15</v>
      </c>
      <c r="K12" s="540"/>
      <c r="L12" s="20">
        <f>SUM(L6:L11)</f>
        <v>0</v>
      </c>
    </row>
    <row r="13" spans="1:33" s="18" customFormat="1" ht="41.25" customHeight="1" thickBot="1" x14ac:dyDescent="0.3">
      <c r="A13" s="17"/>
      <c r="B13" s="336"/>
      <c r="C13" s="337"/>
      <c r="D13" s="337"/>
      <c r="E13" s="337"/>
      <c r="F13" s="337"/>
      <c r="G13" s="337"/>
      <c r="H13" s="337"/>
      <c r="I13" s="339"/>
      <c r="J13" s="541" t="s">
        <v>17</v>
      </c>
      <c r="K13" s="542"/>
      <c r="L13" s="20">
        <f>L12*4</f>
        <v>0</v>
      </c>
    </row>
    <row r="14" spans="1:33" s="19" customFormat="1" ht="45" customHeight="1" x14ac:dyDescent="0.25">
      <c r="A14" s="17"/>
      <c r="B14" s="515" t="s">
        <v>12</v>
      </c>
      <c r="C14" s="516"/>
      <c r="D14" s="51"/>
      <c r="E14" s="52"/>
      <c r="F14" s="52"/>
      <c r="G14" s="516" t="s">
        <v>13</v>
      </c>
      <c r="H14" s="533"/>
      <c r="I14" s="340"/>
      <c r="J14" s="54"/>
      <c r="L14" s="338"/>
    </row>
    <row r="15" spans="1:33" s="37" customFormat="1" ht="33" customHeight="1" thickBot="1" x14ac:dyDescent="0.3">
      <c r="B15" s="535" t="s">
        <v>14</v>
      </c>
      <c r="C15" s="536"/>
      <c r="D15" s="262"/>
      <c r="E15" s="263"/>
      <c r="F15" s="263"/>
      <c r="G15" s="264"/>
      <c r="H15" s="265"/>
      <c r="I15" s="341"/>
      <c r="J15" s="56"/>
      <c r="K15" s="112"/>
      <c r="L15" s="112"/>
      <c r="M15" s="40"/>
      <c r="N15" s="44"/>
      <c r="O15" s="44"/>
    </row>
    <row r="16" spans="1:33" s="22" customFormat="1" ht="18.600000000000001" customHeight="1" thickBot="1" x14ac:dyDescent="0.35">
      <c r="B16" s="60"/>
      <c r="C16" s="73"/>
      <c r="D16" s="21"/>
      <c r="E16" s="23"/>
      <c r="F16" s="23"/>
      <c r="G16" s="73"/>
      <c r="H16" s="23"/>
      <c r="I16" s="23"/>
      <c r="J16" s="23"/>
      <c r="K16" s="200"/>
    </row>
    <row r="17" spans="2:21" s="22" customFormat="1" ht="31.5" customHeight="1" thickBot="1" x14ac:dyDescent="0.35">
      <c r="B17" s="87"/>
      <c r="C17" s="512" t="s">
        <v>68</v>
      </c>
      <c r="D17" s="513"/>
      <c r="E17" s="513"/>
      <c r="F17" s="513"/>
      <c r="G17" s="513"/>
      <c r="H17" s="513"/>
      <c r="I17" s="513"/>
      <c r="J17" s="513"/>
      <c r="K17" s="514"/>
      <c r="L17" s="106"/>
      <c r="M17" s="10"/>
      <c r="N17" s="10"/>
      <c r="O17" s="468"/>
    </row>
    <row r="18" spans="2:21" s="2" customFormat="1" ht="40.9" customHeight="1" thickBot="1" x14ac:dyDescent="0.3">
      <c r="B18" s="104" t="s">
        <v>110</v>
      </c>
      <c r="C18" s="493" t="s">
        <v>92</v>
      </c>
      <c r="D18" s="493"/>
      <c r="E18" s="226"/>
      <c r="F18" s="231"/>
      <c r="G18" s="232"/>
      <c r="H18" s="228"/>
      <c r="I18" s="229"/>
      <c r="J18" s="229"/>
      <c r="K18" s="230"/>
      <c r="L18" s="106"/>
      <c r="M18" s="519" t="s">
        <v>60</v>
      </c>
      <c r="N18" s="521"/>
    </row>
    <row r="19" spans="2:21" s="2" customFormat="1" ht="88.5" customHeight="1" thickBot="1" x14ac:dyDescent="0.3">
      <c r="B19" s="104" t="s">
        <v>112</v>
      </c>
      <c r="C19" s="493" t="s">
        <v>99</v>
      </c>
      <c r="D19" s="493"/>
      <c r="E19" s="493"/>
      <c r="F19" s="493"/>
      <c r="G19" s="493"/>
      <c r="H19" s="493"/>
      <c r="I19" s="493"/>
      <c r="J19" s="493"/>
      <c r="K19" s="493"/>
      <c r="L19" s="106"/>
      <c r="M19" s="522"/>
      <c r="N19" s="524"/>
    </row>
    <row r="20" spans="2:21" s="2" customFormat="1" ht="38.450000000000003" customHeight="1" thickBot="1" x14ac:dyDescent="0.3">
      <c r="B20" s="104" t="s">
        <v>113</v>
      </c>
      <c r="C20" s="382" t="s">
        <v>143</v>
      </c>
      <c r="D20" s="364"/>
      <c r="E20" s="364"/>
      <c r="F20" s="364"/>
      <c r="G20" s="364"/>
      <c r="H20" s="364"/>
      <c r="I20" s="364"/>
      <c r="J20" s="364"/>
      <c r="K20" s="365"/>
      <c r="L20" s="182"/>
      <c r="M20" s="522"/>
      <c r="N20" s="524"/>
    </row>
    <row r="21" spans="2:21" s="183" customFormat="1" ht="39.6" customHeight="1" thickBot="1" x14ac:dyDescent="0.3">
      <c r="B21" s="104"/>
      <c r="C21" s="377" t="s">
        <v>6</v>
      </c>
      <c r="D21" s="383"/>
      <c r="E21" s="384" t="s">
        <v>7</v>
      </c>
      <c r="F21" s="385" t="s">
        <v>8</v>
      </c>
      <c r="G21" s="384" t="s">
        <v>7</v>
      </c>
      <c r="H21" s="385" t="s">
        <v>9</v>
      </c>
      <c r="I21" s="543" t="s">
        <v>11</v>
      </c>
      <c r="J21" s="543"/>
      <c r="K21" s="386"/>
      <c r="L21" s="182"/>
      <c r="M21" s="522"/>
      <c r="N21" s="524"/>
    </row>
    <row r="22" spans="2:21" s="2" customFormat="1" ht="80.45" customHeight="1" thickBot="1" x14ac:dyDescent="0.3">
      <c r="B22" s="104" t="s">
        <v>114</v>
      </c>
      <c r="C22" s="508" t="s">
        <v>10</v>
      </c>
      <c r="D22" s="509"/>
      <c r="E22" s="189" t="s">
        <v>7</v>
      </c>
      <c r="F22" s="190" t="s">
        <v>8</v>
      </c>
      <c r="G22" s="189" t="s">
        <v>7</v>
      </c>
      <c r="H22" s="190" t="s">
        <v>9</v>
      </c>
      <c r="I22" s="534" t="s">
        <v>93</v>
      </c>
      <c r="J22" s="534"/>
      <c r="K22" s="188"/>
      <c r="L22" s="182"/>
      <c r="M22" s="522"/>
      <c r="N22" s="524"/>
    </row>
    <row r="23" spans="2:21" s="2" customFormat="1" ht="37.5" customHeight="1" thickBot="1" x14ac:dyDescent="0.3">
      <c r="B23" s="104" t="s">
        <v>115</v>
      </c>
      <c r="C23" s="497" t="s">
        <v>23</v>
      </c>
      <c r="D23" s="498"/>
      <c r="E23" s="498"/>
      <c r="F23" s="498"/>
      <c r="G23" s="498"/>
      <c r="H23" s="498"/>
      <c r="I23" s="498"/>
      <c r="J23" s="498"/>
      <c r="K23" s="499"/>
      <c r="L23" s="25"/>
      <c r="M23" s="525"/>
      <c r="N23" s="527"/>
    </row>
    <row r="24" spans="2:21" s="2" customFormat="1" ht="139.5" customHeight="1" thickBot="1" x14ac:dyDescent="0.3">
      <c r="B24" s="332" t="s">
        <v>129</v>
      </c>
      <c r="C24" s="505" t="s">
        <v>91</v>
      </c>
      <c r="D24" s="506"/>
      <c r="E24" s="506"/>
      <c r="F24" s="506"/>
      <c r="G24" s="507"/>
      <c r="H24" s="228"/>
      <c r="I24" s="229"/>
      <c r="J24" s="229"/>
      <c r="K24" s="230"/>
      <c r="L24" s="25"/>
      <c r="M24" s="25"/>
      <c r="N24" s="25"/>
      <c r="O24" s="186"/>
      <c r="P24" s="186"/>
      <c r="Q24" s="186"/>
      <c r="R24" s="186"/>
      <c r="S24" s="74"/>
      <c r="T24" s="74"/>
    </row>
    <row r="25" spans="2:21" s="310" customFormat="1" ht="40.9" customHeight="1" thickBot="1" x14ac:dyDescent="0.3">
      <c r="B25" s="333" t="s">
        <v>130</v>
      </c>
      <c r="C25" s="493" t="s">
        <v>96</v>
      </c>
      <c r="D25" s="493"/>
      <c r="E25" s="538" t="s">
        <v>97</v>
      </c>
      <c r="F25" s="537"/>
      <c r="G25" s="231"/>
      <c r="H25" s="232"/>
      <c r="I25" s="537" t="s">
        <v>100</v>
      </c>
      <c r="J25" s="537"/>
      <c r="K25" s="308"/>
      <c r="L25" s="311"/>
      <c r="M25" s="25"/>
      <c r="N25" s="25"/>
      <c r="O25" s="25"/>
      <c r="P25" s="309"/>
      <c r="Q25" s="309"/>
      <c r="R25" s="309"/>
      <c r="T25" s="309"/>
      <c r="U25" s="309"/>
    </row>
    <row r="26" spans="2:21" customFormat="1" ht="8.25" customHeight="1" x14ac:dyDescent="0.3">
      <c r="B26" s="7"/>
      <c r="C26" s="85" t="s">
        <v>3</v>
      </c>
      <c r="F26" s="79"/>
      <c r="G26" s="14"/>
    </row>
  </sheetData>
  <mergeCells count="23">
    <mergeCell ref="M18:N23"/>
    <mergeCell ref="B1:J1"/>
    <mergeCell ref="B2:J2"/>
    <mergeCell ref="B5:I5"/>
    <mergeCell ref="K1:M1"/>
    <mergeCell ref="C22:D22"/>
    <mergeCell ref="F3:M3"/>
    <mergeCell ref="C25:D25"/>
    <mergeCell ref="C12:I12"/>
    <mergeCell ref="B14:C14"/>
    <mergeCell ref="G14:H14"/>
    <mergeCell ref="C17:K17"/>
    <mergeCell ref="I22:J22"/>
    <mergeCell ref="C23:K23"/>
    <mergeCell ref="B15:C15"/>
    <mergeCell ref="I25:J25"/>
    <mergeCell ref="E25:F25"/>
    <mergeCell ref="C18:D18"/>
    <mergeCell ref="C19:K19"/>
    <mergeCell ref="C24:G24"/>
    <mergeCell ref="J12:K12"/>
    <mergeCell ref="J13:K13"/>
    <mergeCell ref="I21:J21"/>
  </mergeCells>
  <pageMargins left="0" right="0.11811023622047245" top="0.15748031496062992" bottom="0.15748031496062992" header="0.11811023622047245" footer="0.11811023622047245"/>
  <pageSetup paperSize="8" scale="4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J24"/>
  <sheetViews>
    <sheetView view="pageBreakPreview" topLeftCell="D10" zoomScale="50" zoomScaleNormal="100" zoomScaleSheetLayoutView="50" workbookViewId="0">
      <selection activeCell="I23" sqref="I23"/>
    </sheetView>
  </sheetViews>
  <sheetFormatPr baseColWidth="10" defaultColWidth="11" defaultRowHeight="12.75" x14ac:dyDescent="0.2"/>
  <cols>
    <col min="1" max="1" width="4" style="9" customWidth="1"/>
    <col min="2" max="2" width="10.125" style="9" customWidth="1"/>
    <col min="3" max="3" width="120" style="9" customWidth="1"/>
    <col min="4" max="4" width="19.75" style="9" customWidth="1"/>
    <col min="5" max="6" width="25.5" style="9" customWidth="1"/>
    <col min="7" max="7" width="23.125" style="9" customWidth="1"/>
    <col min="8" max="8" width="18.75" style="9" customWidth="1"/>
    <col min="9" max="9" width="41.75" style="9" customWidth="1"/>
    <col min="10" max="10" width="26" style="9" customWidth="1"/>
    <col min="11" max="11" width="18.875" style="9" customWidth="1"/>
    <col min="12" max="12" width="18.25" style="9" customWidth="1"/>
    <col min="13" max="13" width="17.125" style="9" customWidth="1"/>
    <col min="14" max="14" width="23" style="9" customWidth="1"/>
    <col min="15" max="15" width="17.375" style="9" customWidth="1"/>
    <col min="16" max="16" width="7" style="9" customWidth="1"/>
    <col min="17" max="17" width="4.5" style="13" customWidth="1"/>
    <col min="18" max="21" width="11" style="13"/>
    <col min="22" max="16384" width="11" style="9"/>
  </cols>
  <sheetData>
    <row r="1" spans="1:36" s="94" customFormat="1" ht="49.5" customHeight="1" x14ac:dyDescent="0.45">
      <c r="B1" s="494" t="s">
        <v>35</v>
      </c>
      <c r="C1" s="494"/>
      <c r="D1" s="494"/>
      <c r="E1" s="494"/>
      <c r="F1" s="494"/>
      <c r="G1" s="494"/>
      <c r="H1" s="494"/>
      <c r="I1" s="494"/>
      <c r="J1" s="494"/>
      <c r="K1" s="95"/>
      <c r="L1" s="552" t="s">
        <v>34</v>
      </c>
      <c r="M1" s="552"/>
      <c r="N1" s="552"/>
      <c r="O1" s="552"/>
      <c r="P1" s="552"/>
      <c r="Q1" s="95"/>
      <c r="R1" s="95"/>
      <c r="S1" s="95"/>
      <c r="T1" s="95"/>
      <c r="U1" s="95"/>
      <c r="V1" s="95"/>
      <c r="W1" s="95"/>
      <c r="X1" s="95"/>
      <c r="Y1" s="95"/>
      <c r="Z1" s="95"/>
      <c r="AA1" s="95"/>
      <c r="AB1" s="95"/>
      <c r="AC1" s="95"/>
      <c r="AD1" s="95"/>
      <c r="AE1" s="95"/>
      <c r="AF1" s="95"/>
      <c r="AG1" s="95"/>
      <c r="AH1" s="95"/>
      <c r="AI1" s="95"/>
      <c r="AJ1" s="95"/>
    </row>
    <row r="2" spans="1:36" s="94" customFormat="1" ht="29.45" customHeight="1" thickBot="1" x14ac:dyDescent="0.5">
      <c r="B2" s="495" t="s">
        <v>31</v>
      </c>
      <c r="C2" s="495"/>
      <c r="D2" s="495"/>
      <c r="E2" s="495"/>
      <c r="F2" s="495"/>
      <c r="G2" s="495"/>
      <c r="H2" s="495"/>
      <c r="I2" s="495"/>
      <c r="J2" s="495"/>
      <c r="K2" s="326" t="s">
        <v>88</v>
      </c>
      <c r="L2" s="147" t="s">
        <v>3</v>
      </c>
      <c r="M2" s="96"/>
      <c r="P2" s="147" t="s">
        <v>3</v>
      </c>
      <c r="Q2" s="96"/>
      <c r="R2" s="96"/>
      <c r="S2" s="96"/>
      <c r="T2" s="96"/>
      <c r="U2" s="96"/>
      <c r="V2" s="96"/>
      <c r="W2" s="96"/>
      <c r="X2" s="96"/>
      <c r="Y2" s="96"/>
      <c r="Z2" s="96"/>
      <c r="AA2" s="96"/>
      <c r="AB2" s="96"/>
      <c r="AC2" s="96"/>
      <c r="AD2" s="96"/>
      <c r="AE2" s="97"/>
      <c r="AF2" s="97"/>
      <c r="AG2" s="97"/>
      <c r="AH2" s="97"/>
      <c r="AI2" s="97"/>
      <c r="AJ2" s="97"/>
    </row>
    <row r="3" spans="1:36" s="3" customFormat="1" ht="39" customHeight="1" thickTop="1" thickBot="1" x14ac:dyDescent="0.3">
      <c r="B3" s="6"/>
      <c r="C3" s="4"/>
      <c r="D3" s="4"/>
      <c r="E3" s="4"/>
      <c r="F3" s="4"/>
      <c r="G3" s="549" t="s">
        <v>22</v>
      </c>
      <c r="H3" s="550"/>
      <c r="I3" s="550"/>
      <c r="J3" s="550"/>
      <c r="K3" s="550"/>
      <c r="L3" s="550"/>
      <c r="M3" s="550"/>
      <c r="N3" s="550"/>
      <c r="O3" s="551"/>
      <c r="P3" s="241"/>
      <c r="Q3" s="91"/>
      <c r="R3" s="91"/>
      <c r="S3" s="4"/>
      <c r="T3" s="4"/>
      <c r="U3" s="5"/>
      <c r="V3" s="5"/>
      <c r="W3" s="4"/>
      <c r="X3" s="4"/>
      <c r="Y3" s="4"/>
      <c r="Z3" s="4"/>
      <c r="AA3" s="4"/>
      <c r="AB3" s="4"/>
      <c r="AC3" s="5"/>
      <c r="AD3" s="5"/>
    </row>
    <row r="4" spans="1:36" s="36" customFormat="1" ht="156" customHeight="1" thickBot="1" x14ac:dyDescent="0.45">
      <c r="B4" s="117" t="s">
        <v>0</v>
      </c>
      <c r="C4" s="118" t="s">
        <v>1</v>
      </c>
      <c r="D4" s="119" t="s">
        <v>2</v>
      </c>
      <c r="E4" s="404" t="s">
        <v>75</v>
      </c>
      <c r="F4" s="609"/>
      <c r="G4" s="302" t="s">
        <v>32</v>
      </c>
      <c r="H4" s="120" t="s">
        <v>36</v>
      </c>
      <c r="I4" s="121" t="s">
        <v>51</v>
      </c>
      <c r="J4" s="121" t="s">
        <v>52</v>
      </c>
      <c r="K4" s="358" t="s">
        <v>69</v>
      </c>
      <c r="L4" s="159" t="s">
        <v>61</v>
      </c>
      <c r="M4" s="485" t="s">
        <v>28</v>
      </c>
      <c r="N4" s="100" t="s">
        <v>70</v>
      </c>
      <c r="O4" s="122" t="s">
        <v>16</v>
      </c>
      <c r="P4" s="108"/>
      <c r="Q4" s="108"/>
    </row>
    <row r="5" spans="1:36" s="76" customFormat="1" ht="40.5" customHeight="1" thickBot="1" x14ac:dyDescent="0.5">
      <c r="B5" s="502" t="s">
        <v>40</v>
      </c>
      <c r="C5" s="503"/>
      <c r="D5" s="503"/>
      <c r="E5" s="503"/>
      <c r="F5" s="503"/>
      <c r="G5" s="503"/>
      <c r="H5" s="201"/>
      <c r="I5" s="201"/>
      <c r="J5" s="331"/>
      <c r="K5" s="357"/>
      <c r="L5" s="63"/>
      <c r="M5" s="124"/>
      <c r="N5" s="124"/>
      <c r="O5" s="125"/>
      <c r="P5" s="77"/>
      <c r="Q5" s="77"/>
      <c r="R5" s="77"/>
      <c r="S5" s="77"/>
    </row>
    <row r="6" spans="1:36" s="80" customFormat="1" ht="151.9" customHeight="1" thickBot="1" x14ac:dyDescent="0.5">
      <c r="B6" s="312" t="s">
        <v>117</v>
      </c>
      <c r="C6" s="166" t="s">
        <v>146</v>
      </c>
      <c r="D6" s="167"/>
      <c r="E6" s="405">
        <v>1</v>
      </c>
      <c r="F6" s="606"/>
      <c r="G6" s="408"/>
      <c r="H6" s="167"/>
      <c r="I6" s="167"/>
      <c r="J6" s="167"/>
      <c r="K6" s="267"/>
      <c r="L6" s="267"/>
      <c r="M6" s="165"/>
      <c r="N6" s="473">
        <f>(E6*K6)</f>
        <v>0</v>
      </c>
      <c r="O6" s="168"/>
      <c r="P6" s="82"/>
      <c r="Q6" s="82"/>
      <c r="R6" s="82"/>
      <c r="S6" s="82"/>
    </row>
    <row r="7" spans="1:36" s="80" customFormat="1" ht="185.45" customHeight="1" thickBot="1" x14ac:dyDescent="0.5">
      <c r="B7" s="312" t="s">
        <v>111</v>
      </c>
      <c r="C7" s="166" t="s">
        <v>147</v>
      </c>
      <c r="D7" s="167"/>
      <c r="E7" s="405">
        <v>20</v>
      </c>
      <c r="F7" s="606"/>
      <c r="G7" s="408"/>
      <c r="H7" s="167"/>
      <c r="I7" s="167"/>
      <c r="J7" s="167"/>
      <c r="K7" s="267"/>
      <c r="L7" s="267"/>
      <c r="M7" s="266"/>
      <c r="N7" s="473">
        <f>(E7*K7)</f>
        <v>0</v>
      </c>
      <c r="O7" s="168"/>
      <c r="P7" s="82"/>
      <c r="Q7" s="82"/>
      <c r="R7" s="82"/>
      <c r="S7" s="82"/>
    </row>
    <row r="8" spans="1:36" s="80" customFormat="1" ht="189.6" customHeight="1" thickBot="1" x14ac:dyDescent="0.5">
      <c r="B8" s="312" t="s">
        <v>118</v>
      </c>
      <c r="C8" s="166" t="s">
        <v>150</v>
      </c>
      <c r="D8" s="167"/>
      <c r="E8" s="406">
        <v>5</v>
      </c>
      <c r="F8" s="607"/>
      <c r="G8" s="408"/>
      <c r="H8" s="167"/>
      <c r="I8" s="167"/>
      <c r="J8" s="267"/>
      <c r="K8" s="267"/>
      <c r="L8" s="267"/>
      <c r="M8" s="266"/>
      <c r="N8" s="473">
        <f>(E8*K8)</f>
        <v>0</v>
      </c>
      <c r="O8" s="168"/>
      <c r="P8" s="82"/>
      <c r="Q8" s="82"/>
      <c r="R8" s="82"/>
      <c r="S8" s="82"/>
    </row>
    <row r="9" spans="1:36" s="80" customFormat="1" ht="181.9" customHeight="1" thickBot="1" x14ac:dyDescent="0.5">
      <c r="B9" s="312" t="s">
        <v>119</v>
      </c>
      <c r="C9" s="169" t="s">
        <v>148</v>
      </c>
      <c r="D9" s="170"/>
      <c r="E9" s="407">
        <v>4</v>
      </c>
      <c r="F9" s="608"/>
      <c r="G9" s="409"/>
      <c r="H9" s="170"/>
      <c r="I9" s="170"/>
      <c r="J9" s="170"/>
      <c r="K9" s="267"/>
      <c r="L9" s="267"/>
      <c r="M9" s="266"/>
      <c r="N9" s="473">
        <f>(E9*K9)</f>
        <v>0</v>
      </c>
      <c r="O9" s="171"/>
      <c r="P9" s="82"/>
      <c r="Q9" s="82"/>
      <c r="R9" s="82"/>
      <c r="S9" s="82"/>
    </row>
    <row r="10" spans="1:36" s="80" customFormat="1" ht="153" customHeight="1" thickBot="1" x14ac:dyDescent="0.5">
      <c r="B10" s="312" t="s">
        <v>120</v>
      </c>
      <c r="C10" s="166" t="s">
        <v>149</v>
      </c>
      <c r="D10" s="167"/>
      <c r="E10" s="406">
        <v>15</v>
      </c>
      <c r="F10" s="607"/>
      <c r="G10" s="408"/>
      <c r="H10" s="167"/>
      <c r="I10" s="167"/>
      <c r="J10" s="167"/>
      <c r="K10" s="267"/>
      <c r="L10" s="267"/>
      <c r="M10" s="266"/>
      <c r="N10" s="473">
        <f>(E10*K10)</f>
        <v>0</v>
      </c>
      <c r="O10" s="168"/>
      <c r="P10" s="82"/>
      <c r="Q10" s="82"/>
      <c r="R10" s="82"/>
      <c r="S10" s="82"/>
    </row>
    <row r="11" spans="1:36" s="18" customFormat="1" ht="40.9" customHeight="1" thickBot="1" x14ac:dyDescent="0.3">
      <c r="A11" s="17"/>
      <c r="B11" s="115"/>
      <c r="C11" s="504" t="s">
        <v>79</v>
      </c>
      <c r="D11" s="504"/>
      <c r="E11" s="504"/>
      <c r="F11" s="504"/>
      <c r="G11" s="504"/>
      <c r="H11" s="504"/>
      <c r="I11" s="504"/>
      <c r="J11" s="115"/>
      <c r="K11" s="115"/>
      <c r="L11" s="553" t="s">
        <v>15</v>
      </c>
      <c r="M11" s="553"/>
      <c r="N11" s="469">
        <f>SUM(N6:N10)</f>
        <v>0</v>
      </c>
      <c r="O11" s="359"/>
      <c r="P11" s="347"/>
      <c r="Q11" s="48"/>
      <c r="R11" s="48"/>
    </row>
    <row r="12" spans="1:36" s="19" customFormat="1" ht="40.15" customHeight="1" thickBot="1" x14ac:dyDescent="0.3">
      <c r="A12" s="17"/>
      <c r="B12" s="515" t="s">
        <v>12</v>
      </c>
      <c r="C12" s="516"/>
      <c r="D12" s="51"/>
      <c r="E12" s="52"/>
      <c r="F12" s="52"/>
      <c r="G12" s="516" t="s">
        <v>13</v>
      </c>
      <c r="H12" s="516"/>
      <c r="I12" s="52"/>
      <c r="J12" s="53"/>
      <c r="K12" s="25"/>
      <c r="L12" s="511" t="s">
        <v>17</v>
      </c>
      <c r="M12" s="511"/>
      <c r="N12" s="470">
        <f>(N11*4)</f>
        <v>0</v>
      </c>
      <c r="O12" s="359"/>
      <c r="P12" s="347"/>
      <c r="Q12" s="49"/>
      <c r="R12" s="49"/>
    </row>
    <row r="13" spans="1:36" s="37" customFormat="1" ht="23.45" customHeight="1" x14ac:dyDescent="0.25">
      <c r="B13" s="517" t="s">
        <v>14</v>
      </c>
      <c r="C13" s="518"/>
      <c r="D13" s="57"/>
      <c r="E13" s="56"/>
      <c r="F13" s="56"/>
      <c r="G13" s="54"/>
      <c r="H13" s="56"/>
      <c r="I13" s="56"/>
      <c r="J13" s="58"/>
      <c r="K13" s="112"/>
      <c r="L13" s="112"/>
      <c r="M13" s="40"/>
      <c r="N13" s="44"/>
      <c r="O13" s="45"/>
      <c r="Q13" s="45"/>
      <c r="R13" s="45"/>
    </row>
    <row r="14" spans="1:36" s="50" customFormat="1" ht="12.75" customHeight="1" thickBot="1" x14ac:dyDescent="0.35">
      <c r="B14" s="27"/>
      <c r="C14" s="28"/>
      <c r="D14" s="29"/>
      <c r="E14" s="30"/>
      <c r="F14" s="30"/>
      <c r="G14" s="28"/>
      <c r="H14" s="30"/>
      <c r="I14" s="30"/>
      <c r="J14" s="31"/>
      <c r="K14" s="55"/>
      <c r="L14" s="55"/>
      <c r="M14" s="55"/>
      <c r="Q14" s="56"/>
      <c r="R14" s="56"/>
    </row>
    <row r="15" spans="1:36" s="22" customFormat="1" ht="9" customHeight="1" thickBot="1" x14ac:dyDescent="0.35">
      <c r="B15" s="60"/>
      <c r="C15" s="73"/>
      <c r="D15" s="21"/>
      <c r="E15" s="23"/>
      <c r="F15" s="23"/>
      <c r="G15" s="73"/>
      <c r="H15" s="23"/>
      <c r="I15" s="23"/>
      <c r="J15" s="26"/>
      <c r="K15" s="105"/>
      <c r="L15" s="191"/>
      <c r="M15" s="191"/>
      <c r="N15" s="191"/>
      <c r="O15" s="191"/>
      <c r="P15" s="191"/>
      <c r="Q15" s="23"/>
      <c r="R15" s="23"/>
    </row>
    <row r="16" spans="1:36" s="22" customFormat="1" ht="31.5" customHeight="1" thickBot="1" x14ac:dyDescent="0.35">
      <c r="B16" s="87"/>
      <c r="C16" s="512" t="s">
        <v>68</v>
      </c>
      <c r="D16" s="513"/>
      <c r="E16" s="513"/>
      <c r="F16" s="513"/>
      <c r="G16" s="513"/>
      <c r="H16" s="513"/>
      <c r="I16" s="513"/>
      <c r="J16" s="514"/>
      <c r="K16" s="106"/>
      <c r="L16" s="10"/>
      <c r="M16" s="10"/>
    </row>
    <row r="17" spans="2:18" s="2" customFormat="1" ht="34.5" customHeight="1" thickBot="1" x14ac:dyDescent="0.3">
      <c r="B17" s="104" t="s">
        <v>110</v>
      </c>
      <c r="C17" s="493" t="s">
        <v>92</v>
      </c>
      <c r="D17" s="493"/>
      <c r="E17" s="226"/>
      <c r="F17" s="229"/>
      <c r="G17" s="228"/>
      <c r="H17" s="229"/>
      <c r="I17" s="229"/>
      <c r="J17" s="230"/>
      <c r="K17" s="106"/>
      <c r="L17" s="10"/>
      <c r="M17" s="191" t="s">
        <v>100</v>
      </c>
      <c r="N17" s="191"/>
      <c r="O17" s="191"/>
      <c r="P17" s="191"/>
    </row>
    <row r="18" spans="2:18" s="2" customFormat="1" ht="96" customHeight="1" thickBot="1" x14ac:dyDescent="0.3">
      <c r="B18" s="104" t="s">
        <v>112</v>
      </c>
      <c r="C18" s="493" t="s">
        <v>99</v>
      </c>
      <c r="D18" s="493"/>
      <c r="E18" s="493"/>
      <c r="F18" s="493"/>
      <c r="G18" s="493"/>
      <c r="H18" s="493"/>
      <c r="I18" s="493"/>
      <c r="J18" s="493"/>
      <c r="K18" s="106"/>
      <c r="L18" s="10"/>
      <c r="M18" s="360"/>
      <c r="N18" s="360"/>
      <c r="O18" s="360"/>
      <c r="P18" s="360"/>
    </row>
    <row r="19" spans="2:18" s="2" customFormat="1" ht="38.450000000000003" customHeight="1" thickBot="1" x14ac:dyDescent="0.3">
      <c r="B19" s="104" t="s">
        <v>113</v>
      </c>
      <c r="C19" s="382" t="s">
        <v>143</v>
      </c>
      <c r="D19" s="231"/>
      <c r="E19" s="231"/>
      <c r="F19" s="489"/>
      <c r="G19" s="231"/>
      <c r="H19" s="231"/>
      <c r="I19" s="231"/>
      <c r="J19" s="306"/>
      <c r="K19" s="182"/>
      <c r="L19" s="298"/>
      <c r="M19" s="519" t="s">
        <v>60</v>
      </c>
      <c r="N19" s="520"/>
      <c r="O19" s="520"/>
      <c r="P19" s="521"/>
    </row>
    <row r="20" spans="2:18" s="183" customFormat="1" ht="54" customHeight="1" thickBot="1" x14ac:dyDescent="0.3">
      <c r="B20" s="104"/>
      <c r="C20" s="377" t="s">
        <v>6</v>
      </c>
      <c r="D20" s="378"/>
      <c r="E20" s="384" t="s">
        <v>7</v>
      </c>
      <c r="F20" s="385" t="s">
        <v>8</v>
      </c>
      <c r="G20" s="384" t="s">
        <v>7</v>
      </c>
      <c r="H20" s="380" t="s">
        <v>9</v>
      </c>
      <c r="I20" s="610" t="s">
        <v>11</v>
      </c>
      <c r="J20" s="611"/>
      <c r="K20" s="182"/>
      <c r="L20" s="298"/>
      <c r="M20" s="522"/>
      <c r="N20" s="523"/>
      <c r="O20" s="523"/>
      <c r="P20" s="524"/>
    </row>
    <row r="21" spans="2:18" s="2" customFormat="1" ht="75.599999999999994" customHeight="1" thickBot="1" x14ac:dyDescent="0.3">
      <c r="B21" s="104" t="s">
        <v>114</v>
      </c>
      <c r="C21" s="508" t="s">
        <v>10</v>
      </c>
      <c r="D21" s="509"/>
      <c r="E21" s="384" t="s">
        <v>7</v>
      </c>
      <c r="F21" s="190" t="s">
        <v>8</v>
      </c>
      <c r="G21" s="384" t="s">
        <v>7</v>
      </c>
      <c r="H21" s="237" t="s">
        <v>9</v>
      </c>
      <c r="I21" s="501" t="s">
        <v>93</v>
      </c>
      <c r="J21" s="612"/>
      <c r="K21" s="182"/>
      <c r="L21" s="298"/>
      <c r="M21" s="522"/>
      <c r="N21" s="523"/>
      <c r="O21" s="523"/>
      <c r="P21" s="524"/>
    </row>
    <row r="22" spans="2:18" s="2" customFormat="1" ht="37.5" customHeight="1" thickBot="1" x14ac:dyDescent="0.3">
      <c r="B22" s="104" t="s">
        <v>115</v>
      </c>
      <c r="C22" s="497" t="s">
        <v>23</v>
      </c>
      <c r="D22" s="498"/>
      <c r="E22" s="498"/>
      <c r="F22" s="498"/>
      <c r="G22" s="498"/>
      <c r="H22" s="498"/>
      <c r="I22" s="498"/>
      <c r="J22" s="499"/>
      <c r="K22" s="25"/>
      <c r="L22" s="25"/>
      <c r="M22" s="522"/>
      <c r="N22" s="523"/>
      <c r="O22" s="523"/>
      <c r="P22" s="524"/>
    </row>
    <row r="23" spans="2:18" s="2" customFormat="1" ht="138.6" customHeight="1" thickBot="1" x14ac:dyDescent="0.3">
      <c r="B23" s="332" t="s">
        <v>129</v>
      </c>
      <c r="C23" s="505" t="s">
        <v>91</v>
      </c>
      <c r="D23" s="506"/>
      <c r="E23" s="506"/>
      <c r="F23" s="490"/>
      <c r="G23" s="228"/>
      <c r="H23" s="229"/>
      <c r="I23" s="229"/>
      <c r="J23" s="230"/>
      <c r="K23" s="25"/>
      <c r="L23" s="25"/>
      <c r="M23" s="525"/>
      <c r="N23" s="526"/>
      <c r="O23" s="526"/>
      <c r="P23" s="527"/>
      <c r="Q23" s="74"/>
    </row>
    <row r="24" spans="2:18" s="310" customFormat="1" ht="36" customHeight="1" thickBot="1" x14ac:dyDescent="0.3">
      <c r="B24" s="333" t="s">
        <v>130</v>
      </c>
      <c r="C24" s="493" t="s">
        <v>96</v>
      </c>
      <c r="D24" s="493"/>
      <c r="E24" s="467" t="s">
        <v>97</v>
      </c>
      <c r="F24" s="491"/>
      <c r="G24" s="232"/>
      <c r="H24" s="537" t="s">
        <v>100</v>
      </c>
      <c r="I24" s="537"/>
      <c r="J24" s="363"/>
      <c r="K24" s="311"/>
      <c r="L24" s="25"/>
      <c r="M24" s="25"/>
      <c r="N24" s="309"/>
      <c r="O24" s="309"/>
      <c r="P24" s="309"/>
      <c r="Q24" s="309"/>
      <c r="R24" s="309"/>
    </row>
  </sheetData>
  <mergeCells count="22">
    <mergeCell ref="C24:D24"/>
    <mergeCell ref="H24:I24"/>
    <mergeCell ref="B13:C13"/>
    <mergeCell ref="B1:J1"/>
    <mergeCell ref="B2:J2"/>
    <mergeCell ref="B5:G5"/>
    <mergeCell ref="B12:C12"/>
    <mergeCell ref="G12:H12"/>
    <mergeCell ref="G3:O3"/>
    <mergeCell ref="L1:P1"/>
    <mergeCell ref="C11:I11"/>
    <mergeCell ref="L11:M11"/>
    <mergeCell ref="L12:M12"/>
    <mergeCell ref="M19:P23"/>
    <mergeCell ref="C16:J16"/>
    <mergeCell ref="C23:E23"/>
    <mergeCell ref="C21:D21"/>
    <mergeCell ref="C22:J22"/>
    <mergeCell ref="C17:D17"/>
    <mergeCell ref="C18:J18"/>
    <mergeCell ref="I20:J20"/>
    <mergeCell ref="I21:J21"/>
  </mergeCells>
  <pageMargins left="0" right="0.11811023622047245" top="7.874015748031496E-2" bottom="0.15748031496062992" header="0.11811023622047245" footer="0.11811023622047245"/>
  <pageSetup paperSize="8" scale="45"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5FBF0A-F360-4572-B1B3-C18D2982EE77}">
  <dimension ref="A1:AG24"/>
  <sheetViews>
    <sheetView view="pageBreakPreview" topLeftCell="H1" zoomScale="50" zoomScaleNormal="100" zoomScaleSheetLayoutView="50" workbookViewId="0">
      <selection activeCell="N23" sqref="N23"/>
    </sheetView>
  </sheetViews>
  <sheetFormatPr baseColWidth="10" defaultColWidth="11" defaultRowHeight="12.75" x14ac:dyDescent="0.2"/>
  <cols>
    <col min="1" max="1" width="3.125" style="9" customWidth="1"/>
    <col min="2" max="2" width="13.75" style="9" customWidth="1"/>
    <col min="3" max="3" width="110" style="9" customWidth="1"/>
    <col min="4" max="4" width="19.125" style="9" customWidth="1"/>
    <col min="5" max="5" width="32" style="9" customWidth="1"/>
    <col min="6" max="6" width="20.75" style="9" customWidth="1"/>
    <col min="7" max="7" width="21.5" style="9" customWidth="1"/>
    <col min="8" max="8" width="37.125" style="9" customWidth="1"/>
    <col min="9" max="9" width="37" style="9" customWidth="1"/>
    <col min="10" max="10" width="27.875" style="9" customWidth="1"/>
    <col min="11" max="11" width="28.125" style="9" customWidth="1"/>
    <col min="12" max="12" width="30.375" style="9" customWidth="1"/>
    <col min="13" max="13" width="29.75" style="9" customWidth="1"/>
    <col min="14" max="14" width="15.5" style="9" customWidth="1"/>
    <col min="15" max="15" width="3.25" style="9" customWidth="1"/>
    <col min="16" max="16" width="1.375" style="9" customWidth="1"/>
    <col min="17" max="17" width="11" style="13"/>
    <col min="18" max="16384" width="11" style="9"/>
  </cols>
  <sheetData>
    <row r="1" spans="1:33" s="94" customFormat="1" ht="60.6" customHeight="1" x14ac:dyDescent="0.45">
      <c r="B1" s="494" t="s">
        <v>35</v>
      </c>
      <c r="C1" s="494"/>
      <c r="D1" s="494"/>
      <c r="E1" s="494"/>
      <c r="F1" s="494"/>
      <c r="G1" s="494"/>
      <c r="H1" s="494"/>
      <c r="I1" s="494"/>
      <c r="J1" s="494"/>
      <c r="K1" s="494"/>
      <c r="L1" s="555" t="s">
        <v>34</v>
      </c>
      <c r="M1" s="555"/>
      <c r="N1" s="555"/>
      <c r="O1" s="343"/>
      <c r="P1" s="343"/>
      <c r="Q1" s="95"/>
      <c r="R1" s="95"/>
      <c r="S1" s="95"/>
      <c r="T1" s="95"/>
      <c r="U1" s="95"/>
      <c r="V1" s="95"/>
      <c r="W1" s="95"/>
      <c r="X1" s="95"/>
      <c r="Y1" s="95"/>
      <c r="Z1" s="95"/>
      <c r="AA1" s="95"/>
      <c r="AB1" s="95"/>
      <c r="AC1" s="95"/>
      <c r="AD1" s="95"/>
      <c r="AE1" s="95"/>
      <c r="AF1" s="95"/>
      <c r="AG1" s="95"/>
    </row>
    <row r="2" spans="1:33" s="94" customFormat="1" ht="29.45" customHeight="1" thickBot="1" x14ac:dyDescent="0.5">
      <c r="B2" s="495" t="s">
        <v>31</v>
      </c>
      <c r="C2" s="495"/>
      <c r="D2" s="495"/>
      <c r="E2" s="495"/>
      <c r="F2" s="495"/>
      <c r="G2" s="495"/>
      <c r="H2" s="495"/>
      <c r="I2" s="495"/>
      <c r="J2" s="495"/>
      <c r="K2" s="495"/>
      <c r="L2" s="147" t="s">
        <v>3</v>
      </c>
      <c r="M2" s="147" t="s">
        <v>88</v>
      </c>
      <c r="Q2" s="96"/>
      <c r="R2" s="96"/>
      <c r="S2" s="96"/>
      <c r="T2" s="96"/>
      <c r="U2" s="96"/>
      <c r="V2" s="96"/>
      <c r="W2" s="96"/>
      <c r="X2" s="96"/>
      <c r="Y2" s="96"/>
      <c r="Z2" s="96"/>
      <c r="AA2" s="96"/>
      <c r="AB2" s="97"/>
      <c r="AC2" s="97"/>
      <c r="AD2" s="97"/>
      <c r="AE2" s="97"/>
      <c r="AF2" s="97"/>
      <c r="AG2" s="97"/>
    </row>
    <row r="3" spans="1:33" s="3" customFormat="1" ht="39" customHeight="1" thickBot="1" x14ac:dyDescent="0.3">
      <c r="B3" s="6"/>
      <c r="C3" s="4"/>
      <c r="D3" s="4"/>
      <c r="E3" s="4"/>
      <c r="F3" s="559" t="s">
        <v>22</v>
      </c>
      <c r="G3" s="546"/>
      <c r="H3" s="546"/>
      <c r="I3" s="546"/>
      <c r="J3" s="546"/>
      <c r="K3" s="546"/>
      <c r="L3" s="546"/>
      <c r="M3" s="547"/>
      <c r="P3" s="241"/>
      <c r="Q3" s="4"/>
      <c r="R3" s="5"/>
      <c r="S3" s="5"/>
      <c r="T3" s="4"/>
      <c r="U3" s="4"/>
      <c r="V3" s="4"/>
      <c r="W3" s="4"/>
      <c r="X3" s="4"/>
      <c r="Y3" s="4"/>
      <c r="Z3" s="5"/>
      <c r="AA3" s="5"/>
    </row>
    <row r="4" spans="1:33" s="36" customFormat="1" ht="135" customHeight="1" thickBot="1" x14ac:dyDescent="0.45">
      <c r="B4" s="117" t="s">
        <v>0</v>
      </c>
      <c r="C4" s="118" t="s">
        <v>1</v>
      </c>
      <c r="D4" s="119" t="s">
        <v>2</v>
      </c>
      <c r="E4" s="410" t="s">
        <v>75</v>
      </c>
      <c r="F4" s="302" t="s">
        <v>32</v>
      </c>
      <c r="G4" s="268" t="s">
        <v>36</v>
      </c>
      <c r="H4" s="269" t="s">
        <v>51</v>
      </c>
      <c r="I4" s="269" t="s">
        <v>52</v>
      </c>
      <c r="J4" s="270" t="s">
        <v>69</v>
      </c>
      <c r="K4" s="486" t="s">
        <v>28</v>
      </c>
      <c r="L4" s="271" t="s">
        <v>70</v>
      </c>
      <c r="M4" s="272" t="s">
        <v>16</v>
      </c>
      <c r="N4" s="108"/>
    </row>
    <row r="5" spans="1:33" s="36" customFormat="1" ht="34.5" customHeight="1" thickBot="1" x14ac:dyDescent="0.45">
      <c r="A5" s="361"/>
      <c r="B5" s="556" t="s">
        <v>20</v>
      </c>
      <c r="C5" s="557"/>
      <c r="D5" s="557"/>
      <c r="E5" s="557"/>
      <c r="F5" s="557"/>
      <c r="G5" s="557"/>
      <c r="H5" s="558"/>
      <c r="I5" s="126"/>
      <c r="J5" s="126"/>
      <c r="K5" s="126"/>
      <c r="L5" s="126"/>
      <c r="M5" s="127"/>
      <c r="N5" s="108"/>
    </row>
    <row r="6" spans="1:33" s="13" customFormat="1" ht="230.25" customHeight="1" thickBot="1" x14ac:dyDescent="0.5">
      <c r="A6" s="362"/>
      <c r="B6" s="312" t="s">
        <v>121</v>
      </c>
      <c r="C6" s="172" t="s">
        <v>76</v>
      </c>
      <c r="D6" s="173"/>
      <c r="E6" s="405">
        <v>500</v>
      </c>
      <c r="F6" s="174"/>
      <c r="G6" s="175"/>
      <c r="H6" s="176"/>
      <c r="I6" s="176"/>
      <c r="J6" s="267"/>
      <c r="K6" s="177"/>
      <c r="L6" s="473">
        <f>E6*J6</f>
        <v>0</v>
      </c>
      <c r="M6" s="178"/>
      <c r="N6" s="82"/>
    </row>
    <row r="7" spans="1:33" s="13" customFormat="1" ht="187.5" customHeight="1" thickBot="1" x14ac:dyDescent="0.5">
      <c r="A7" s="362"/>
      <c r="B7" s="312" t="s">
        <v>122</v>
      </c>
      <c r="C7" s="172" t="s">
        <v>77</v>
      </c>
      <c r="D7" s="173"/>
      <c r="E7" s="405">
        <v>500</v>
      </c>
      <c r="F7" s="174"/>
      <c r="G7" s="175"/>
      <c r="H7" s="176"/>
      <c r="I7" s="176"/>
      <c r="J7" s="267"/>
      <c r="K7" s="177"/>
      <c r="L7" s="473">
        <f>E7*J7</f>
        <v>0</v>
      </c>
      <c r="M7" s="178"/>
      <c r="N7" s="82"/>
    </row>
    <row r="8" spans="1:33" s="13" customFormat="1" ht="189" customHeight="1" thickBot="1" x14ac:dyDescent="0.5">
      <c r="A8" s="362"/>
      <c r="B8" s="312" t="s">
        <v>123</v>
      </c>
      <c r="C8" s="172" t="s">
        <v>78</v>
      </c>
      <c r="D8" s="173"/>
      <c r="E8" s="405">
        <v>500</v>
      </c>
      <c r="F8" s="174"/>
      <c r="G8" s="175"/>
      <c r="H8" s="176"/>
      <c r="I8" s="176"/>
      <c r="J8" s="267"/>
      <c r="K8" s="177"/>
      <c r="L8" s="473">
        <f t="shared" ref="L8:L9" si="0">E8*J8</f>
        <v>0</v>
      </c>
      <c r="M8" s="178"/>
      <c r="N8" s="82"/>
    </row>
    <row r="9" spans="1:33" s="13" customFormat="1" ht="167.25" customHeight="1" thickBot="1" x14ac:dyDescent="0.5">
      <c r="A9" s="362"/>
      <c r="B9" s="312" t="s">
        <v>124</v>
      </c>
      <c r="C9" s="172" t="s">
        <v>41</v>
      </c>
      <c r="D9" s="173"/>
      <c r="E9" s="405">
        <v>1000</v>
      </c>
      <c r="F9" s="174"/>
      <c r="G9" s="175"/>
      <c r="H9" s="176"/>
      <c r="I9" s="176"/>
      <c r="J9" s="267"/>
      <c r="K9" s="177"/>
      <c r="L9" s="473">
        <f t="shared" si="0"/>
        <v>0</v>
      </c>
      <c r="M9" s="178"/>
      <c r="N9" s="82"/>
    </row>
    <row r="10" spans="1:33" s="18" customFormat="1" ht="60.75" customHeight="1" thickBot="1" x14ac:dyDescent="0.3">
      <c r="A10" s="17"/>
      <c r="B10" s="115"/>
      <c r="C10" s="504" t="s">
        <v>79</v>
      </c>
      <c r="D10" s="504"/>
      <c r="E10" s="504"/>
      <c r="F10" s="504"/>
      <c r="G10" s="504"/>
      <c r="H10" s="504"/>
      <c r="I10" s="504"/>
      <c r="J10" s="504"/>
      <c r="K10" s="116" t="s">
        <v>15</v>
      </c>
      <c r="L10" s="411">
        <f>SUM(L6:L9)</f>
        <v>0</v>
      </c>
      <c r="N10" s="346"/>
      <c r="O10" s="347"/>
      <c r="P10" s="347"/>
      <c r="Q10" s="19"/>
    </row>
    <row r="11" spans="1:33" s="18" customFormat="1" ht="60.75" customHeight="1" thickBot="1" x14ac:dyDescent="0.3">
      <c r="A11" s="17"/>
      <c r="B11" s="515" t="s">
        <v>12</v>
      </c>
      <c r="C11" s="516"/>
      <c r="D11" s="51"/>
      <c r="E11" s="52"/>
      <c r="F11" s="52"/>
      <c r="G11" s="52"/>
      <c r="H11" s="52" t="s">
        <v>13</v>
      </c>
      <c r="I11" s="53"/>
      <c r="J11" s="344"/>
      <c r="K11" s="107" t="s">
        <v>17</v>
      </c>
      <c r="L11" s="412">
        <f>L10*4</f>
        <v>0</v>
      </c>
      <c r="N11" s="346"/>
      <c r="O11" s="347"/>
      <c r="P11" s="347"/>
      <c r="Q11" s="19"/>
    </row>
    <row r="12" spans="1:33" s="18" customFormat="1" ht="24.75" customHeight="1" x14ac:dyDescent="0.25">
      <c r="A12" s="17"/>
      <c r="B12" s="219" t="s">
        <v>14</v>
      </c>
      <c r="C12" s="220"/>
      <c r="D12" s="57"/>
      <c r="E12" s="56"/>
      <c r="F12" s="56"/>
      <c r="G12" s="56"/>
      <c r="H12" s="54"/>
      <c r="I12" s="58"/>
      <c r="J12" s="344"/>
      <c r="K12" s="115"/>
      <c r="L12" s="345"/>
      <c r="M12" s="338"/>
      <c r="N12" s="347"/>
      <c r="O12" s="347"/>
      <c r="P12" s="347"/>
      <c r="Q12" s="19"/>
    </row>
    <row r="13" spans="1:33" s="19" customFormat="1" ht="10.5" customHeight="1" thickBot="1" x14ac:dyDescent="0.35">
      <c r="A13" s="17"/>
      <c r="B13" s="27"/>
      <c r="C13" s="28"/>
      <c r="D13" s="29"/>
      <c r="E13" s="30"/>
      <c r="F13" s="30"/>
      <c r="G13" s="30"/>
      <c r="H13" s="28"/>
      <c r="I13" s="31"/>
      <c r="J13" s="54"/>
      <c r="K13" s="54"/>
      <c r="L13" s="25"/>
      <c r="M13" s="347" t="s">
        <v>3</v>
      </c>
      <c r="N13" s="347" t="s">
        <v>3</v>
      </c>
      <c r="O13" s="347"/>
      <c r="P13" s="347"/>
    </row>
    <row r="14" spans="1:33" s="50" customFormat="1" ht="32.25" customHeight="1" x14ac:dyDescent="0.25">
      <c r="J14" s="56"/>
      <c r="K14" s="56"/>
      <c r="L14" s="55"/>
      <c r="M14" s="273" t="s">
        <v>3</v>
      </c>
      <c r="N14" s="56"/>
    </row>
    <row r="15" spans="1:33" s="22" customFormat="1" ht="18.600000000000001" customHeight="1" thickBot="1" x14ac:dyDescent="0.35">
      <c r="B15" s="60"/>
      <c r="C15" s="73"/>
      <c r="D15" s="21"/>
      <c r="E15" s="23"/>
      <c r="F15" s="23"/>
      <c r="G15" s="23"/>
      <c r="H15" s="73"/>
      <c r="I15" s="23"/>
      <c r="J15" s="23"/>
      <c r="K15" s="30"/>
      <c r="L15" s="200"/>
      <c r="M15" s="191"/>
      <c r="N15" s="191"/>
      <c r="O15" s="191"/>
      <c r="P15" s="191"/>
    </row>
    <row r="16" spans="1:33" s="22" customFormat="1" ht="31.5" customHeight="1" thickBot="1" x14ac:dyDescent="0.35">
      <c r="B16" s="87"/>
      <c r="C16" s="512" t="s">
        <v>68</v>
      </c>
      <c r="D16" s="513"/>
      <c r="E16" s="513"/>
      <c r="F16" s="513"/>
      <c r="G16" s="513"/>
      <c r="H16" s="513"/>
      <c r="I16" s="513"/>
      <c r="J16" s="513"/>
      <c r="K16" s="514"/>
      <c r="L16" s="106"/>
      <c r="M16" s="10"/>
      <c r="N16" s="10"/>
      <c r="O16" s="492"/>
    </row>
    <row r="17" spans="2:21" s="2" customFormat="1" ht="42" customHeight="1" thickBot="1" x14ac:dyDescent="0.3">
      <c r="B17" s="104" t="s">
        <v>110</v>
      </c>
      <c r="C17" s="493" t="s">
        <v>92</v>
      </c>
      <c r="D17" s="493"/>
      <c r="E17" s="226"/>
      <c r="F17" s="231"/>
      <c r="G17" s="232"/>
      <c r="H17" s="228"/>
      <c r="I17" s="229"/>
      <c r="J17" s="229"/>
      <c r="K17" s="230"/>
      <c r="L17" s="106"/>
      <c r="M17" s="554"/>
      <c r="N17" s="554"/>
      <c r="O17" s="191"/>
    </row>
    <row r="18" spans="2:21" s="2" customFormat="1" ht="88.5" customHeight="1" thickBot="1" x14ac:dyDescent="0.3">
      <c r="B18" s="104" t="s">
        <v>112</v>
      </c>
      <c r="C18" s="493" t="s">
        <v>99</v>
      </c>
      <c r="D18" s="493"/>
      <c r="E18" s="493"/>
      <c r="F18" s="493"/>
      <c r="G18" s="493"/>
      <c r="H18" s="493"/>
      <c r="I18" s="493"/>
      <c r="J18" s="493"/>
      <c r="K18" s="493"/>
      <c r="L18" s="106"/>
      <c r="M18" s="554"/>
      <c r="N18" s="554"/>
      <c r="O18" s="191"/>
    </row>
    <row r="19" spans="2:21" s="2" customFormat="1" ht="30.75" customHeight="1" thickBot="1" x14ac:dyDescent="0.3">
      <c r="B19" s="104" t="s">
        <v>113</v>
      </c>
      <c r="C19" s="382" t="s">
        <v>143</v>
      </c>
      <c r="D19" s="231"/>
      <c r="E19" s="231"/>
      <c r="F19" s="231"/>
      <c r="G19" s="231"/>
      <c r="H19" s="231"/>
      <c r="I19" s="231"/>
      <c r="J19" s="231"/>
      <c r="K19" s="306"/>
      <c r="L19" s="182"/>
      <c r="M19" s="554"/>
      <c r="N19" s="554"/>
      <c r="O19" s="191"/>
    </row>
    <row r="20" spans="2:21" s="183" customFormat="1" ht="39.6" customHeight="1" thickBot="1" x14ac:dyDescent="0.3">
      <c r="B20" s="104"/>
      <c r="C20" s="377" t="s">
        <v>6</v>
      </c>
      <c r="D20" s="378"/>
      <c r="E20" s="384" t="s">
        <v>7</v>
      </c>
      <c r="F20" s="380" t="s">
        <v>8</v>
      </c>
      <c r="G20" s="384" t="s">
        <v>7</v>
      </c>
      <c r="H20" s="380" t="s">
        <v>9</v>
      </c>
      <c r="I20" s="548" t="s">
        <v>11</v>
      </c>
      <c r="J20" s="548"/>
      <c r="K20" s="381"/>
      <c r="L20" s="182"/>
      <c r="M20" s="554"/>
      <c r="N20" s="554"/>
      <c r="O20" s="191"/>
    </row>
    <row r="21" spans="2:21" s="2" customFormat="1" ht="91.5" customHeight="1" thickBot="1" x14ac:dyDescent="0.3">
      <c r="B21" s="104" t="s">
        <v>114</v>
      </c>
      <c r="C21" s="508" t="s">
        <v>10</v>
      </c>
      <c r="D21" s="509"/>
      <c r="E21" s="384" t="s">
        <v>7</v>
      </c>
      <c r="F21" s="237" t="s">
        <v>8</v>
      </c>
      <c r="G21" s="384" t="s">
        <v>7</v>
      </c>
      <c r="H21" s="237" t="s">
        <v>9</v>
      </c>
      <c r="I21" s="501" t="s">
        <v>93</v>
      </c>
      <c r="J21" s="501"/>
      <c r="K21" s="239"/>
      <c r="L21" s="182"/>
      <c r="M21" s="554"/>
      <c r="N21" s="554"/>
      <c r="O21" s="191"/>
    </row>
    <row r="22" spans="2:21" s="2" customFormat="1" ht="28.5" customHeight="1" thickBot="1" x14ac:dyDescent="0.3">
      <c r="B22" s="104" t="s">
        <v>115</v>
      </c>
      <c r="C22" s="497" t="s">
        <v>23</v>
      </c>
      <c r="D22" s="498"/>
      <c r="E22" s="498"/>
      <c r="F22" s="498"/>
      <c r="G22" s="498"/>
      <c r="H22" s="498"/>
      <c r="I22" s="498"/>
      <c r="J22" s="498"/>
      <c r="K22" s="499"/>
      <c r="L22" s="25"/>
      <c r="M22" s="554"/>
      <c r="N22" s="554"/>
      <c r="O22" s="191"/>
    </row>
    <row r="23" spans="2:21" s="2" customFormat="1" ht="142.5" customHeight="1" thickBot="1" x14ac:dyDescent="0.3">
      <c r="B23" s="332" t="s">
        <v>129</v>
      </c>
      <c r="C23" s="505" t="s">
        <v>91</v>
      </c>
      <c r="D23" s="506"/>
      <c r="E23" s="506"/>
      <c r="F23" s="506"/>
      <c r="G23" s="507"/>
      <c r="H23" s="228"/>
      <c r="I23" s="229"/>
      <c r="J23" s="229"/>
      <c r="K23" s="230"/>
      <c r="L23" s="25"/>
      <c r="M23" s="25"/>
      <c r="N23" s="25"/>
      <c r="O23" s="186"/>
      <c r="P23" s="186"/>
      <c r="Q23" s="186"/>
      <c r="R23" s="186"/>
      <c r="S23" s="74"/>
      <c r="T23" s="74"/>
    </row>
    <row r="24" spans="2:21" s="310" customFormat="1" ht="51.6" customHeight="1" thickBot="1" x14ac:dyDescent="0.3">
      <c r="B24" s="333" t="s">
        <v>130</v>
      </c>
      <c r="C24" s="493" t="s">
        <v>96</v>
      </c>
      <c r="D24" s="493"/>
      <c r="E24" s="496" t="s">
        <v>97</v>
      </c>
      <c r="F24" s="538"/>
      <c r="G24" s="231"/>
      <c r="H24" s="232"/>
      <c r="I24" s="537" t="s">
        <v>100</v>
      </c>
      <c r="J24" s="537"/>
      <c r="K24" s="308"/>
      <c r="L24" s="311"/>
      <c r="M24" s="25"/>
      <c r="N24" s="25"/>
      <c r="O24" s="25"/>
      <c r="P24" s="309"/>
      <c r="Q24" s="309"/>
      <c r="R24" s="309"/>
      <c r="T24" s="309"/>
      <c r="U24" s="309"/>
    </row>
  </sheetData>
  <mergeCells count="19">
    <mergeCell ref="C24:D24"/>
    <mergeCell ref="E24:F24"/>
    <mergeCell ref="I24:J24"/>
    <mergeCell ref="L1:N1"/>
    <mergeCell ref="M17:N22"/>
    <mergeCell ref="B11:C11"/>
    <mergeCell ref="B5:H5"/>
    <mergeCell ref="B1:K1"/>
    <mergeCell ref="B2:K2"/>
    <mergeCell ref="C10:J10"/>
    <mergeCell ref="C23:G23"/>
    <mergeCell ref="C21:D21"/>
    <mergeCell ref="F3:M3"/>
    <mergeCell ref="C18:K18"/>
    <mergeCell ref="I20:J20"/>
    <mergeCell ref="C22:K22"/>
    <mergeCell ref="I21:J21"/>
    <mergeCell ref="C17:D17"/>
    <mergeCell ref="C16:K16"/>
  </mergeCells>
  <pageMargins left="0.11811023622047245" right="0.11811023622047245" top="0.15748031496062992" bottom="0.15748031496062992" header="0.11811023622047245" footer="0.11811023622047245"/>
  <pageSetup paperSize="8" scale="45"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H34"/>
  <sheetViews>
    <sheetView view="pageBreakPreview" topLeftCell="B4" zoomScale="50" zoomScaleNormal="100" zoomScaleSheetLayoutView="50" workbookViewId="0">
      <selection activeCell="K9" sqref="K9"/>
    </sheetView>
  </sheetViews>
  <sheetFormatPr baseColWidth="10" defaultColWidth="11" defaultRowHeight="12.75" x14ac:dyDescent="0.2"/>
  <cols>
    <col min="1" max="1" width="4.75" style="9" customWidth="1"/>
    <col min="2" max="2" width="9.875" style="9" customWidth="1"/>
    <col min="3" max="3" width="110" style="9" customWidth="1"/>
    <col min="4" max="4" width="15.75" style="9" customWidth="1"/>
    <col min="5" max="5" width="22.125" style="9" customWidth="1"/>
    <col min="6" max="6" width="15.625" style="9" customWidth="1"/>
    <col min="7" max="7" width="18.375" style="9" customWidth="1"/>
    <col min="8" max="8" width="23.75" style="9" customWidth="1"/>
    <col min="9" max="9" width="25.125" style="9" customWidth="1"/>
    <col min="10" max="10" width="28" style="9" customWidth="1"/>
    <col min="11" max="11" width="26.375" style="9" customWidth="1"/>
    <col min="12" max="12" width="28" style="9" customWidth="1"/>
    <col min="13" max="13" width="32" style="9" customWidth="1"/>
    <col min="14" max="14" width="25" style="9" customWidth="1"/>
    <col min="15" max="15" width="25.75" style="9" customWidth="1"/>
    <col min="16" max="16" width="17.5" style="9" customWidth="1"/>
    <col min="17" max="17" width="2.25" style="13" customWidth="1"/>
    <col min="18" max="20" width="11" style="13"/>
    <col min="21" max="16384" width="11" style="9"/>
  </cols>
  <sheetData>
    <row r="1" spans="1:34" s="94" customFormat="1" ht="60.6" customHeight="1" x14ac:dyDescent="0.45">
      <c r="B1" s="494" t="s">
        <v>35</v>
      </c>
      <c r="C1" s="494"/>
      <c r="D1" s="494"/>
      <c r="E1" s="494"/>
      <c r="F1" s="494"/>
      <c r="G1" s="494"/>
      <c r="H1" s="494"/>
      <c r="I1" s="494"/>
      <c r="J1" s="494"/>
      <c r="K1" s="494"/>
      <c r="L1" s="544" t="s">
        <v>34</v>
      </c>
      <c r="M1" s="544"/>
      <c r="N1" s="544"/>
      <c r="O1" s="544"/>
      <c r="P1" s="544"/>
      <c r="Q1" s="95"/>
      <c r="R1" s="95"/>
      <c r="S1" s="95"/>
      <c r="T1" s="95"/>
      <c r="U1" s="95"/>
      <c r="V1" s="95"/>
      <c r="W1" s="95"/>
      <c r="X1" s="95"/>
      <c r="Y1" s="95"/>
      <c r="Z1" s="95"/>
      <c r="AA1" s="95"/>
      <c r="AB1" s="95"/>
      <c r="AC1" s="95"/>
      <c r="AD1" s="95"/>
      <c r="AE1" s="95"/>
      <c r="AF1" s="95"/>
      <c r="AG1" s="95"/>
      <c r="AH1" s="95"/>
    </row>
    <row r="2" spans="1:34" s="94" customFormat="1" ht="29.45" customHeight="1" thickBot="1" x14ac:dyDescent="0.5">
      <c r="B2" s="495" t="s">
        <v>31</v>
      </c>
      <c r="C2" s="495"/>
      <c r="D2" s="495"/>
      <c r="E2" s="495"/>
      <c r="F2" s="495"/>
      <c r="G2" s="495"/>
      <c r="H2" s="495"/>
      <c r="I2" s="495"/>
      <c r="J2" s="495"/>
      <c r="K2" s="495"/>
      <c r="L2" s="147"/>
      <c r="O2" s="147" t="s">
        <v>88</v>
      </c>
      <c r="P2" s="96"/>
      <c r="Q2" s="96"/>
      <c r="R2" s="96"/>
      <c r="S2" s="96"/>
      <c r="T2" s="96"/>
      <c r="U2" s="96"/>
      <c r="V2" s="96"/>
      <c r="W2" s="96"/>
      <c r="X2" s="96"/>
      <c r="Y2" s="96"/>
      <c r="Z2" s="96"/>
      <c r="AA2" s="96"/>
      <c r="AB2" s="96"/>
      <c r="AC2" s="97"/>
      <c r="AD2" s="97"/>
      <c r="AE2" s="97"/>
      <c r="AF2" s="97"/>
      <c r="AG2" s="97"/>
      <c r="AH2" s="97"/>
    </row>
    <row r="3" spans="1:34" s="3" customFormat="1" ht="39" customHeight="1" thickTop="1" thickBot="1" x14ac:dyDescent="0.3">
      <c r="B3" s="6"/>
      <c r="C3" s="4"/>
      <c r="D3" s="4"/>
      <c r="E3" s="4"/>
      <c r="F3" s="549" t="s">
        <v>22</v>
      </c>
      <c r="G3" s="550"/>
      <c r="H3" s="550"/>
      <c r="I3" s="550"/>
      <c r="J3" s="550"/>
      <c r="K3" s="550"/>
      <c r="L3" s="550"/>
      <c r="M3" s="550"/>
      <c r="N3" s="551"/>
      <c r="Q3" s="91"/>
      <c r="R3" s="4"/>
      <c r="S3" s="5"/>
      <c r="T3" s="5"/>
      <c r="U3" s="4"/>
      <c r="V3" s="4"/>
      <c r="W3" s="4"/>
      <c r="X3" s="4"/>
      <c r="Y3" s="4"/>
      <c r="Z3" s="4"/>
      <c r="AA3" s="5"/>
      <c r="AB3" s="5"/>
    </row>
    <row r="4" spans="1:34" s="36" customFormat="1" ht="208.5" customHeight="1" thickBot="1" x14ac:dyDescent="0.45">
      <c r="B4" s="117" t="s">
        <v>0</v>
      </c>
      <c r="C4" s="118" t="s">
        <v>1</v>
      </c>
      <c r="D4" s="119" t="s">
        <v>2</v>
      </c>
      <c r="E4" s="342" t="s">
        <v>132</v>
      </c>
      <c r="F4" s="348" t="s">
        <v>32</v>
      </c>
      <c r="G4" s="120" t="s">
        <v>36</v>
      </c>
      <c r="H4" s="121" t="s">
        <v>51</v>
      </c>
      <c r="I4" s="121" t="s">
        <v>52</v>
      </c>
      <c r="J4" s="270" t="s">
        <v>69</v>
      </c>
      <c r="K4" s="485" t="s">
        <v>28</v>
      </c>
      <c r="L4" s="271" t="s">
        <v>151</v>
      </c>
      <c r="M4" s="430" t="s">
        <v>152</v>
      </c>
      <c r="N4" s="429" t="s">
        <v>16</v>
      </c>
      <c r="O4" s="108"/>
    </row>
    <row r="5" spans="1:34" s="11" customFormat="1" ht="73.5" customHeight="1" thickBot="1" x14ac:dyDescent="0.35">
      <c r="B5" s="502" t="s">
        <v>53</v>
      </c>
      <c r="C5" s="503"/>
      <c r="D5" s="503"/>
      <c r="E5" s="570"/>
      <c r="F5" s="349"/>
      <c r="G5" s="331"/>
      <c r="H5" s="331"/>
      <c r="I5" s="331"/>
      <c r="J5" s="133"/>
      <c r="K5" s="133"/>
      <c r="L5" s="133"/>
      <c r="M5" s="433"/>
      <c r="N5" s="128"/>
      <c r="O5" s="129"/>
      <c r="P5" s="47"/>
      <c r="Q5" s="47"/>
      <c r="R5" s="47"/>
    </row>
    <row r="6" spans="1:34" s="11" customFormat="1" ht="139.5" customHeight="1" x14ac:dyDescent="0.3">
      <c r="B6" s="415" t="s">
        <v>125</v>
      </c>
      <c r="C6" s="418" t="s">
        <v>84</v>
      </c>
      <c r="D6" s="281" t="s">
        <v>4</v>
      </c>
      <c r="E6" s="279">
        <v>1</v>
      </c>
      <c r="F6" s="152"/>
      <c r="G6" s="151"/>
      <c r="H6" s="148"/>
      <c r="I6" s="148"/>
      <c r="J6" s="443"/>
      <c r="K6" s="286"/>
      <c r="L6" s="436"/>
      <c r="M6" s="437"/>
      <c r="N6" s="431"/>
      <c r="O6" s="47"/>
      <c r="P6" s="47"/>
      <c r="Q6" s="47"/>
      <c r="R6" s="47"/>
    </row>
    <row r="7" spans="1:34" s="288" customFormat="1" ht="52.5" customHeight="1" x14ac:dyDescent="0.25">
      <c r="B7" s="313"/>
      <c r="C7" s="419" t="s">
        <v>81</v>
      </c>
      <c r="D7" s="289"/>
      <c r="E7" s="434">
        <v>5000</v>
      </c>
      <c r="F7" s="290"/>
      <c r="G7" s="291"/>
      <c r="H7" s="149"/>
      <c r="I7" s="150"/>
      <c r="J7" s="444"/>
      <c r="K7" s="287"/>
      <c r="L7" s="438"/>
      <c r="M7" s="438"/>
      <c r="N7" s="413"/>
      <c r="O7" s="292"/>
      <c r="P7" s="292"/>
      <c r="Q7" s="292"/>
      <c r="R7" s="292"/>
    </row>
    <row r="8" spans="1:34" s="274" customFormat="1" ht="30.75" customHeight="1" thickBot="1" x14ac:dyDescent="0.35">
      <c r="B8" s="275"/>
      <c r="C8" s="420" t="s">
        <v>3</v>
      </c>
      <c r="D8" s="282"/>
      <c r="E8" s="283"/>
      <c r="F8" s="284"/>
      <c r="G8" s="276"/>
      <c r="H8" s="285"/>
      <c r="I8" s="277"/>
      <c r="J8" s="445"/>
      <c r="K8" s="287"/>
      <c r="L8" s="439"/>
      <c r="M8" s="440"/>
      <c r="N8" s="432"/>
      <c r="O8" s="278"/>
      <c r="P8" s="278"/>
      <c r="Q8" s="278"/>
      <c r="R8" s="278"/>
    </row>
    <row r="9" spans="1:34" s="11" customFormat="1" ht="111.75" customHeight="1" x14ac:dyDescent="0.3">
      <c r="B9" s="415" t="s">
        <v>131</v>
      </c>
      <c r="C9" s="421" t="s">
        <v>85</v>
      </c>
      <c r="D9" s="281" t="s">
        <v>4</v>
      </c>
      <c r="E9" s="280">
        <v>1</v>
      </c>
      <c r="F9" s="179"/>
      <c r="G9" s="180"/>
      <c r="H9" s="181"/>
      <c r="I9" s="181"/>
      <c r="J9" s="446"/>
      <c r="K9" s="293"/>
      <c r="L9" s="436"/>
      <c r="M9" s="437"/>
      <c r="N9" s="294"/>
      <c r="O9" s="47"/>
      <c r="P9" s="47"/>
      <c r="Q9" s="47"/>
      <c r="R9" s="47"/>
    </row>
    <row r="10" spans="1:34" s="288" customFormat="1" ht="48" customHeight="1" thickBot="1" x14ac:dyDescent="0.3">
      <c r="B10" s="416"/>
      <c r="C10" s="422" t="s">
        <v>81</v>
      </c>
      <c r="D10" s="423"/>
      <c r="E10" s="435">
        <v>5000</v>
      </c>
      <c r="F10" s="424"/>
      <c r="G10" s="425"/>
      <c r="H10" s="426"/>
      <c r="I10" s="426"/>
      <c r="J10" s="447"/>
      <c r="K10" s="427"/>
      <c r="L10" s="441"/>
      <c r="M10" s="442"/>
      <c r="N10" s="428"/>
      <c r="O10" s="292"/>
      <c r="P10" s="292"/>
      <c r="Q10" s="292"/>
      <c r="R10" s="292"/>
    </row>
    <row r="11" spans="1:34" s="18" customFormat="1" ht="41.25" customHeight="1" thickBot="1" x14ac:dyDescent="0.3">
      <c r="A11" s="17"/>
      <c r="B11" s="115"/>
      <c r="C11" s="574" t="s">
        <v>5</v>
      </c>
      <c r="D11" s="574"/>
      <c r="E11" s="574"/>
      <c r="F11" s="574"/>
      <c r="G11" s="574"/>
      <c r="H11" s="115"/>
      <c r="I11" s="115"/>
      <c r="J11" s="571" t="s">
        <v>15</v>
      </c>
      <c r="K11" s="572"/>
      <c r="L11" s="448"/>
      <c r="M11" s="474">
        <f>SUM(M6:M10)</f>
        <v>0</v>
      </c>
      <c r="N11" s="417"/>
      <c r="Q11" s="48"/>
      <c r="R11" s="48"/>
    </row>
    <row r="12" spans="1:34" s="19" customFormat="1" ht="45" customHeight="1" thickBot="1" x14ac:dyDescent="0.3">
      <c r="A12" s="17"/>
      <c r="B12" s="224" t="s">
        <v>3</v>
      </c>
      <c r="C12" s="224" t="s">
        <v>3</v>
      </c>
      <c r="D12" s="224"/>
      <c r="E12" s="224"/>
      <c r="F12" s="224"/>
      <c r="G12" s="224"/>
      <c r="H12" s="224"/>
      <c r="I12" s="224"/>
      <c r="J12" s="541" t="s">
        <v>17</v>
      </c>
      <c r="K12" s="573"/>
      <c r="L12" s="449"/>
      <c r="M12" s="475">
        <f>M11*4</f>
        <v>0</v>
      </c>
      <c r="N12" s="414"/>
      <c r="Q12" s="49"/>
      <c r="R12" s="49"/>
    </row>
    <row r="13" spans="1:34" s="37" customFormat="1" ht="33" customHeight="1" thickBot="1" x14ac:dyDescent="0.3">
      <c r="B13" s="38"/>
      <c r="C13" s="39"/>
      <c r="D13" s="42"/>
      <c r="E13" s="41"/>
      <c r="F13" s="41"/>
      <c r="G13" s="112"/>
      <c r="H13" s="40"/>
      <c r="I13" s="41"/>
      <c r="J13" s="41"/>
      <c r="K13" s="41"/>
      <c r="L13" s="112"/>
      <c r="M13" s="45"/>
      <c r="P13" s="130"/>
      <c r="Q13" s="45"/>
      <c r="R13" s="45"/>
    </row>
    <row r="14" spans="1:34" s="50" customFormat="1" ht="32.25" customHeight="1" x14ac:dyDescent="0.25">
      <c r="B14" s="515" t="s">
        <v>12</v>
      </c>
      <c r="C14" s="516"/>
      <c r="D14" s="51"/>
      <c r="E14" s="52"/>
      <c r="F14" s="52"/>
      <c r="G14" s="52"/>
      <c r="H14" s="52" t="s">
        <v>13</v>
      </c>
      <c r="I14" s="52"/>
      <c r="J14" s="52"/>
      <c r="K14" s="53"/>
      <c r="L14" s="55"/>
      <c r="P14" s="131"/>
      <c r="Q14" s="56"/>
      <c r="R14" s="56"/>
    </row>
    <row r="15" spans="1:34" s="50" customFormat="1" ht="38.25" customHeight="1" x14ac:dyDescent="0.25">
      <c r="B15" s="517" t="s">
        <v>14</v>
      </c>
      <c r="C15" s="518"/>
      <c r="D15" s="57"/>
      <c r="E15" s="56"/>
      <c r="F15" s="56"/>
      <c r="G15" s="56"/>
      <c r="H15" s="54"/>
      <c r="I15" s="56"/>
      <c r="J15" s="56"/>
      <c r="K15" s="58"/>
      <c r="L15" s="56"/>
      <c r="P15" s="131"/>
      <c r="Q15" s="56"/>
      <c r="R15" s="56"/>
    </row>
    <row r="16" spans="1:34" s="22" customFormat="1" ht="18.600000000000001" customHeight="1" thickBot="1" x14ac:dyDescent="0.35">
      <c r="B16" s="27"/>
      <c r="C16" s="28"/>
      <c r="D16" s="29"/>
      <c r="E16" s="30"/>
      <c r="F16" s="30"/>
      <c r="G16" s="30"/>
      <c r="H16" s="28"/>
      <c r="I16" s="30"/>
      <c r="J16" s="30"/>
      <c r="K16" s="31"/>
      <c r="L16" s="105"/>
      <c r="M16" s="191"/>
      <c r="N16" s="191"/>
      <c r="O16" s="191"/>
      <c r="P16" s="132"/>
      <c r="Q16" s="23"/>
      <c r="R16" s="23"/>
    </row>
    <row r="17" spans="2:18" s="22" customFormat="1" ht="20.25" customHeight="1" thickBot="1" x14ac:dyDescent="0.35">
      <c r="B17" s="211"/>
      <c r="C17" s="212"/>
      <c r="D17" s="213"/>
      <c r="E17" s="214"/>
      <c r="F17" s="214"/>
      <c r="G17" s="214"/>
      <c r="H17" s="212"/>
      <c r="I17" s="214"/>
      <c r="J17" s="214"/>
      <c r="K17" s="214"/>
      <c r="L17" s="200"/>
      <c r="M17" s="191"/>
      <c r="N17" s="191"/>
      <c r="O17" s="191"/>
      <c r="Q17" s="23"/>
      <c r="R17" s="23"/>
    </row>
    <row r="18" spans="2:18" s="22" customFormat="1" ht="28.5" customHeight="1" thickBot="1" x14ac:dyDescent="0.35">
      <c r="B18" s="87"/>
      <c r="C18" s="512" t="s">
        <v>68</v>
      </c>
      <c r="D18" s="513"/>
      <c r="E18" s="513"/>
      <c r="F18" s="513"/>
      <c r="G18" s="513"/>
      <c r="H18" s="513"/>
      <c r="I18" s="513"/>
      <c r="J18" s="513"/>
      <c r="K18" s="514"/>
      <c r="L18" s="387"/>
      <c r="M18" s="191"/>
      <c r="N18" s="191"/>
      <c r="O18" s="191"/>
      <c r="Q18" s="23"/>
      <c r="R18" s="23"/>
    </row>
    <row r="19" spans="2:18" s="22" customFormat="1" ht="31.5" customHeight="1" thickBot="1" x14ac:dyDescent="0.35">
      <c r="B19" s="206"/>
      <c r="C19" s="396" t="s">
        <v>55</v>
      </c>
      <c r="D19" s="389"/>
      <c r="E19" s="389"/>
      <c r="F19" s="389"/>
      <c r="G19" s="389"/>
      <c r="H19" s="389"/>
      <c r="I19" s="389"/>
      <c r="J19" s="389"/>
      <c r="K19" s="389"/>
      <c r="L19" s="387"/>
      <c r="M19" s="191"/>
      <c r="N19" s="191"/>
      <c r="O19" s="191"/>
      <c r="Q19" s="23"/>
      <c r="R19" s="23"/>
    </row>
    <row r="20" spans="2:18" s="132" customFormat="1" ht="34.15" customHeight="1" thickBot="1" x14ac:dyDescent="0.35">
      <c r="B20" s="104" t="s">
        <v>110</v>
      </c>
      <c r="C20" s="493" t="s">
        <v>94</v>
      </c>
      <c r="D20" s="493"/>
      <c r="E20" s="389"/>
      <c r="F20" s="389"/>
      <c r="G20" s="389"/>
      <c r="H20" s="389"/>
      <c r="I20" s="389"/>
      <c r="J20" s="389"/>
      <c r="K20" s="389"/>
      <c r="L20" s="387"/>
      <c r="M20" s="191"/>
      <c r="N20" s="191"/>
      <c r="O20" s="191"/>
      <c r="Q20" s="200"/>
      <c r="R20" s="200"/>
    </row>
    <row r="21" spans="2:18" s="132" customFormat="1" ht="34.15" customHeight="1" thickBot="1" x14ac:dyDescent="0.35">
      <c r="B21" s="104" t="s">
        <v>112</v>
      </c>
      <c r="C21" s="376" t="s">
        <v>95</v>
      </c>
      <c r="D21" s="306"/>
      <c r="E21" s="389"/>
      <c r="F21" s="389"/>
      <c r="G21" s="389"/>
      <c r="H21" s="389"/>
      <c r="I21" s="389"/>
      <c r="J21" s="389"/>
      <c r="K21" s="389"/>
      <c r="L21" s="387"/>
      <c r="M21" s="191"/>
      <c r="N21" s="191"/>
      <c r="O21" s="191"/>
      <c r="Q21" s="200"/>
      <c r="R21" s="200"/>
    </row>
    <row r="22" spans="2:18" s="132" customFormat="1" ht="34.15" customHeight="1" thickBot="1" x14ac:dyDescent="0.35">
      <c r="B22" s="104" t="s">
        <v>113</v>
      </c>
      <c r="C22" s="528" t="s">
        <v>126</v>
      </c>
      <c r="D22" s="529"/>
      <c r="E22" s="529"/>
      <c r="F22" s="529"/>
      <c r="G22" s="529"/>
      <c r="H22" s="529"/>
      <c r="I22" s="389"/>
      <c r="J22" s="389"/>
      <c r="K22" s="389"/>
      <c r="L22" s="387"/>
      <c r="M22" s="191"/>
      <c r="N22" s="191"/>
      <c r="O22" s="191"/>
      <c r="Q22" s="200"/>
      <c r="R22" s="200"/>
    </row>
    <row r="23" spans="2:18" s="2" customFormat="1" ht="82.15" customHeight="1" thickBot="1" x14ac:dyDescent="0.3">
      <c r="B23" s="104" t="s">
        <v>114</v>
      </c>
      <c r="C23" s="528" t="s">
        <v>144</v>
      </c>
      <c r="D23" s="529"/>
      <c r="E23" s="529"/>
      <c r="F23" s="529"/>
      <c r="G23" s="529"/>
      <c r="H23" s="529"/>
      <c r="I23" s="529"/>
      <c r="J23" s="529"/>
      <c r="K23" s="529"/>
      <c r="L23" s="569"/>
    </row>
    <row r="24" spans="2:18" s="2" customFormat="1" ht="27" customHeight="1" thickBot="1" x14ac:dyDescent="0.3">
      <c r="B24" s="104"/>
      <c r="C24" s="390" t="s">
        <v>56</v>
      </c>
      <c r="D24" s="375"/>
      <c r="E24" s="229"/>
      <c r="F24" s="227"/>
      <c r="G24" s="227"/>
      <c r="H24" s="228"/>
      <c r="I24" s="229"/>
      <c r="J24" s="229"/>
      <c r="K24" s="229"/>
      <c r="L24" s="391"/>
      <c r="M24" s="185"/>
      <c r="N24" s="560" t="s">
        <v>80</v>
      </c>
      <c r="O24" s="561"/>
      <c r="P24" s="562"/>
      <c r="Q24" s="74"/>
      <c r="R24" s="74"/>
    </row>
    <row r="25" spans="2:18" s="22" customFormat="1" ht="33" customHeight="1" thickBot="1" x14ac:dyDescent="0.35">
      <c r="B25" s="104" t="s">
        <v>110</v>
      </c>
      <c r="C25" s="493" t="s">
        <v>94</v>
      </c>
      <c r="D25" s="493"/>
      <c r="E25" s="389"/>
      <c r="F25" s="389"/>
      <c r="G25" s="389"/>
      <c r="H25" s="389"/>
      <c r="I25" s="389"/>
      <c r="J25" s="389"/>
      <c r="K25" s="389"/>
      <c r="L25" s="387"/>
      <c r="N25" s="563"/>
      <c r="O25" s="564"/>
      <c r="P25" s="565"/>
    </row>
    <row r="26" spans="2:18" s="2" customFormat="1" ht="33" customHeight="1" thickBot="1" x14ac:dyDescent="0.3">
      <c r="B26" s="104" t="s">
        <v>112</v>
      </c>
      <c r="C26" s="376" t="s">
        <v>95</v>
      </c>
      <c r="D26" s="306"/>
      <c r="E26" s="389"/>
      <c r="F26" s="389"/>
      <c r="G26" s="389"/>
      <c r="H26" s="389"/>
      <c r="I26" s="389"/>
      <c r="J26" s="389"/>
      <c r="K26" s="389"/>
      <c r="L26" s="387"/>
      <c r="N26" s="563"/>
      <c r="O26" s="564"/>
      <c r="P26" s="565"/>
    </row>
    <row r="27" spans="2:18" s="2" customFormat="1" ht="33" customHeight="1" thickBot="1" x14ac:dyDescent="0.3">
      <c r="B27" s="104" t="s">
        <v>113</v>
      </c>
      <c r="C27" s="577" t="s">
        <v>126</v>
      </c>
      <c r="D27" s="578"/>
      <c r="E27" s="578"/>
      <c r="F27" s="578"/>
      <c r="G27" s="578"/>
      <c r="H27" s="578"/>
      <c r="I27" s="389"/>
      <c r="J27" s="389"/>
      <c r="K27" s="389"/>
      <c r="L27" s="387"/>
      <c r="N27" s="563"/>
      <c r="O27" s="564"/>
      <c r="P27" s="565"/>
    </row>
    <row r="28" spans="2:18" s="2" customFormat="1" ht="82.5" customHeight="1" thickBot="1" x14ac:dyDescent="0.3">
      <c r="B28" s="104" t="s">
        <v>114</v>
      </c>
      <c r="C28" s="528" t="s">
        <v>144</v>
      </c>
      <c r="D28" s="529"/>
      <c r="E28" s="529"/>
      <c r="F28" s="529"/>
      <c r="G28" s="529"/>
      <c r="H28" s="529"/>
      <c r="I28" s="529"/>
      <c r="J28" s="529"/>
      <c r="K28" s="529"/>
      <c r="L28" s="569"/>
      <c r="N28" s="563"/>
      <c r="O28" s="564"/>
      <c r="P28" s="565"/>
    </row>
    <row r="29" spans="2:18" s="2" customFormat="1" ht="31.5" customHeight="1" thickBot="1" x14ac:dyDescent="0.3">
      <c r="B29" s="104" t="s">
        <v>115</v>
      </c>
      <c r="C29" s="382" t="s">
        <v>143</v>
      </c>
      <c r="D29" s="231"/>
      <c r="E29" s="231"/>
      <c r="F29" s="231"/>
      <c r="G29" s="231"/>
      <c r="H29" s="231"/>
      <c r="I29" s="231"/>
      <c r="J29" s="231"/>
      <c r="K29" s="231"/>
      <c r="L29" s="306"/>
      <c r="N29" s="563"/>
      <c r="O29" s="564"/>
      <c r="P29" s="565"/>
    </row>
    <row r="30" spans="2:18" s="2" customFormat="1" ht="29.25" customHeight="1" x14ac:dyDescent="0.25">
      <c r="B30" s="329"/>
      <c r="C30" s="392" t="s">
        <v>6</v>
      </c>
      <c r="D30" s="384" t="s">
        <v>7</v>
      </c>
      <c r="E30" s="380" t="s">
        <v>8</v>
      </c>
      <c r="F30" s="384" t="s">
        <v>7</v>
      </c>
      <c r="G30" s="380" t="s">
        <v>9</v>
      </c>
      <c r="H30" s="575" t="s">
        <v>11</v>
      </c>
      <c r="I30" s="575"/>
      <c r="J30" s="575"/>
      <c r="K30" s="393"/>
      <c r="L30" s="381"/>
      <c r="N30" s="563"/>
      <c r="O30" s="564"/>
      <c r="P30" s="565"/>
    </row>
    <row r="31" spans="2:18" s="183" customFormat="1" ht="78.599999999999994" customHeight="1" thickBot="1" x14ac:dyDescent="0.3">
      <c r="B31" s="330"/>
      <c r="C31" s="394" t="s">
        <v>10</v>
      </c>
      <c r="D31" s="384" t="s">
        <v>7</v>
      </c>
      <c r="E31" s="237" t="s">
        <v>8</v>
      </c>
      <c r="F31" s="384" t="s">
        <v>7</v>
      </c>
      <c r="G31" s="237" t="s">
        <v>9</v>
      </c>
      <c r="H31" s="576" t="s">
        <v>93</v>
      </c>
      <c r="I31" s="576"/>
      <c r="J31" s="576"/>
      <c r="K31" s="238"/>
      <c r="L31" s="239"/>
      <c r="N31" s="566"/>
      <c r="O31" s="567"/>
      <c r="P31" s="568"/>
    </row>
    <row r="32" spans="2:18" s="186" customFormat="1" ht="37.5" customHeight="1" thickBot="1" x14ac:dyDescent="0.3">
      <c r="B32" s="314" t="s">
        <v>116</v>
      </c>
      <c r="C32" s="497" t="s">
        <v>23</v>
      </c>
      <c r="D32" s="498"/>
      <c r="E32" s="498"/>
      <c r="F32" s="498"/>
      <c r="G32" s="498"/>
      <c r="H32" s="498"/>
      <c r="I32" s="498"/>
      <c r="J32" s="498"/>
      <c r="K32" s="498"/>
      <c r="L32" s="499"/>
      <c r="M32" s="25"/>
      <c r="N32" s="25"/>
    </row>
    <row r="33" spans="2:21" s="186" customFormat="1" ht="129" customHeight="1" thickBot="1" x14ac:dyDescent="0.3">
      <c r="B33" s="350" t="s">
        <v>129</v>
      </c>
      <c r="C33" s="505" t="s">
        <v>91</v>
      </c>
      <c r="D33" s="506"/>
      <c r="E33" s="506"/>
      <c r="F33" s="506"/>
      <c r="G33" s="507"/>
      <c r="H33" s="232"/>
      <c r="I33" s="395"/>
      <c r="J33" s="363"/>
      <c r="K33" s="363"/>
      <c r="L33" s="308"/>
      <c r="M33" s="25"/>
      <c r="N33" s="25"/>
      <c r="O33" s="25"/>
      <c r="T33" s="197"/>
      <c r="U33" s="197"/>
    </row>
    <row r="34" spans="2:21" s="310" customFormat="1" ht="38.450000000000003" customHeight="1" thickBot="1" x14ac:dyDescent="0.3">
      <c r="B34" s="333" t="s">
        <v>130</v>
      </c>
      <c r="C34" s="493" t="s">
        <v>96</v>
      </c>
      <c r="D34" s="493"/>
      <c r="E34" s="493" t="s">
        <v>97</v>
      </c>
      <c r="F34" s="528"/>
      <c r="G34" s="231"/>
      <c r="H34" s="232"/>
      <c r="I34" s="537" t="s">
        <v>100</v>
      </c>
      <c r="J34" s="537"/>
      <c r="K34" s="363"/>
      <c r="L34" s="308"/>
      <c r="M34" s="25"/>
      <c r="N34" s="25"/>
      <c r="O34" s="25"/>
      <c r="P34" s="309"/>
      <c r="Q34" s="309"/>
      <c r="R34" s="309"/>
      <c r="T34" s="309"/>
      <c r="U34" s="309"/>
    </row>
  </sheetData>
  <mergeCells count="25">
    <mergeCell ref="C34:D34"/>
    <mergeCell ref="I34:J34"/>
    <mergeCell ref="C11:G11"/>
    <mergeCell ref="B14:C14"/>
    <mergeCell ref="B15:C15"/>
    <mergeCell ref="C28:L28"/>
    <mergeCell ref="H30:J30"/>
    <mergeCell ref="H31:J31"/>
    <mergeCell ref="E34:F34"/>
    <mergeCell ref="C20:D20"/>
    <mergeCell ref="C33:G33"/>
    <mergeCell ref="C22:H22"/>
    <mergeCell ref="C27:H27"/>
    <mergeCell ref="B1:K1"/>
    <mergeCell ref="B2:K2"/>
    <mergeCell ref="L1:P1"/>
    <mergeCell ref="C32:L32"/>
    <mergeCell ref="N24:P31"/>
    <mergeCell ref="C18:K18"/>
    <mergeCell ref="C23:L23"/>
    <mergeCell ref="C25:D25"/>
    <mergeCell ref="B5:E5"/>
    <mergeCell ref="J11:K11"/>
    <mergeCell ref="J12:K12"/>
    <mergeCell ref="F3:N3"/>
  </mergeCells>
  <pageMargins left="0.11811023622047245" right="0.11811023622047245" top="0.15748031496062992" bottom="0.15748031496062992" header="0.11811023622047245" footer="0.11811023622047245"/>
  <pageSetup paperSize="8" scale="45"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4CA45B-A068-4731-84C4-C0BF0C9A5964}">
  <dimension ref="A1:AG57"/>
  <sheetViews>
    <sheetView tabSelected="1" view="pageBreakPreview" topLeftCell="A25" zoomScale="42" zoomScaleNormal="100" zoomScaleSheetLayoutView="42" workbookViewId="0">
      <selection activeCell="L2" sqref="L2"/>
    </sheetView>
  </sheetViews>
  <sheetFormatPr baseColWidth="10" defaultColWidth="11" defaultRowHeight="12.75" x14ac:dyDescent="0.2"/>
  <cols>
    <col min="1" max="1" width="2.75" style="9" customWidth="1"/>
    <col min="2" max="2" width="17.125" style="9" customWidth="1"/>
    <col min="3" max="3" width="130.25" style="9" customWidth="1"/>
    <col min="4" max="4" width="61.875" style="9" customWidth="1"/>
    <col min="5" max="5" width="24.25" style="9" customWidth="1"/>
    <col min="6" max="6" width="23" style="9" customWidth="1"/>
    <col min="7" max="7" width="31.5" style="9" customWidth="1"/>
    <col min="8" max="8" width="39" style="9" customWidth="1"/>
    <col min="9" max="9" width="30.5" style="9" customWidth="1"/>
    <col min="10" max="10" width="29.625" style="9" customWidth="1"/>
    <col min="11" max="11" width="26.75" style="9" customWidth="1"/>
    <col min="12" max="12" width="24.25" style="9" customWidth="1"/>
    <col min="13" max="13" width="20.75" style="9" customWidth="1"/>
    <col min="14" max="14" width="7.875" style="9" customWidth="1"/>
    <col min="15" max="15" width="1.25" style="9" customWidth="1"/>
    <col min="16" max="16" width="9.75" style="13" customWidth="1"/>
    <col min="17" max="17" width="1.75" style="13" customWidth="1"/>
    <col min="18" max="20" width="11" style="13"/>
    <col min="21" max="16384" width="11" style="9"/>
  </cols>
  <sheetData>
    <row r="1" spans="2:33" s="94" customFormat="1" ht="51" customHeight="1" x14ac:dyDescent="0.45">
      <c r="B1" s="494" t="s">
        <v>35</v>
      </c>
      <c r="C1" s="494"/>
      <c r="D1" s="494"/>
      <c r="E1" s="494"/>
      <c r="F1" s="494"/>
      <c r="G1" s="494"/>
      <c r="H1" s="494"/>
      <c r="I1" s="596" t="s">
        <v>34</v>
      </c>
      <c r="J1" s="596"/>
      <c r="K1" s="596"/>
      <c r="L1" s="596"/>
      <c r="M1" s="221"/>
      <c r="N1" s="163"/>
      <c r="O1" s="163"/>
      <c r="P1" s="163"/>
      <c r="Q1" s="95"/>
      <c r="R1" s="95"/>
      <c r="S1" s="95"/>
      <c r="T1" s="95"/>
      <c r="U1" s="95"/>
      <c r="V1" s="95"/>
      <c r="W1" s="95"/>
      <c r="X1" s="95"/>
      <c r="Y1" s="95"/>
      <c r="Z1" s="95"/>
      <c r="AA1" s="95"/>
      <c r="AB1" s="95"/>
      <c r="AC1" s="95"/>
      <c r="AD1" s="95"/>
      <c r="AE1" s="95"/>
      <c r="AF1" s="95"/>
      <c r="AG1" s="95"/>
    </row>
    <row r="2" spans="2:33" s="94" customFormat="1" ht="29.45" customHeight="1" thickBot="1" x14ac:dyDescent="0.5">
      <c r="B2" s="295" t="s">
        <v>31</v>
      </c>
      <c r="C2" s="295"/>
      <c r="D2" s="295"/>
      <c r="E2" s="295"/>
      <c r="F2" s="295"/>
      <c r="G2" s="295"/>
      <c r="H2" s="295"/>
      <c r="I2" s="295"/>
      <c r="J2" s="295"/>
      <c r="K2" s="295"/>
      <c r="L2" s="147" t="s">
        <v>88</v>
      </c>
      <c r="M2" s="147"/>
      <c r="O2" s="96"/>
      <c r="P2" s="96"/>
      <c r="Q2" s="96"/>
      <c r="R2" s="96"/>
      <c r="S2" s="96"/>
      <c r="T2" s="96"/>
      <c r="U2" s="96"/>
      <c r="V2" s="96"/>
      <c r="W2" s="96"/>
      <c r="X2" s="96"/>
      <c r="Y2" s="96"/>
      <c r="Z2" s="96"/>
      <c r="AA2" s="96"/>
      <c r="AB2" s="97"/>
      <c r="AC2" s="97"/>
      <c r="AD2" s="97"/>
      <c r="AE2" s="97"/>
      <c r="AF2" s="97"/>
      <c r="AG2" s="97"/>
    </row>
    <row r="3" spans="2:33" s="3" customFormat="1" ht="39" customHeight="1" thickBot="1" x14ac:dyDescent="0.3">
      <c r="B3" s="6"/>
      <c r="C3" s="4"/>
      <c r="D3" s="4"/>
      <c r="E3" s="4"/>
      <c r="F3" s="4"/>
      <c r="G3" s="579" t="s">
        <v>22</v>
      </c>
      <c r="H3" s="580"/>
      <c r="I3" s="580"/>
      <c r="J3" s="580"/>
      <c r="K3" s="580"/>
      <c r="L3" s="580"/>
      <c r="M3" s="581"/>
      <c r="N3" s="241"/>
      <c r="P3" s="354"/>
      <c r="Q3" s="4"/>
      <c r="R3" s="5"/>
      <c r="S3" s="5"/>
      <c r="T3" s="4"/>
      <c r="U3" s="4"/>
      <c r="V3" s="4"/>
      <c r="W3" s="4"/>
      <c r="X3" s="4"/>
      <c r="Y3" s="4"/>
      <c r="Z3" s="5"/>
      <c r="AA3" s="5"/>
    </row>
    <row r="4" spans="2:33" s="36" customFormat="1" ht="181.5" customHeight="1" thickBot="1" x14ac:dyDescent="0.45">
      <c r="B4" s="117" t="s">
        <v>0</v>
      </c>
      <c r="C4" s="118" t="s">
        <v>1</v>
      </c>
      <c r="D4" s="158" t="s">
        <v>44</v>
      </c>
      <c r="E4" s="156" t="s">
        <v>49</v>
      </c>
      <c r="F4" s="119" t="s">
        <v>2</v>
      </c>
      <c r="G4" s="476" t="s">
        <v>154</v>
      </c>
      <c r="H4" s="477" t="s">
        <v>51</v>
      </c>
      <c r="I4" s="477" t="s">
        <v>52</v>
      </c>
      <c r="J4" s="478" t="s">
        <v>54</v>
      </c>
      <c r="K4" s="479" t="s">
        <v>28</v>
      </c>
      <c r="L4" s="430" t="s">
        <v>135</v>
      </c>
      <c r="M4" s="480" t="s">
        <v>16</v>
      </c>
      <c r="N4" s="374"/>
      <c r="O4" s="108"/>
    </row>
    <row r="5" spans="2:33" s="11" customFormat="1" ht="33.75" customHeight="1" thickBot="1" x14ac:dyDescent="0.35">
      <c r="B5" s="502" t="s">
        <v>21</v>
      </c>
      <c r="C5" s="503"/>
      <c r="D5" s="503"/>
      <c r="E5" s="503"/>
      <c r="F5" s="201"/>
      <c r="G5" s="451"/>
      <c r="H5" s="201"/>
      <c r="I5" s="201"/>
      <c r="J5" s="201"/>
      <c r="K5" s="201"/>
      <c r="L5" s="201"/>
      <c r="M5" s="297"/>
      <c r="N5" s="47"/>
      <c r="O5" s="47"/>
      <c r="P5" s="47"/>
      <c r="Q5" s="47"/>
    </row>
    <row r="6" spans="2:33" s="153" customFormat="1" ht="31.9" customHeight="1" x14ac:dyDescent="0.3">
      <c r="B6" s="170"/>
      <c r="C6" s="296" t="s">
        <v>42</v>
      </c>
      <c r="D6" s="296"/>
      <c r="E6" s="296"/>
      <c r="F6" s="202"/>
      <c r="G6" s="452"/>
      <c r="H6" s="123"/>
      <c r="I6" s="123"/>
      <c r="J6" s="123"/>
      <c r="K6" s="123"/>
      <c r="L6" s="123"/>
      <c r="M6" s="123"/>
      <c r="N6" s="154"/>
      <c r="O6" s="154"/>
      <c r="P6" s="154"/>
      <c r="Q6" s="154"/>
    </row>
    <row r="7" spans="2:33" s="153" customFormat="1" ht="126" customHeight="1" x14ac:dyDescent="0.3">
      <c r="B7" s="83"/>
      <c r="C7" s="600" t="s">
        <v>57</v>
      </c>
      <c r="D7" s="601"/>
      <c r="E7" s="602"/>
      <c r="F7" s="450" t="s">
        <v>82</v>
      </c>
      <c r="G7" s="453" t="s">
        <v>153</v>
      </c>
      <c r="H7" s="83"/>
      <c r="I7" s="83"/>
      <c r="J7" s="351"/>
      <c r="K7" s="155"/>
      <c r="L7" s="83"/>
      <c r="M7" s="83"/>
      <c r="N7" s="154"/>
      <c r="O7" s="154"/>
      <c r="P7" s="154"/>
      <c r="Q7" s="154"/>
    </row>
    <row r="8" spans="2:33" s="204" customFormat="1" ht="46.5" customHeight="1" x14ac:dyDescent="0.25">
      <c r="B8" s="157"/>
      <c r="C8" s="207" t="s">
        <v>43</v>
      </c>
      <c r="D8" s="582" t="s">
        <v>86</v>
      </c>
      <c r="E8" s="583"/>
      <c r="F8" s="353"/>
      <c r="G8" s="454"/>
      <c r="H8" s="157"/>
      <c r="I8" s="157"/>
      <c r="J8" s="352"/>
      <c r="K8" s="366"/>
      <c r="L8" s="352"/>
      <c r="M8" s="157"/>
      <c r="N8" s="205"/>
      <c r="O8" s="205"/>
      <c r="P8" s="205"/>
      <c r="Q8" s="205"/>
    </row>
    <row r="9" spans="2:33" s="204" customFormat="1" ht="33" customHeight="1" x14ac:dyDescent="0.25">
      <c r="B9" s="157"/>
      <c r="C9" s="368"/>
      <c r="D9" s="586" t="s">
        <v>136</v>
      </c>
      <c r="E9" s="587"/>
      <c r="F9" s="587"/>
      <c r="G9" s="587"/>
      <c r="H9" s="587"/>
      <c r="I9" s="587"/>
      <c r="J9" s="588"/>
      <c r="K9" s="366"/>
      <c r="L9" s="367"/>
      <c r="M9" s="157"/>
      <c r="N9" s="205"/>
      <c r="O9" s="205"/>
      <c r="P9" s="205"/>
      <c r="Q9" s="205"/>
    </row>
    <row r="10" spans="2:33" s="204" customFormat="1" ht="33" customHeight="1" x14ac:dyDescent="0.25">
      <c r="B10" s="157"/>
      <c r="C10" s="207"/>
      <c r="D10" s="210" t="s">
        <v>137</v>
      </c>
      <c r="E10" s="369">
        <v>1</v>
      </c>
      <c r="F10" s="370"/>
      <c r="G10" s="457"/>
      <c r="H10" s="371"/>
      <c r="I10" s="371"/>
      <c r="J10" s="352"/>
      <c r="K10" s="371"/>
      <c r="L10" s="371"/>
      <c r="M10" s="371"/>
      <c r="N10" s="205"/>
      <c r="O10" s="205"/>
      <c r="P10" s="205"/>
      <c r="Q10" s="205"/>
    </row>
    <row r="11" spans="2:33" s="204" customFormat="1" ht="33" customHeight="1" x14ac:dyDescent="0.25">
      <c r="B11" s="157"/>
      <c r="C11" s="207"/>
      <c r="D11" s="210" t="s">
        <v>45</v>
      </c>
      <c r="E11" s="369">
        <v>4</v>
      </c>
      <c r="F11" s="372"/>
      <c r="G11" s="457"/>
      <c r="H11" s="371"/>
      <c r="I11" s="371"/>
      <c r="J11" s="352"/>
      <c r="K11" s="371"/>
      <c r="L11" s="371"/>
      <c r="M11" s="371"/>
      <c r="N11" s="205"/>
      <c r="O11" s="205"/>
      <c r="P11" s="205"/>
      <c r="Q11" s="205"/>
    </row>
    <row r="12" spans="2:33" s="204" customFormat="1" ht="33" customHeight="1" x14ac:dyDescent="0.25">
      <c r="B12" s="157"/>
      <c r="C12" s="209"/>
      <c r="D12" s="210" t="s">
        <v>46</v>
      </c>
      <c r="E12" s="370">
        <v>7</v>
      </c>
      <c r="F12" s="373"/>
      <c r="G12" s="457"/>
      <c r="H12" s="371"/>
      <c r="I12" s="371"/>
      <c r="J12" s="466"/>
      <c r="K12" s="371"/>
      <c r="L12" s="371"/>
      <c r="M12" s="371"/>
      <c r="N12" s="205"/>
      <c r="O12" s="205"/>
      <c r="P12" s="205"/>
      <c r="Q12" s="205"/>
    </row>
    <row r="13" spans="2:33" s="204" customFormat="1" ht="33" customHeight="1" x14ac:dyDescent="0.25">
      <c r="B13" s="157"/>
      <c r="C13" s="209"/>
      <c r="D13" s="210" t="s">
        <v>47</v>
      </c>
      <c r="E13" s="370">
        <v>49</v>
      </c>
      <c r="F13" s="373"/>
      <c r="G13" s="457"/>
      <c r="H13" s="371"/>
      <c r="I13" s="371"/>
      <c r="J13" s="352"/>
      <c r="K13" s="371"/>
      <c r="L13" s="371"/>
      <c r="M13" s="371"/>
      <c r="N13" s="205"/>
      <c r="O13" s="205"/>
      <c r="P13" s="205"/>
      <c r="Q13" s="205"/>
    </row>
    <row r="14" spans="2:33" s="204" customFormat="1" ht="33" customHeight="1" x14ac:dyDescent="0.25">
      <c r="B14" s="157"/>
      <c r="C14" s="209"/>
      <c r="D14" s="210" t="s">
        <v>48</v>
      </c>
      <c r="E14" s="370">
        <v>98</v>
      </c>
      <c r="F14" s="373"/>
      <c r="G14" s="457"/>
      <c r="H14" s="371"/>
      <c r="I14" s="371"/>
      <c r="J14" s="352"/>
      <c r="K14" s="371"/>
      <c r="L14" s="371"/>
      <c r="M14" s="371"/>
      <c r="N14" s="205"/>
      <c r="O14" s="205"/>
      <c r="P14" s="205"/>
      <c r="Q14" s="205"/>
    </row>
    <row r="15" spans="2:33" s="153" customFormat="1" ht="198.75" customHeight="1" x14ac:dyDescent="0.3">
      <c r="B15" s="83"/>
      <c r="C15" s="600" t="s">
        <v>58</v>
      </c>
      <c r="D15" s="601"/>
      <c r="E15" s="602"/>
      <c r="F15" s="450" t="s">
        <v>82</v>
      </c>
      <c r="G15" s="459"/>
      <c r="H15" s="460"/>
      <c r="I15" s="460"/>
      <c r="J15" s="461"/>
      <c r="K15" s="462"/>
      <c r="L15" s="463"/>
      <c r="M15" s="460"/>
      <c r="N15" s="154"/>
      <c r="O15" s="154"/>
      <c r="P15" s="154"/>
      <c r="Q15" s="154"/>
    </row>
    <row r="16" spans="2:33" s="160" customFormat="1" ht="52.5" customHeight="1" x14ac:dyDescent="0.25">
      <c r="B16" s="161"/>
      <c r="C16" s="210" t="s">
        <v>50</v>
      </c>
      <c r="D16" s="584" t="s">
        <v>87</v>
      </c>
      <c r="E16" s="585"/>
      <c r="F16" s="203"/>
      <c r="G16" s="454"/>
      <c r="H16" s="157"/>
      <c r="I16" s="157"/>
      <c r="J16" s="352"/>
      <c r="K16" s="366"/>
      <c r="L16" s="352"/>
      <c r="M16" s="161"/>
      <c r="N16" s="162"/>
      <c r="O16" s="162"/>
      <c r="P16" s="162"/>
      <c r="Q16" s="162"/>
    </row>
    <row r="17" spans="1:18" s="204" customFormat="1" ht="33" customHeight="1" x14ac:dyDescent="0.25">
      <c r="B17" s="157"/>
      <c r="C17" s="368"/>
      <c r="D17" s="586" t="s">
        <v>136</v>
      </c>
      <c r="E17" s="587"/>
      <c r="F17" s="587"/>
      <c r="G17" s="587"/>
      <c r="H17" s="587"/>
      <c r="I17" s="587"/>
      <c r="J17" s="588"/>
      <c r="K17" s="366"/>
      <c r="L17" s="367"/>
      <c r="M17" s="157"/>
      <c r="N17" s="205"/>
      <c r="O17" s="205"/>
      <c r="P17" s="205"/>
      <c r="Q17" s="205"/>
    </row>
    <row r="18" spans="1:18" s="204" customFormat="1" ht="33" customHeight="1" x14ac:dyDescent="0.25">
      <c r="B18" s="157"/>
      <c r="C18" s="207"/>
      <c r="D18" s="210" t="s">
        <v>137</v>
      </c>
      <c r="E18" s="369">
        <v>1</v>
      </c>
      <c r="F18" s="370"/>
      <c r="G18" s="457"/>
      <c r="H18" s="371"/>
      <c r="I18" s="371"/>
      <c r="J18" s="464"/>
      <c r="K18" s="371"/>
      <c r="L18" s="371"/>
      <c r="M18" s="371"/>
      <c r="N18" s="205"/>
      <c r="O18" s="205"/>
      <c r="P18" s="205"/>
      <c r="Q18" s="205"/>
    </row>
    <row r="19" spans="1:18" s="204" customFormat="1" ht="33" customHeight="1" x14ac:dyDescent="0.25">
      <c r="B19" s="157"/>
      <c r="C19" s="207"/>
      <c r="D19" s="210" t="s">
        <v>45</v>
      </c>
      <c r="E19" s="369">
        <v>4</v>
      </c>
      <c r="F19" s="372"/>
      <c r="G19" s="457"/>
      <c r="H19" s="371"/>
      <c r="I19" s="371"/>
      <c r="J19" s="464"/>
      <c r="K19" s="371"/>
      <c r="L19" s="371"/>
      <c r="M19" s="371"/>
      <c r="N19" s="205"/>
      <c r="O19" s="205"/>
      <c r="P19" s="205"/>
      <c r="Q19" s="205"/>
    </row>
    <row r="20" spans="1:18" s="204" customFormat="1" ht="33" customHeight="1" x14ac:dyDescent="0.25">
      <c r="B20" s="157"/>
      <c r="C20" s="209"/>
      <c r="D20" s="210" t="s">
        <v>46</v>
      </c>
      <c r="E20" s="370">
        <v>7</v>
      </c>
      <c r="F20" s="373"/>
      <c r="G20" s="457"/>
      <c r="H20" s="371"/>
      <c r="I20" s="371"/>
      <c r="J20" s="465"/>
      <c r="K20" s="371"/>
      <c r="L20" s="371"/>
      <c r="M20" s="371"/>
      <c r="N20" s="205"/>
      <c r="O20" s="205"/>
      <c r="P20" s="205"/>
      <c r="Q20" s="205"/>
    </row>
    <row r="21" spans="1:18" s="204" customFormat="1" ht="33" customHeight="1" x14ac:dyDescent="0.25">
      <c r="B21" s="157"/>
      <c r="C21" s="209"/>
      <c r="D21" s="210" t="s">
        <v>47</v>
      </c>
      <c r="E21" s="370">
        <v>49</v>
      </c>
      <c r="F21" s="373"/>
      <c r="G21" s="457"/>
      <c r="H21" s="371"/>
      <c r="I21" s="371"/>
      <c r="J21" s="464"/>
      <c r="K21" s="371"/>
      <c r="L21" s="371"/>
      <c r="M21" s="371"/>
      <c r="N21" s="205"/>
      <c r="O21" s="205"/>
      <c r="P21" s="205"/>
      <c r="Q21" s="205"/>
    </row>
    <row r="22" spans="1:18" s="204" customFormat="1" ht="33" customHeight="1" x14ac:dyDescent="0.25">
      <c r="B22" s="157"/>
      <c r="C22" s="209"/>
      <c r="D22" s="210" t="s">
        <v>48</v>
      </c>
      <c r="E22" s="370">
        <v>98</v>
      </c>
      <c r="F22" s="373"/>
      <c r="G22" s="457"/>
      <c r="H22" s="371"/>
      <c r="I22" s="371"/>
      <c r="J22" s="464"/>
      <c r="K22" s="371"/>
      <c r="L22" s="371"/>
      <c r="M22" s="371"/>
      <c r="N22" s="205"/>
      <c r="O22" s="205"/>
      <c r="P22" s="205"/>
      <c r="Q22" s="205"/>
    </row>
    <row r="23" spans="1:18" s="204" customFormat="1" ht="36" customHeight="1" thickBot="1" x14ac:dyDescent="0.3">
      <c r="B23" s="157"/>
      <c r="C23" s="208"/>
      <c r="D23" s="209"/>
      <c r="E23" s="209"/>
      <c r="F23" s="157"/>
      <c r="G23" s="458"/>
      <c r="H23" s="157"/>
      <c r="I23" s="157"/>
      <c r="J23" s="589" t="s">
        <v>138</v>
      </c>
      <c r="K23" s="590"/>
      <c r="L23" s="591"/>
      <c r="M23" s="157"/>
      <c r="N23" s="205"/>
      <c r="O23" s="205"/>
      <c r="P23" s="205"/>
      <c r="Q23" s="205"/>
    </row>
    <row r="24" spans="1:18" s="18" customFormat="1" ht="44.25" customHeight="1" x14ac:dyDescent="0.25">
      <c r="A24" s="17"/>
      <c r="B24" s="115"/>
      <c r="C24" s="597" t="s">
        <v>5</v>
      </c>
      <c r="D24" s="597"/>
      <c r="E24" s="597"/>
      <c r="F24" s="597"/>
      <c r="G24" s="597"/>
      <c r="H24" s="115"/>
      <c r="J24" s="592" t="s">
        <v>139</v>
      </c>
      <c r="K24" s="593"/>
      <c r="L24" s="481">
        <f>SUM(L8:L22)</f>
        <v>0</v>
      </c>
      <c r="M24" s="483"/>
      <c r="P24" s="49"/>
      <c r="Q24" s="48"/>
      <c r="R24" s="48"/>
    </row>
    <row r="25" spans="1:18" s="18" customFormat="1" ht="41.25" customHeight="1" thickBot="1" x14ac:dyDescent="0.3">
      <c r="A25" s="17"/>
      <c r="B25" s="115"/>
      <c r="C25" s="344"/>
      <c r="D25" s="344"/>
      <c r="E25" s="344"/>
      <c r="F25" s="344"/>
      <c r="G25" s="344"/>
      <c r="H25" s="115"/>
      <c r="J25" s="594" t="s">
        <v>17</v>
      </c>
      <c r="K25" s="595"/>
      <c r="L25" s="482">
        <f>L24*4</f>
        <v>0</v>
      </c>
      <c r="M25" s="484"/>
      <c r="P25" s="49"/>
      <c r="Q25" s="48"/>
      <c r="R25" s="48"/>
    </row>
    <row r="26" spans="1:18" s="50" customFormat="1" ht="32.25" customHeight="1" x14ac:dyDescent="0.3">
      <c r="B26" s="515" t="s">
        <v>12</v>
      </c>
      <c r="C26" s="516"/>
      <c r="D26" s="51"/>
      <c r="E26" s="52"/>
      <c r="F26" s="52"/>
      <c r="G26" s="52" t="s">
        <v>13</v>
      </c>
      <c r="H26" s="52"/>
      <c r="I26" s="53"/>
      <c r="P26" s="355"/>
    </row>
    <row r="27" spans="1:18" s="50" customFormat="1" ht="23.25" customHeight="1" x14ac:dyDescent="0.25">
      <c r="B27" s="517" t="s">
        <v>14</v>
      </c>
      <c r="C27" s="518"/>
      <c r="D27" s="57"/>
      <c r="E27" s="56"/>
      <c r="F27" s="56"/>
      <c r="G27" s="54"/>
      <c r="H27" s="56"/>
      <c r="I27" s="58"/>
      <c r="J27" s="56"/>
      <c r="N27" s="131"/>
      <c r="O27" s="56"/>
      <c r="P27" s="56"/>
    </row>
    <row r="28" spans="1:18" s="22" customFormat="1" ht="18.600000000000001" customHeight="1" thickBot="1" x14ac:dyDescent="0.35">
      <c r="B28" s="27"/>
      <c r="C28" s="28"/>
      <c r="D28" s="29"/>
      <c r="E28" s="30"/>
      <c r="F28" s="30"/>
      <c r="G28" s="28"/>
      <c r="H28" s="30"/>
      <c r="I28" s="31"/>
      <c r="J28" s="105"/>
      <c r="K28" s="191"/>
      <c r="L28" s="191"/>
      <c r="M28" s="191"/>
      <c r="N28" s="132"/>
      <c r="O28" s="23"/>
      <c r="P28" s="23"/>
    </row>
    <row r="29" spans="1:18" s="22" customFormat="1" ht="18.600000000000001" customHeight="1" thickBot="1" x14ac:dyDescent="0.35">
      <c r="B29" s="60"/>
      <c r="C29" s="73"/>
      <c r="D29" s="73"/>
      <c r="E29" s="73"/>
      <c r="F29" s="73"/>
      <c r="G29" s="23"/>
      <c r="H29" s="23"/>
      <c r="I29" s="73"/>
      <c r="J29" s="23"/>
      <c r="K29" s="23"/>
      <c r="L29" s="23"/>
      <c r="M29" s="23"/>
      <c r="N29" s="191"/>
      <c r="O29" s="191"/>
      <c r="P29" s="23"/>
      <c r="Q29" s="23"/>
      <c r="R29" s="23"/>
    </row>
    <row r="30" spans="1:18" s="22" customFormat="1" ht="25.5" customHeight="1" thickBot="1" x14ac:dyDescent="0.35">
      <c r="B30" s="87"/>
      <c r="C30" s="512" t="s">
        <v>68</v>
      </c>
      <c r="D30" s="513"/>
      <c r="E30" s="513"/>
      <c r="F30" s="513"/>
      <c r="G30" s="513"/>
      <c r="H30" s="513"/>
      <c r="I30" s="514"/>
      <c r="J30" s="387"/>
      <c r="K30" s="191"/>
      <c r="L30" s="191"/>
      <c r="M30" s="191"/>
      <c r="O30" s="23"/>
      <c r="P30" s="23"/>
    </row>
    <row r="31" spans="1:18" s="132" customFormat="1" ht="34.5" customHeight="1" thickBot="1" x14ac:dyDescent="0.35">
      <c r="B31" s="619"/>
      <c r="C31" s="620" t="s">
        <v>155</v>
      </c>
      <c r="D31" s="389"/>
      <c r="E31" s="389"/>
      <c r="F31" s="389"/>
      <c r="G31" s="389"/>
      <c r="H31" s="389"/>
      <c r="I31" s="389"/>
      <c r="J31" s="387"/>
      <c r="K31" s="191"/>
      <c r="L31" s="191"/>
      <c r="M31" s="191"/>
      <c r="O31" s="200"/>
      <c r="P31" s="200"/>
    </row>
    <row r="32" spans="1:18" s="22" customFormat="1" ht="28.5" customHeight="1" thickBot="1" x14ac:dyDescent="0.35">
      <c r="B32" s="206"/>
      <c r="C32" s="388" t="s">
        <v>43</v>
      </c>
      <c r="D32" s="389"/>
      <c r="E32" s="389"/>
      <c r="F32" s="389"/>
      <c r="G32" s="389"/>
      <c r="H32" s="389"/>
      <c r="I32" s="389"/>
      <c r="J32" s="387"/>
      <c r="K32" s="191"/>
      <c r="L32" s="613" t="s">
        <v>133</v>
      </c>
      <c r="M32" s="614"/>
      <c r="O32" s="23"/>
      <c r="P32" s="23"/>
    </row>
    <row r="33" spans="2:18" s="132" customFormat="1" ht="30.6" customHeight="1" thickBot="1" x14ac:dyDescent="0.35">
      <c r="B33" s="104" t="s">
        <v>110</v>
      </c>
      <c r="C33" s="493" t="s">
        <v>94</v>
      </c>
      <c r="D33" s="493"/>
      <c r="E33" s="389"/>
      <c r="F33" s="389"/>
      <c r="G33" s="389"/>
      <c r="H33" s="389"/>
      <c r="I33" s="389"/>
      <c r="J33" s="387"/>
      <c r="K33" s="191"/>
      <c r="L33" s="615"/>
      <c r="M33" s="616"/>
      <c r="N33" s="200"/>
      <c r="O33" s="200"/>
      <c r="P33" s="200"/>
    </row>
    <row r="34" spans="2:18" s="132" customFormat="1" ht="30.6" customHeight="1" thickBot="1" x14ac:dyDescent="0.35">
      <c r="B34" s="104" t="s">
        <v>112</v>
      </c>
      <c r="C34" s="376" t="s">
        <v>95</v>
      </c>
      <c r="D34" s="231"/>
      <c r="E34" s="389"/>
      <c r="F34" s="389"/>
      <c r="G34" s="389"/>
      <c r="H34" s="389"/>
      <c r="I34" s="389"/>
      <c r="J34" s="387"/>
      <c r="K34" s="191"/>
      <c r="L34" s="615"/>
      <c r="M34" s="616"/>
      <c r="N34" s="200"/>
      <c r="O34" s="200"/>
      <c r="P34" s="200"/>
    </row>
    <row r="35" spans="2:18" s="132" customFormat="1" ht="30.6" customHeight="1" thickBot="1" x14ac:dyDescent="0.35">
      <c r="B35" s="104" t="s">
        <v>113</v>
      </c>
      <c r="C35" s="528" t="s">
        <v>126</v>
      </c>
      <c r="D35" s="529"/>
      <c r="E35" s="529"/>
      <c r="F35" s="529"/>
      <c r="G35" s="529"/>
      <c r="H35" s="389"/>
      <c r="I35" s="389"/>
      <c r="J35" s="387"/>
      <c r="K35" s="191"/>
      <c r="L35" s="615"/>
      <c r="M35" s="616"/>
      <c r="N35" s="200"/>
      <c r="O35" s="200"/>
      <c r="P35" s="200"/>
    </row>
    <row r="36" spans="2:18" s="2" customFormat="1" ht="90.75" customHeight="1" thickBot="1" x14ac:dyDescent="0.3">
      <c r="B36" s="104" t="s">
        <v>114</v>
      </c>
      <c r="C36" s="528" t="s">
        <v>144</v>
      </c>
      <c r="D36" s="529"/>
      <c r="E36" s="529"/>
      <c r="F36" s="529"/>
      <c r="G36" s="529"/>
      <c r="H36" s="529"/>
      <c r="I36" s="529"/>
      <c r="J36" s="569"/>
      <c r="L36" s="615"/>
      <c r="M36" s="616"/>
      <c r="P36" s="74"/>
    </row>
    <row r="37" spans="2:18" s="2" customFormat="1" ht="25.5" customHeight="1" thickBot="1" x14ac:dyDescent="0.3">
      <c r="B37" s="88"/>
      <c r="C37" s="390" t="s">
        <v>145</v>
      </c>
      <c r="D37" s="375"/>
      <c r="E37" s="229"/>
      <c r="F37" s="227"/>
      <c r="G37" s="228"/>
      <c r="H37" s="229"/>
      <c r="I37" s="229"/>
      <c r="J37" s="391"/>
      <c r="K37" s="185"/>
      <c r="L37" s="615"/>
      <c r="M37" s="616"/>
      <c r="N37" s="191"/>
      <c r="O37" s="74"/>
      <c r="P37" s="74"/>
    </row>
    <row r="38" spans="2:18" s="132" customFormat="1" ht="31.9" customHeight="1" thickBot="1" x14ac:dyDescent="0.35">
      <c r="B38" s="104" t="s">
        <v>110</v>
      </c>
      <c r="C38" s="493" t="s">
        <v>94</v>
      </c>
      <c r="D38" s="493"/>
      <c r="E38" s="389"/>
      <c r="F38" s="389"/>
      <c r="G38" s="389"/>
      <c r="H38" s="389"/>
      <c r="I38" s="389"/>
      <c r="J38" s="387"/>
      <c r="K38" s="191"/>
      <c r="L38" s="615"/>
      <c r="M38" s="616"/>
      <c r="N38" s="191"/>
      <c r="O38" s="200"/>
      <c r="P38" s="200"/>
    </row>
    <row r="39" spans="2:18" s="132" customFormat="1" ht="31.9" customHeight="1" thickBot="1" x14ac:dyDescent="0.35">
      <c r="B39" s="104" t="s">
        <v>112</v>
      </c>
      <c r="C39" s="376" t="s">
        <v>95</v>
      </c>
      <c r="D39" s="231"/>
      <c r="E39" s="389"/>
      <c r="F39" s="389"/>
      <c r="G39" s="389"/>
      <c r="H39" s="389"/>
      <c r="I39" s="389"/>
      <c r="J39" s="387"/>
      <c r="K39" s="191"/>
      <c r="L39" s="615"/>
      <c r="M39" s="616"/>
      <c r="N39" s="191"/>
      <c r="O39" s="200"/>
      <c r="P39" s="200"/>
    </row>
    <row r="40" spans="2:18" s="132" customFormat="1" ht="31.9" customHeight="1" thickBot="1" x14ac:dyDescent="0.35">
      <c r="B40" s="104" t="s">
        <v>113</v>
      </c>
      <c r="C40" s="528" t="s">
        <v>126</v>
      </c>
      <c r="D40" s="529"/>
      <c r="E40" s="529"/>
      <c r="F40" s="529"/>
      <c r="G40" s="389"/>
      <c r="H40" s="389"/>
      <c r="I40" s="389"/>
      <c r="J40" s="387"/>
      <c r="K40" s="191"/>
      <c r="L40" s="615"/>
      <c r="M40" s="616"/>
      <c r="N40" s="191"/>
      <c r="O40" s="200"/>
      <c r="P40" s="200"/>
    </row>
    <row r="41" spans="2:18" s="2" customFormat="1" ht="84" customHeight="1" thickBot="1" x14ac:dyDescent="0.3">
      <c r="B41" s="104" t="s">
        <v>114</v>
      </c>
      <c r="C41" s="528" t="s">
        <v>144</v>
      </c>
      <c r="D41" s="529"/>
      <c r="E41" s="529"/>
      <c r="F41" s="529"/>
      <c r="G41" s="529"/>
      <c r="H41" s="529"/>
      <c r="I41" s="529"/>
      <c r="J41" s="569"/>
      <c r="L41" s="615"/>
      <c r="M41" s="616"/>
      <c r="N41" s="191"/>
      <c r="P41" s="74"/>
    </row>
    <row r="42" spans="2:18" s="186" customFormat="1" ht="31.5" customHeight="1" x14ac:dyDescent="0.25">
      <c r="B42" s="328" t="s">
        <v>115</v>
      </c>
      <c r="C42" s="233" t="s">
        <v>143</v>
      </c>
      <c r="D42" s="234"/>
      <c r="E42" s="234"/>
      <c r="F42" s="234"/>
      <c r="G42" s="234"/>
      <c r="H42" s="234"/>
      <c r="I42" s="234"/>
      <c r="J42" s="235"/>
      <c r="L42" s="617"/>
      <c r="M42" s="618"/>
      <c r="P42" s="197"/>
    </row>
    <row r="43" spans="2:18" s="186" customFormat="1" ht="29.25" customHeight="1" x14ac:dyDescent="0.25">
      <c r="B43" s="401"/>
      <c r="C43" s="397" t="s">
        <v>6</v>
      </c>
      <c r="D43" s="455" t="s">
        <v>7</v>
      </c>
      <c r="E43" s="398" t="s">
        <v>8</v>
      </c>
      <c r="F43" s="456" t="s">
        <v>7</v>
      </c>
      <c r="G43" s="598" t="s">
        <v>11</v>
      </c>
      <c r="H43" s="598"/>
      <c r="I43" s="399"/>
      <c r="J43" s="236"/>
      <c r="P43" s="197"/>
    </row>
    <row r="44" spans="2:18" s="187" customFormat="1" ht="66.599999999999994" customHeight="1" thickBot="1" x14ac:dyDescent="0.3">
      <c r="B44" s="330"/>
      <c r="C44" s="394" t="s">
        <v>134</v>
      </c>
      <c r="D44" s="384" t="s">
        <v>7</v>
      </c>
      <c r="E44" s="400" t="s">
        <v>8</v>
      </c>
      <c r="F44" s="384" t="s">
        <v>7</v>
      </c>
      <c r="G44" s="599" t="s">
        <v>93</v>
      </c>
      <c r="H44" s="599"/>
      <c r="I44" s="238"/>
      <c r="J44" s="239"/>
      <c r="P44" s="356"/>
    </row>
    <row r="45" spans="2:18" s="186" customFormat="1" ht="30" customHeight="1" thickBot="1" x14ac:dyDescent="0.3">
      <c r="B45" s="104" t="s">
        <v>116</v>
      </c>
      <c r="C45" s="497" t="s">
        <v>23</v>
      </c>
      <c r="D45" s="498"/>
      <c r="E45" s="498"/>
      <c r="F45" s="498"/>
      <c r="G45" s="498"/>
      <c r="H45" s="498"/>
      <c r="I45" s="498"/>
      <c r="J45" s="499"/>
      <c r="P45" s="197"/>
    </row>
    <row r="46" spans="2:18" s="186" customFormat="1" ht="33.6" customHeight="1" thickBot="1" x14ac:dyDescent="0.3">
      <c r="B46" s="104" t="s">
        <v>129</v>
      </c>
      <c r="C46" s="528" t="s">
        <v>127</v>
      </c>
      <c r="D46" s="529"/>
      <c r="E46" s="529"/>
      <c r="F46" s="529"/>
      <c r="G46" s="232"/>
      <c r="H46" s="363"/>
      <c r="I46" s="363"/>
      <c r="J46" s="308"/>
      <c r="K46" s="25"/>
      <c r="L46" s="25"/>
      <c r="P46" s="197"/>
      <c r="Q46" s="197"/>
      <c r="R46" s="197"/>
    </row>
    <row r="47" spans="2:18" s="310" customFormat="1" ht="44.45" customHeight="1" thickBot="1" x14ac:dyDescent="0.3">
      <c r="B47" s="304" t="s">
        <v>130</v>
      </c>
      <c r="C47" s="493" t="s">
        <v>96</v>
      </c>
      <c r="D47" s="493"/>
      <c r="E47" s="496" t="s">
        <v>97</v>
      </c>
      <c r="F47" s="538"/>
      <c r="G47" s="232"/>
      <c r="H47" s="363"/>
      <c r="I47" s="363"/>
      <c r="J47" s="308"/>
      <c r="K47" s="25"/>
      <c r="L47" s="25"/>
      <c r="M47" s="309"/>
      <c r="N47" s="309"/>
      <c r="O47" s="309"/>
      <c r="P47" s="309"/>
      <c r="Q47" s="309"/>
      <c r="R47" s="309"/>
    </row>
    <row r="48" spans="2:18" customFormat="1" ht="10.5" customHeight="1" x14ac:dyDescent="0.25">
      <c r="B48" s="9"/>
      <c r="C48" s="9"/>
      <c r="D48" s="9"/>
      <c r="E48" s="9"/>
      <c r="F48" s="9"/>
      <c r="G48" s="9"/>
      <c r="H48" s="9"/>
      <c r="I48" s="9"/>
      <c r="J48" s="9"/>
      <c r="P48" s="12"/>
    </row>
    <row r="49" spans="2:21" s="2" customFormat="1" ht="57" customHeight="1" x14ac:dyDescent="0.25">
      <c r="B49" s="195"/>
      <c r="C49" s="603"/>
      <c r="D49" s="603"/>
      <c r="E49" s="603"/>
      <c r="F49" s="603"/>
      <c r="G49" s="193"/>
      <c r="H49" s="192"/>
      <c r="I49" s="194"/>
      <c r="J49" s="193"/>
      <c r="K49" s="193"/>
      <c r="L49" s="193"/>
      <c r="M49" s="222"/>
      <c r="N49" s="191"/>
      <c r="O49" s="191"/>
      <c r="P49" s="74"/>
      <c r="Q49" s="74"/>
      <c r="R49" s="74"/>
    </row>
    <row r="50" spans="2:21" s="2" customFormat="1" ht="84" customHeight="1" x14ac:dyDescent="0.25">
      <c r="B50" s="195"/>
      <c r="C50" s="603"/>
      <c r="D50" s="603"/>
      <c r="E50" s="603"/>
      <c r="F50" s="603"/>
      <c r="G50" s="603"/>
      <c r="H50" s="603"/>
      <c r="I50" s="603"/>
      <c r="J50" s="603"/>
      <c r="K50" s="603"/>
      <c r="L50" s="603"/>
      <c r="M50" s="222"/>
      <c r="N50" s="191"/>
      <c r="O50" s="191"/>
      <c r="P50" s="74"/>
      <c r="Q50" s="74"/>
      <c r="R50" s="74"/>
    </row>
    <row r="51" spans="2:21" s="2" customFormat="1" ht="37.5" customHeight="1" x14ac:dyDescent="0.25">
      <c r="B51" s="195"/>
      <c r="C51" s="605"/>
      <c r="D51" s="605"/>
      <c r="E51" s="605"/>
      <c r="F51" s="605"/>
      <c r="G51" s="605"/>
      <c r="H51" s="605"/>
      <c r="I51" s="605"/>
      <c r="J51" s="605"/>
      <c r="K51" s="605"/>
      <c r="L51" s="605"/>
      <c r="M51" s="223"/>
      <c r="P51" s="74"/>
      <c r="Q51" s="74"/>
      <c r="R51" s="74"/>
    </row>
    <row r="52" spans="2:21" customFormat="1" ht="57" customHeight="1" x14ac:dyDescent="0.25">
      <c r="B52" s="196"/>
      <c r="C52" s="603"/>
      <c r="D52" s="603"/>
      <c r="E52" s="603"/>
      <c r="F52" s="603"/>
      <c r="G52" s="197"/>
      <c r="H52" s="192"/>
      <c r="I52" s="194"/>
      <c r="J52" s="193"/>
      <c r="K52" s="193"/>
      <c r="L52" s="193"/>
      <c r="M52" s="222"/>
      <c r="N52" s="12"/>
      <c r="O52" s="12"/>
      <c r="P52" s="12"/>
      <c r="Q52" s="12"/>
      <c r="R52" s="12"/>
    </row>
    <row r="53" spans="2:21" s="2" customFormat="1" ht="57" customHeight="1" x14ac:dyDescent="0.25">
      <c r="B53" s="196"/>
      <c r="C53" s="603"/>
      <c r="D53" s="603"/>
      <c r="E53" s="603"/>
      <c r="F53" s="603"/>
      <c r="G53" s="193"/>
      <c r="H53" s="192"/>
      <c r="I53" s="198"/>
      <c r="J53" s="193"/>
      <c r="K53" s="193"/>
      <c r="L53" s="193"/>
      <c r="M53" s="222"/>
      <c r="P53" s="74"/>
      <c r="Q53" s="74"/>
      <c r="R53" s="74"/>
    </row>
    <row r="54" spans="2:21" s="2" customFormat="1" ht="30" customHeight="1" x14ac:dyDescent="0.25">
      <c r="B54" s="199"/>
      <c r="C54" s="603"/>
      <c r="D54" s="603"/>
      <c r="E54" s="603"/>
      <c r="F54" s="603"/>
      <c r="G54" s="193"/>
      <c r="H54" s="192"/>
      <c r="I54" s="194"/>
      <c r="J54" s="193"/>
      <c r="K54" s="193"/>
      <c r="L54" s="193"/>
      <c r="M54" s="222"/>
      <c r="P54" s="74"/>
      <c r="Q54" s="74"/>
      <c r="R54" s="74"/>
    </row>
    <row r="55" spans="2:21" customFormat="1" ht="73.5" customHeight="1" x14ac:dyDescent="0.25">
      <c r="B55" s="196"/>
      <c r="C55" s="603"/>
      <c r="D55" s="603"/>
      <c r="E55" s="603"/>
      <c r="F55" s="603"/>
      <c r="G55" s="193"/>
      <c r="H55" s="192"/>
      <c r="I55" s="604"/>
      <c r="J55" s="604"/>
      <c r="K55" s="193"/>
      <c r="L55" s="193"/>
      <c r="M55" s="222"/>
      <c r="N55" s="12"/>
      <c r="O55" s="12"/>
      <c r="P55" s="12"/>
      <c r="Q55" s="12"/>
      <c r="R55" s="12"/>
    </row>
    <row r="56" spans="2:21" x14ac:dyDescent="0.2">
      <c r="U56" s="13"/>
    </row>
    <row r="57" spans="2:21" ht="22.5" x14ac:dyDescent="0.3">
      <c r="Q57" s="23"/>
      <c r="T57" s="9"/>
    </row>
  </sheetData>
  <mergeCells count="38">
    <mergeCell ref="C46:F46"/>
    <mergeCell ref="C53:F53"/>
    <mergeCell ref="C54:F54"/>
    <mergeCell ref="C55:F55"/>
    <mergeCell ref="I55:J55"/>
    <mergeCell ref="C49:F49"/>
    <mergeCell ref="C50:L50"/>
    <mergeCell ref="C51:L51"/>
    <mergeCell ref="C52:F52"/>
    <mergeCell ref="B1:H1"/>
    <mergeCell ref="I1:L1"/>
    <mergeCell ref="C24:G24"/>
    <mergeCell ref="C47:D47"/>
    <mergeCell ref="G43:H43"/>
    <mergeCell ref="G44:H44"/>
    <mergeCell ref="C45:J45"/>
    <mergeCell ref="C7:E7"/>
    <mergeCell ref="C15:E15"/>
    <mergeCell ref="B26:C26"/>
    <mergeCell ref="B27:C27"/>
    <mergeCell ref="E47:F47"/>
    <mergeCell ref="C33:D33"/>
    <mergeCell ref="C36:J36"/>
    <mergeCell ref="C38:D38"/>
    <mergeCell ref="G3:M3"/>
    <mergeCell ref="D8:E8"/>
    <mergeCell ref="D16:E16"/>
    <mergeCell ref="D17:J17"/>
    <mergeCell ref="C41:J41"/>
    <mergeCell ref="C30:I30"/>
    <mergeCell ref="B5:E5"/>
    <mergeCell ref="D9:J9"/>
    <mergeCell ref="C35:G35"/>
    <mergeCell ref="C40:F40"/>
    <mergeCell ref="J23:L23"/>
    <mergeCell ref="J24:K24"/>
    <mergeCell ref="J25:K25"/>
    <mergeCell ref="L32:M42"/>
  </mergeCells>
  <pageMargins left="0.11811023622047245" right="0.11811023622047245" top="0.15748031496062992" bottom="0.15748031496062992" header="0.11811023622047245" footer="0.11811023622047245"/>
  <pageSetup paperSize="8" scale="4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9</vt:i4>
      </vt:variant>
    </vt:vector>
  </HeadingPairs>
  <TitlesOfParts>
    <vt:vector size="15" baseType="lpstr">
      <vt:lpstr>Lot 1</vt:lpstr>
      <vt:lpstr>Lot 2 </vt:lpstr>
      <vt:lpstr>Lot 3</vt:lpstr>
      <vt:lpstr>Lot 4</vt:lpstr>
      <vt:lpstr>Lot 5</vt:lpstr>
      <vt:lpstr>Lot 6</vt:lpstr>
      <vt:lpstr>'Lot 1'!Impression_des_titres</vt:lpstr>
      <vt:lpstr>'Lot 2 '!Impression_des_titres</vt:lpstr>
      <vt:lpstr>'Lot 3'!Impression_des_titres</vt:lpstr>
      <vt:lpstr>'Lot 1'!Zone_d_impression</vt:lpstr>
      <vt:lpstr>'Lot 2 '!Zone_d_impression</vt:lpstr>
      <vt:lpstr>'Lot 3'!Zone_d_impression</vt:lpstr>
      <vt:lpstr>'Lot 4'!Zone_d_impression</vt:lpstr>
      <vt:lpstr>'Lot 5'!Zone_d_impression</vt:lpstr>
      <vt:lpstr>'Lot 6'!Zone_d_impression</vt:lpstr>
    </vt:vector>
  </TitlesOfParts>
  <Company>CHRU Tours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DIH38727</dc:creator>
  <cp:lastModifiedBy>PC - user : dae005</cp:lastModifiedBy>
  <cp:lastPrinted>2025-05-07T07:04:46Z</cp:lastPrinted>
  <dcterms:created xsi:type="dcterms:W3CDTF">2016-11-30T14:28:44Z</dcterms:created>
  <dcterms:modified xsi:type="dcterms:W3CDTF">2025-05-07T07:05:36Z</dcterms:modified>
</cp:coreProperties>
</file>