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M:\PFA_DA\01.Marches\1.01.En_Preparation\2024-170_Travaux_B19_Sireauco_INSPE\1.Preparation\1.2.DCE_Word\04_DPGF\01_EXCEL\"/>
    </mc:Choice>
  </mc:AlternateContent>
  <xr:revisionPtr revIDLastSave="0" documentId="13_ncr:1_{B9D20AC7-94A2-4AB8-9EB0-FBB75B5A1D06}" xr6:coauthVersionLast="47" xr6:coauthVersionMax="47" xr10:uidLastSave="{00000000-0000-0000-0000-000000000000}"/>
  <bookViews>
    <workbookView xWindow="-110" yWindow="-110" windowWidth="19420" windowHeight="10300" xr2:uid="{9CA26F44-A4CF-4C7A-B490-6350C79E704B}"/>
  </bookViews>
  <sheets>
    <sheet name="MIN" sheetId="1" r:id="rId1"/>
  </sheets>
  <definedNames>
    <definedName name="_xlnm.Print_Titles" localSheetId="0">MIN!$3:$3</definedName>
    <definedName name="_xlnm.Print_Area" localSheetId="0">MIN!$A$1:$H$78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0" i="1" l="1"/>
  <c r="G70" i="1"/>
  <c r="H68" i="1"/>
  <c r="G68" i="1"/>
  <c r="H66" i="1"/>
  <c r="G66" i="1"/>
  <c r="H64" i="1"/>
  <c r="G64" i="1"/>
  <c r="H63" i="1"/>
  <c r="G63" i="1"/>
  <c r="H62" i="1"/>
  <c r="G62" i="1"/>
  <c r="H61" i="1"/>
  <c r="G61" i="1"/>
  <c r="H60" i="1"/>
  <c r="G60" i="1"/>
  <c r="H59" i="1"/>
  <c r="G59" i="1"/>
  <c r="H58" i="1"/>
  <c r="G58" i="1"/>
  <c r="H57" i="1"/>
  <c r="G57" i="1"/>
  <c r="H56" i="1"/>
  <c r="G56" i="1"/>
  <c r="H53" i="1"/>
  <c r="G53" i="1"/>
  <c r="H51" i="1"/>
  <c r="G51" i="1"/>
  <c r="H50" i="1"/>
  <c r="G50" i="1"/>
  <c r="H49" i="1"/>
  <c r="G49" i="1"/>
  <c r="H48" i="1"/>
  <c r="G48" i="1"/>
  <c r="H47" i="1"/>
  <c r="G47" i="1"/>
  <c r="H46" i="1"/>
  <c r="G46" i="1"/>
  <c r="H45" i="1"/>
  <c r="G45" i="1"/>
  <c r="H44" i="1"/>
  <c r="G44" i="1"/>
  <c r="H43" i="1"/>
  <c r="G43" i="1"/>
  <c r="H42" i="1"/>
  <c r="G42" i="1"/>
  <c r="H41" i="1"/>
  <c r="G41" i="1"/>
  <c r="H38" i="1"/>
  <c r="G38" i="1"/>
  <c r="H36" i="1"/>
  <c r="G36" i="1"/>
  <c r="H34" i="1"/>
  <c r="G34" i="1"/>
  <c r="H32" i="1"/>
  <c r="G32" i="1"/>
  <c r="H31" i="1"/>
  <c r="G31" i="1"/>
  <c r="H30" i="1"/>
  <c r="G30" i="1"/>
  <c r="H29" i="1"/>
  <c r="G29" i="1"/>
  <c r="H28" i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  <c r="H12" i="1"/>
  <c r="G12" i="1"/>
  <c r="H11" i="1"/>
  <c r="G11" i="1"/>
  <c r="H10" i="1"/>
  <c r="G10" i="1"/>
  <c r="H9" i="1"/>
  <c r="G9" i="1"/>
  <c r="H8" i="1"/>
  <c r="G8" i="1"/>
  <c r="H7" i="1"/>
  <c r="G7" i="1"/>
  <c r="H5" i="1"/>
  <c r="G5" i="1"/>
  <c r="G74" i="1" l="1"/>
  <c r="H74" i="1"/>
  <c r="G75" i="1" s="1"/>
  <c r="G77" i="1" s="1"/>
  <c r="G76" i="1" s="1"/>
</calcChain>
</file>

<file path=xl/sharedStrings.xml><?xml version="1.0" encoding="utf-8"?>
<sst xmlns="http://schemas.openxmlformats.org/spreadsheetml/2006/main" count="156" uniqueCount="105">
  <si>
    <t>ART.</t>
  </si>
  <si>
    <t>DESIGNATION DES OUVRAGES</t>
  </si>
  <si>
    <t>UNITE</t>
  </si>
  <si>
    <t>PRIX
UNITAIRE</t>
  </si>
  <si>
    <t>TOTAL GENERAL en € HT</t>
  </si>
  <si>
    <t>TVA 20%</t>
  </si>
  <si>
    <t>TOTAL GENERAL en € TTC</t>
  </si>
  <si>
    <t>m²</t>
  </si>
  <si>
    <t>2.2</t>
  </si>
  <si>
    <t>2.3</t>
  </si>
  <si>
    <t>2.4</t>
  </si>
  <si>
    <t>DPGF - LOT 6 - MENUISERIES INTERIEURES</t>
  </si>
  <si>
    <t>2.1</t>
  </si>
  <si>
    <t>Blocs-portes</t>
  </si>
  <si>
    <t>à détailler par types et dimensions</t>
  </si>
  <si>
    <t xml:space="preserve"> - occulus</t>
  </si>
  <si>
    <t xml:space="preserve"> - bec de cane</t>
  </si>
  <si>
    <t xml:space="preserve"> - bec de cane à condamnation</t>
  </si>
  <si>
    <t xml:space="preserve"> - serrure d'urgence à sortie libre</t>
  </si>
  <si>
    <t xml:space="preserve"> - serrure de sûreté</t>
  </si>
  <si>
    <t xml:space="preserve"> - cylindre</t>
  </si>
  <si>
    <t xml:space="preserve"> - 1/2 cylindre</t>
  </si>
  <si>
    <t>Quincailleries</t>
  </si>
  <si>
    <t>u</t>
  </si>
  <si>
    <t>2.1.5</t>
  </si>
  <si>
    <t>Organigramme</t>
  </si>
  <si>
    <t>Trappes de visite sur gaines techniques</t>
  </si>
  <si>
    <t>2.5</t>
  </si>
  <si>
    <t>Cloisons vitrées intérieures</t>
  </si>
  <si>
    <t>2.6</t>
  </si>
  <si>
    <t>2.7</t>
  </si>
  <si>
    <t>ml</t>
  </si>
  <si>
    <t>2.8</t>
  </si>
  <si>
    <t>2.9</t>
  </si>
  <si>
    <t>Mobiliers</t>
  </si>
  <si>
    <t>Miroirs</t>
  </si>
  <si>
    <t>ens</t>
  </si>
  <si>
    <t>-</t>
  </si>
  <si>
    <t>Participation de l'entreprise aux Etudes Thermiques RT 2012 &amp; RE 2020</t>
  </si>
  <si>
    <t>cis PU</t>
  </si>
  <si>
    <t xml:space="preserve"> - plaque bas de porte acier inoxydable 2 faces</t>
  </si>
  <si>
    <t xml:space="preserve"> - serrure à rouleau</t>
  </si>
  <si>
    <t xml:space="preserve"> - cylindre + bouton moleté</t>
  </si>
  <si>
    <t xml:space="preserve"> - Béquillage 1 face</t>
  </si>
  <si>
    <t xml:space="preserve"> - Béquillage 2 faces</t>
  </si>
  <si>
    <t xml:space="preserve"> - Plaques de poussée 1 face</t>
  </si>
  <si>
    <t xml:space="preserve"> - Plaques de poussée 2 faces</t>
  </si>
  <si>
    <t xml:space="preserve"> - Poignée de tirage 1 face</t>
  </si>
  <si>
    <t xml:space="preserve"> - Module extérieur de tirage pour barre anti-panique</t>
  </si>
  <si>
    <t xml:space="preserve"> - Barre anti-panique manuelle</t>
  </si>
  <si>
    <t xml:space="preserve"> - Crémone pompier (pour barre anti-panique)</t>
  </si>
  <si>
    <t xml:space="preserve"> - Crémone pompier avec vérrouillage</t>
  </si>
  <si>
    <t xml:space="preserve"> - Ventouse de maintien ouvert DAS</t>
  </si>
  <si>
    <t xml:space="preserve"> - Ventouse de fermeture DAS</t>
  </si>
  <si>
    <t xml:space="preserve"> - Ferme-porte</t>
  </si>
  <si>
    <t xml:space="preserve"> - Sélecteur de fermeture</t>
  </si>
  <si>
    <t xml:space="preserve"> - Pivot linteau</t>
  </si>
  <si>
    <t xml:space="preserve"> - Butoir</t>
  </si>
  <si>
    <t xml:space="preserve"> - Contact de position indépendant</t>
  </si>
  <si>
    <t>Façades de gaines techniques - repères MIN T14 - T48</t>
  </si>
  <si>
    <t xml:space="preserve"> - repère MIN T15</t>
  </si>
  <si>
    <t xml:space="preserve"> - repère MIN T16</t>
  </si>
  <si>
    <t xml:space="preserve"> - repère MIN T21</t>
  </si>
  <si>
    <t xml:space="preserve"> - repère MIN T22 sur sanitaires</t>
  </si>
  <si>
    <t xml:space="preserve"> - repère MIN T22 sur escalier 2A</t>
  </si>
  <si>
    <t xml:space="preserve"> - repère MIN T35</t>
  </si>
  <si>
    <t xml:space="preserve"> - repère MIN T36</t>
  </si>
  <si>
    <t xml:space="preserve"> - repère MIN T37</t>
  </si>
  <si>
    <t xml:space="preserve"> - repère MIN T38</t>
  </si>
  <si>
    <t xml:space="preserve"> - repère MIN T41</t>
  </si>
  <si>
    <t xml:space="preserve"> - repère MIN T40</t>
  </si>
  <si>
    <t>Cloisons vitrées intérieures pliantes - repère MIN T17</t>
  </si>
  <si>
    <t xml:space="preserve"> - mobilier de tisanerie - repère MIN T28</t>
  </si>
  <si>
    <t xml:space="preserve"> - mobilier de reprographie - repère MIN T29</t>
  </si>
  <si>
    <t xml:space="preserve"> - mobilier de borne d'accueil - repère MIN T30</t>
  </si>
  <si>
    <t xml:space="preserve"> - plan de bar - repère MIN T31</t>
  </si>
  <si>
    <t xml:space="preserve"> - mobilier de tisanerie salle repas - repère MIN 
T32</t>
  </si>
  <si>
    <t xml:space="preserve"> - mobilier de kitchenette de convivialité - repère MIN T33</t>
  </si>
  <si>
    <t xml:space="preserve"> - mobilier de foyer rdc - repère MIN T43</t>
  </si>
  <si>
    <t xml:space="preserve"> - mobilier de foyer r+1 - repère MIN T44</t>
  </si>
  <si>
    <t xml:space="preserve"> - casiers - repère MIN T46</t>
  </si>
  <si>
    <t>Habillages muraux bois</t>
  </si>
  <si>
    <t>Cabines de sanitaires - repère MIN T47</t>
  </si>
  <si>
    <t>QUANTITES
B19A</t>
  </si>
  <si>
    <t>QUANTITES
B19B</t>
  </si>
  <si>
    <t>MONTANTS
B19A</t>
  </si>
  <si>
    <t>MONTANTS
B19B</t>
  </si>
  <si>
    <t>SOUS-TOTAL PAR BATIMENT en € HT</t>
  </si>
  <si>
    <t>Annexe pour information - coût de la clause d'insertion inclus dans la DPGF ci-dessus</t>
  </si>
  <si>
    <t>Article 4.1 du CCAP</t>
  </si>
  <si>
    <t>Indiquer le coût associé au volume d'heures d'insertion prévu dans le CCAP.
Pour mémoire le coût de la clause d'insertion est inclus dans les prix unitaires de la DPGF ci-dessus.</t>
  </si>
  <si>
    <r>
      <t xml:space="preserve">Quantité
</t>
    </r>
    <r>
      <rPr>
        <sz val="10"/>
        <rFont val="Arial"/>
        <family val="2"/>
      </rPr>
      <t>(en heures)</t>
    </r>
  </si>
  <si>
    <r>
      <t xml:space="preserve">Coût de la clause 
</t>
    </r>
    <r>
      <rPr>
        <sz val="10"/>
        <rFont val="Arial"/>
        <family val="2"/>
      </rPr>
      <t>(en € HT)</t>
    </r>
  </si>
  <si>
    <t>Tableau de structure des prix</t>
  </si>
  <si>
    <r>
      <rPr>
        <b/>
        <u/>
        <sz val="9"/>
        <color indexed="10"/>
        <rFont val="Arial"/>
        <family val="2"/>
      </rPr>
      <t xml:space="preserve">IMPORTANT </t>
    </r>
    <r>
      <rPr>
        <b/>
        <sz val="9"/>
        <color indexed="10"/>
        <rFont val="Arial"/>
        <family val="2"/>
      </rPr>
      <t xml:space="preserve">: </t>
    </r>
    <r>
      <rPr>
        <b/>
        <sz val="9"/>
        <color indexed="8"/>
        <rFont val="Arial"/>
        <family val="2"/>
      </rPr>
      <t xml:space="preserve">
</t>
    </r>
    <r>
      <rPr>
        <b/>
        <sz val="9"/>
        <color indexed="10"/>
        <rFont val="Arial"/>
        <family val="2"/>
      </rPr>
      <t>1/ Le pouvoir adjudicateur est soumis au respect du secret des affaires</t>
    </r>
    <r>
      <rPr>
        <b/>
        <sz val="9"/>
        <color indexed="8"/>
        <rFont val="Arial"/>
        <family val="2"/>
      </rPr>
      <t xml:space="preserve"> : </t>
    </r>
    <r>
      <rPr>
        <sz val="9"/>
        <color indexed="8"/>
        <rFont val="Arial"/>
        <family val="2"/>
      </rPr>
      <t xml:space="preserve">en vertu de l'article L2132-1 du code dela commande publique," l'acheteur ne peut communiquer les informations confidentielles dont il a eu connaissance lors de la procédure de passation, telles que celles dont la divulgation violerait le secret des affaires, ou celles dont la communication pourrait nuire à une concurrence loyale entre les opérateurs économiques, telle que la communication en cours de consultation du montant total ou du prix détaillé des offres." </t>
    </r>
    <r>
      <rPr>
        <b/>
        <sz val="9"/>
        <color indexed="10"/>
        <rFont val="Arial"/>
        <family val="2"/>
      </rPr>
      <t xml:space="preserve">En conséquence, en aucun cas les informations complétées ci-dessous ne seront divulguées. </t>
    </r>
    <r>
      <rPr>
        <b/>
        <sz val="9"/>
        <color indexed="8"/>
        <rFont val="Arial"/>
        <family val="2"/>
      </rPr>
      <t xml:space="preserve">
</t>
    </r>
    <r>
      <rPr>
        <b/>
        <sz val="9"/>
        <color rgb="FFFF0000"/>
        <rFont val="Arial"/>
        <family val="2"/>
      </rPr>
      <t>2/ La date de référence est la date de détermination des prix initiaux</t>
    </r>
    <r>
      <rPr>
        <sz val="9"/>
        <color rgb="FFFF0000"/>
        <rFont val="Arial"/>
        <family val="2"/>
      </rPr>
      <t xml:space="preserve"> </t>
    </r>
    <r>
      <rPr>
        <sz val="9"/>
        <color indexed="8"/>
        <rFont val="Arial"/>
        <family val="2"/>
      </rPr>
      <t xml:space="preserve">(= date limite de remise des offres fixée au règlement de la consultation).
</t>
    </r>
    <r>
      <rPr>
        <b/>
        <sz val="9"/>
        <color indexed="10"/>
        <rFont val="Arial"/>
        <family val="2"/>
      </rPr>
      <t>3/ Les lignes ci-dessous en couleur doivent obligatoirement être complétées</t>
    </r>
  </si>
  <si>
    <t>Décomposition</t>
  </si>
  <si>
    <t>%</t>
  </si>
  <si>
    <t>Précisions</t>
  </si>
  <si>
    <t>Main d'œuvre</t>
  </si>
  <si>
    <t>Matériels et équipements</t>
  </si>
  <si>
    <t>Produits et consommables</t>
  </si>
  <si>
    <t>Frais divers</t>
  </si>
  <si>
    <t>Autres (à préciser):</t>
  </si>
  <si>
    <t>TOTAL (=&gt; 100%)</t>
  </si>
  <si>
    <t>Marge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</si>
</sst>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#,##0\ &quot;€&quot;"/>
  </numFmts>
  <fonts count="21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0"/>
      <name val="Arial"/>
      <family val="2"/>
    </font>
    <font>
      <b/>
      <sz val="9"/>
      <color theme="1"/>
      <name val="Arial"/>
      <family val="2"/>
    </font>
    <font>
      <b/>
      <u/>
      <sz val="9"/>
      <color indexed="10"/>
      <name val="Arial"/>
      <family val="2"/>
    </font>
    <font>
      <b/>
      <sz val="9"/>
      <color indexed="10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11"/>
      <name val="Calibri"/>
      <family val="2"/>
      <charset val="1"/>
    </font>
    <font>
      <b/>
      <sz val="16"/>
      <color rgb="FFFFFFFF"/>
      <name val="Calibri"/>
      <family val="2"/>
      <charset val="1"/>
    </font>
    <font>
      <sz val="16"/>
      <color rgb="FF000000"/>
      <name val="Arial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FF"/>
        <bgColor rgb="FFF2F2F2"/>
      </patternFill>
    </fill>
    <fill>
      <patternFill patternType="solid">
        <fgColor rgb="FF1F4E79"/>
        <bgColor rgb="FF003366"/>
      </patternFill>
    </fill>
    <fill>
      <patternFill patternType="solid">
        <fgColor theme="7" tint="0.39997558519241921"/>
        <bgColor rgb="FFEBF1DE"/>
      </patternFill>
    </fill>
    <fill>
      <patternFill patternType="solid">
        <fgColor theme="7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7" fillId="0" borderId="0"/>
    <xf numFmtId="0" fontId="18" fillId="4" borderId="0" applyBorder="0" applyProtection="0"/>
  </cellStyleXfs>
  <cellXfs count="47">
    <xf numFmtId="0" fontId="0" fillId="0" borderId="0" xfId="0"/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4" fontId="2" fillId="0" borderId="2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right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7" fillId="2" borderId="1" xfId="1" applyNumberFormat="1" applyFont="1" applyFill="1" applyBorder="1" applyAlignment="1" applyProtection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10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0" fontId="8" fillId="0" borderId="0" xfId="0" applyFont="1" applyAlignment="1">
      <alignment wrapText="1"/>
    </xf>
    <xf numFmtId="0" fontId="9" fillId="0" borderId="0" xfId="0" applyFont="1"/>
    <xf numFmtId="0" fontId="10" fillId="3" borderId="0" xfId="3" applyFont="1" applyFill="1" applyAlignment="1">
      <alignment vertical="center"/>
    </xf>
    <xf numFmtId="0" fontId="11" fillId="0" borderId="0" xfId="3" applyFont="1" applyAlignment="1">
      <alignment horizontal="left" vertical="center" wrapText="1"/>
    </xf>
    <xf numFmtId="0" fontId="19" fillId="5" borderId="1" xfId="4" applyFont="1" applyFill="1" applyBorder="1" applyAlignment="1" applyProtection="1">
      <alignment vertical="center"/>
    </xf>
    <xf numFmtId="0" fontId="19" fillId="5" borderId="1" xfId="4" applyFont="1" applyFill="1" applyBorder="1" applyAlignment="1" applyProtection="1">
      <alignment horizontal="center" vertical="center"/>
    </xf>
    <xf numFmtId="0" fontId="19" fillId="5" borderId="3" xfId="4" applyFont="1" applyFill="1" applyBorder="1" applyAlignment="1" applyProtection="1">
      <alignment horizontal="center" vertical="center"/>
    </xf>
    <xf numFmtId="0" fontId="0" fillId="0" borderId="0" xfId="0" applyAlignment="1">
      <alignment wrapText="1"/>
    </xf>
    <xf numFmtId="0" fontId="20" fillId="6" borderId="1" xfId="0" applyFont="1" applyFill="1" applyBorder="1" applyAlignment="1">
      <alignment vertical="center"/>
    </xf>
    <xf numFmtId="9" fontId="20" fillId="0" borderId="1" xfId="2" applyFont="1" applyBorder="1" applyAlignment="1" applyProtection="1">
      <alignment vertical="center"/>
    </xf>
    <xf numFmtId="0" fontId="20" fillId="0" borderId="1" xfId="0" applyFont="1" applyBorder="1" applyAlignment="1">
      <alignment vertical="center"/>
    </xf>
    <xf numFmtId="0" fontId="20" fillId="7" borderId="1" xfId="0" applyFont="1" applyFill="1" applyBorder="1" applyAlignment="1">
      <alignment vertical="center"/>
    </xf>
  </cellXfs>
  <cellStyles count="5">
    <cellStyle name="20% - Accent1" xfId="4" xr:uid="{A57DE6D6-596F-43D4-B67D-4E5311CAB746}"/>
    <cellStyle name="Milliers" xfId="1" builtinId="3"/>
    <cellStyle name="Normal" xfId="0" builtinId="0"/>
    <cellStyle name="Normal 2 2" xfId="3" xr:uid="{3676D077-66AC-4E94-A0DC-6D9D614310B3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1775617</xdr:colOff>
      <xdr:row>84</xdr:row>
      <xdr:rowOff>124619</xdr:rowOff>
    </xdr:from>
    <xdr:to>
      <xdr:col>1</xdr:col>
      <xdr:colOff>2235199</xdr:colOff>
      <xdr:row>91</xdr:row>
      <xdr:rowOff>6350</xdr:rowOff>
    </xdr:to>
    <xdr:sp macro="" textlink="">
      <xdr:nvSpPr>
        <xdr:cNvPr id="2" name="Flèche droite rayée 5">
          <a:extLst>
            <a:ext uri="{FF2B5EF4-FFF2-40B4-BE49-F238E27FC236}">
              <a16:creationId xmlns:a16="http://schemas.microsoft.com/office/drawing/2014/main" id="{80419DE8-1282-4B9D-BDBA-A28747894B88}"/>
            </a:ext>
          </a:extLst>
        </xdr:cNvPr>
        <xdr:cNvSpPr/>
      </xdr:nvSpPr>
      <xdr:spPr>
        <a:xfrm rot="5400000">
          <a:off x="2245517" y="16831469"/>
          <a:ext cx="1170781" cy="459582"/>
        </a:xfrm>
        <a:prstGeom prst="stripedRightArrow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E56BF-FD6A-4FC3-AFF9-D0BB93D1994F}">
  <sheetPr>
    <pageSetUpPr fitToPage="1"/>
  </sheetPr>
  <dimension ref="A1:H104"/>
  <sheetViews>
    <sheetView tabSelected="1" topLeftCell="A97" zoomScaleNormal="100" workbookViewId="0">
      <selection activeCell="I95" sqref="I95"/>
    </sheetView>
  </sheetViews>
  <sheetFormatPr baseColWidth="10" defaultColWidth="11.54296875" defaultRowHeight="14.5" x14ac:dyDescent="0.35"/>
  <cols>
    <col min="1" max="1" width="11.81640625" customWidth="1"/>
    <col min="2" max="2" width="47.7265625" customWidth="1"/>
    <col min="3" max="3" width="5.54296875" bestFit="1" customWidth="1"/>
    <col min="4" max="8" width="12.7265625" customWidth="1"/>
  </cols>
  <sheetData>
    <row r="1" spans="1:8" x14ac:dyDescent="0.35">
      <c r="A1" s="30" t="s">
        <v>11</v>
      </c>
      <c r="B1" s="30"/>
      <c r="C1" s="30"/>
      <c r="D1" s="30"/>
      <c r="E1" s="30"/>
      <c r="F1" s="30"/>
      <c r="G1" s="30"/>
      <c r="H1" s="30"/>
    </row>
    <row r="2" spans="1:8" x14ac:dyDescent="0.35">
      <c r="A2" s="1"/>
      <c r="B2" s="1"/>
      <c r="C2" s="1"/>
      <c r="D2" s="2"/>
      <c r="E2" s="2"/>
      <c r="F2" s="2"/>
      <c r="G2" s="2"/>
      <c r="H2" s="2"/>
    </row>
    <row r="3" spans="1:8" ht="26" x14ac:dyDescent="0.35">
      <c r="A3" s="3" t="s">
        <v>0</v>
      </c>
      <c r="B3" s="3" t="s">
        <v>1</v>
      </c>
      <c r="C3" s="3" t="s">
        <v>2</v>
      </c>
      <c r="D3" s="4" t="s">
        <v>83</v>
      </c>
      <c r="E3" s="4" t="s">
        <v>84</v>
      </c>
      <c r="F3" s="4" t="s">
        <v>3</v>
      </c>
      <c r="G3" s="4" t="s">
        <v>85</v>
      </c>
      <c r="H3" s="4" t="s">
        <v>86</v>
      </c>
    </row>
    <row r="4" spans="1:8" x14ac:dyDescent="0.35">
      <c r="A4" s="6" t="s">
        <v>12</v>
      </c>
      <c r="B4" s="7" t="s">
        <v>13</v>
      </c>
      <c r="C4" s="6"/>
      <c r="D4" s="8"/>
      <c r="E4" s="8"/>
      <c r="F4" s="8"/>
      <c r="G4" s="8"/>
      <c r="H4" s="8"/>
    </row>
    <row r="5" spans="1:8" x14ac:dyDescent="0.35">
      <c r="A5" s="6"/>
      <c r="B5" s="17" t="s">
        <v>14</v>
      </c>
      <c r="C5" s="6" t="s">
        <v>23</v>
      </c>
      <c r="D5" s="8"/>
      <c r="E5" s="8"/>
      <c r="F5" s="8"/>
      <c r="G5" s="8">
        <f>ROUND(D5*$F5,2)</f>
        <v>0</v>
      </c>
      <c r="H5" s="8">
        <f>ROUND(E5*$F5,2)</f>
        <v>0</v>
      </c>
    </row>
    <row r="6" spans="1:8" x14ac:dyDescent="0.35">
      <c r="A6" s="6"/>
      <c r="B6" s="7" t="s">
        <v>22</v>
      </c>
      <c r="C6" s="6"/>
      <c r="D6" s="8"/>
      <c r="E6" s="8"/>
      <c r="F6" s="8"/>
      <c r="G6" s="8"/>
      <c r="H6" s="8"/>
    </row>
    <row r="7" spans="1:8" x14ac:dyDescent="0.35">
      <c r="A7" s="6"/>
      <c r="B7" s="7" t="s">
        <v>15</v>
      </c>
      <c r="C7" s="6" t="s">
        <v>23</v>
      </c>
      <c r="D7" s="8"/>
      <c r="E7" s="8"/>
      <c r="F7" s="8"/>
      <c r="G7" s="8">
        <f t="shared" ref="G7:G32" si="0">ROUND(D7*$F7,2)</f>
        <v>0</v>
      </c>
      <c r="H7" s="8">
        <f t="shared" ref="H7:H32" si="1">ROUND(E7*$F7,2)</f>
        <v>0</v>
      </c>
    </row>
    <row r="8" spans="1:8" x14ac:dyDescent="0.35">
      <c r="A8" s="6"/>
      <c r="B8" s="7" t="s">
        <v>40</v>
      </c>
      <c r="C8" s="6" t="s">
        <v>23</v>
      </c>
      <c r="D8" s="8"/>
      <c r="E8" s="8"/>
      <c r="F8" s="8"/>
      <c r="G8" s="8">
        <f t="shared" si="0"/>
        <v>0</v>
      </c>
      <c r="H8" s="8">
        <f t="shared" si="1"/>
        <v>0</v>
      </c>
    </row>
    <row r="9" spans="1:8" x14ac:dyDescent="0.35">
      <c r="A9" s="6"/>
      <c r="B9" s="7" t="s">
        <v>16</v>
      </c>
      <c r="C9" s="6" t="s">
        <v>23</v>
      </c>
      <c r="D9" s="8"/>
      <c r="E9" s="8"/>
      <c r="F9" s="8"/>
      <c r="G9" s="8">
        <f t="shared" si="0"/>
        <v>0</v>
      </c>
      <c r="H9" s="8">
        <f t="shared" si="1"/>
        <v>0</v>
      </c>
    </row>
    <row r="10" spans="1:8" x14ac:dyDescent="0.35">
      <c r="A10" s="6"/>
      <c r="B10" s="7" t="s">
        <v>17</v>
      </c>
      <c r="C10" s="6" t="s">
        <v>23</v>
      </c>
      <c r="D10" s="8"/>
      <c r="E10" s="8"/>
      <c r="F10" s="8"/>
      <c r="G10" s="8">
        <f t="shared" si="0"/>
        <v>0</v>
      </c>
      <c r="H10" s="8">
        <f t="shared" si="1"/>
        <v>0</v>
      </c>
    </row>
    <row r="11" spans="1:8" x14ac:dyDescent="0.35">
      <c r="A11" s="6"/>
      <c r="B11" s="7" t="s">
        <v>18</v>
      </c>
      <c r="C11" s="6" t="s">
        <v>23</v>
      </c>
      <c r="D11" s="8"/>
      <c r="E11" s="8"/>
      <c r="F11" s="8"/>
      <c r="G11" s="8">
        <f t="shared" si="0"/>
        <v>0</v>
      </c>
      <c r="H11" s="8">
        <f t="shared" si="1"/>
        <v>0</v>
      </c>
    </row>
    <row r="12" spans="1:8" x14ac:dyDescent="0.35">
      <c r="A12" s="6"/>
      <c r="B12" s="7" t="s">
        <v>19</v>
      </c>
      <c r="C12" s="6" t="s">
        <v>23</v>
      </c>
      <c r="D12" s="8"/>
      <c r="E12" s="8"/>
      <c r="F12" s="8"/>
      <c r="G12" s="8">
        <f t="shared" si="0"/>
        <v>0</v>
      </c>
      <c r="H12" s="8">
        <f t="shared" si="1"/>
        <v>0</v>
      </c>
    </row>
    <row r="13" spans="1:8" x14ac:dyDescent="0.35">
      <c r="A13" s="6"/>
      <c r="B13" s="7" t="s">
        <v>41</v>
      </c>
      <c r="C13" s="6" t="s">
        <v>23</v>
      </c>
      <c r="D13" s="8"/>
      <c r="E13" s="8"/>
      <c r="F13" s="8"/>
      <c r="G13" s="8">
        <f t="shared" si="0"/>
        <v>0</v>
      </c>
      <c r="H13" s="8">
        <f t="shared" si="1"/>
        <v>0</v>
      </c>
    </row>
    <row r="14" spans="1:8" x14ac:dyDescent="0.35">
      <c r="A14" s="6"/>
      <c r="B14" s="7" t="s">
        <v>21</v>
      </c>
      <c r="C14" s="6" t="s">
        <v>23</v>
      </c>
      <c r="D14" s="8"/>
      <c r="E14" s="8"/>
      <c r="F14" s="8"/>
      <c r="G14" s="8">
        <f t="shared" si="0"/>
        <v>0</v>
      </c>
      <c r="H14" s="8">
        <f t="shared" si="1"/>
        <v>0</v>
      </c>
    </row>
    <row r="15" spans="1:8" x14ac:dyDescent="0.35">
      <c r="A15" s="6"/>
      <c r="B15" s="7" t="s">
        <v>20</v>
      </c>
      <c r="C15" s="6" t="s">
        <v>23</v>
      </c>
      <c r="D15" s="8"/>
      <c r="E15" s="8"/>
      <c r="F15" s="8"/>
      <c r="G15" s="8">
        <f t="shared" si="0"/>
        <v>0</v>
      </c>
      <c r="H15" s="8">
        <f t="shared" si="1"/>
        <v>0</v>
      </c>
    </row>
    <row r="16" spans="1:8" x14ac:dyDescent="0.35">
      <c r="A16" s="6"/>
      <c r="B16" s="7" t="s">
        <v>42</v>
      </c>
      <c r="C16" s="6" t="s">
        <v>23</v>
      </c>
      <c r="D16" s="8"/>
      <c r="E16" s="8"/>
      <c r="F16" s="8"/>
      <c r="G16" s="8">
        <f t="shared" si="0"/>
        <v>0</v>
      </c>
      <c r="H16" s="8">
        <f t="shared" si="1"/>
        <v>0</v>
      </c>
    </row>
    <row r="17" spans="1:8" x14ac:dyDescent="0.35">
      <c r="A17" s="6"/>
      <c r="B17" s="7" t="s">
        <v>43</v>
      </c>
      <c r="C17" s="6" t="s">
        <v>23</v>
      </c>
      <c r="D17" s="8"/>
      <c r="E17" s="8"/>
      <c r="F17" s="8"/>
      <c r="G17" s="8">
        <f t="shared" si="0"/>
        <v>0</v>
      </c>
      <c r="H17" s="8">
        <f t="shared" si="1"/>
        <v>0</v>
      </c>
    </row>
    <row r="18" spans="1:8" x14ac:dyDescent="0.35">
      <c r="A18" s="6"/>
      <c r="B18" s="7" t="s">
        <v>44</v>
      </c>
      <c r="C18" s="6" t="s">
        <v>23</v>
      </c>
      <c r="D18" s="8"/>
      <c r="E18" s="8"/>
      <c r="F18" s="8"/>
      <c r="G18" s="8">
        <f t="shared" si="0"/>
        <v>0</v>
      </c>
      <c r="H18" s="8">
        <f t="shared" si="1"/>
        <v>0</v>
      </c>
    </row>
    <row r="19" spans="1:8" x14ac:dyDescent="0.35">
      <c r="A19" s="6"/>
      <c r="B19" s="7" t="s">
        <v>45</v>
      </c>
      <c r="C19" s="6" t="s">
        <v>23</v>
      </c>
      <c r="D19" s="8"/>
      <c r="E19" s="8"/>
      <c r="F19" s="8"/>
      <c r="G19" s="8">
        <f t="shared" si="0"/>
        <v>0</v>
      </c>
      <c r="H19" s="8">
        <f t="shared" si="1"/>
        <v>0</v>
      </c>
    </row>
    <row r="20" spans="1:8" x14ac:dyDescent="0.35">
      <c r="A20" s="6"/>
      <c r="B20" s="7" t="s">
        <v>46</v>
      </c>
      <c r="C20" s="6" t="s">
        <v>23</v>
      </c>
      <c r="D20" s="8"/>
      <c r="E20" s="8"/>
      <c r="F20" s="8"/>
      <c r="G20" s="8">
        <f t="shared" si="0"/>
        <v>0</v>
      </c>
      <c r="H20" s="8">
        <f t="shared" si="1"/>
        <v>0</v>
      </c>
    </row>
    <row r="21" spans="1:8" x14ac:dyDescent="0.35">
      <c r="A21" s="6"/>
      <c r="B21" s="7" t="s">
        <v>47</v>
      </c>
      <c r="C21" s="6" t="s">
        <v>23</v>
      </c>
      <c r="D21" s="8"/>
      <c r="E21" s="8"/>
      <c r="F21" s="8"/>
      <c r="G21" s="8">
        <f t="shared" si="0"/>
        <v>0</v>
      </c>
      <c r="H21" s="8">
        <f t="shared" si="1"/>
        <v>0</v>
      </c>
    </row>
    <row r="22" spans="1:8" x14ac:dyDescent="0.35">
      <c r="A22" s="6"/>
      <c r="B22" s="7" t="s">
        <v>48</v>
      </c>
      <c r="C22" s="6" t="s">
        <v>23</v>
      </c>
      <c r="D22" s="8"/>
      <c r="E22" s="8"/>
      <c r="F22" s="8"/>
      <c r="G22" s="8">
        <f t="shared" si="0"/>
        <v>0</v>
      </c>
      <c r="H22" s="8">
        <f t="shared" si="1"/>
        <v>0</v>
      </c>
    </row>
    <row r="23" spans="1:8" x14ac:dyDescent="0.35">
      <c r="A23" s="6"/>
      <c r="B23" s="7" t="s">
        <v>49</v>
      </c>
      <c r="C23" s="6" t="s">
        <v>23</v>
      </c>
      <c r="D23" s="8"/>
      <c r="E23" s="8"/>
      <c r="F23" s="8"/>
      <c r="G23" s="8">
        <f t="shared" si="0"/>
        <v>0</v>
      </c>
      <c r="H23" s="8">
        <f t="shared" si="1"/>
        <v>0</v>
      </c>
    </row>
    <row r="24" spans="1:8" x14ac:dyDescent="0.35">
      <c r="A24" s="6"/>
      <c r="B24" s="7" t="s">
        <v>50</v>
      </c>
      <c r="C24" s="6" t="s">
        <v>23</v>
      </c>
      <c r="D24" s="8"/>
      <c r="E24" s="8"/>
      <c r="F24" s="8"/>
      <c r="G24" s="8">
        <f t="shared" si="0"/>
        <v>0</v>
      </c>
      <c r="H24" s="8">
        <f t="shared" si="1"/>
        <v>0</v>
      </c>
    </row>
    <row r="25" spans="1:8" x14ac:dyDescent="0.35">
      <c r="A25" s="6"/>
      <c r="B25" s="7" t="s">
        <v>51</v>
      </c>
      <c r="C25" s="6" t="s">
        <v>23</v>
      </c>
      <c r="D25" s="8"/>
      <c r="E25" s="8"/>
      <c r="F25" s="8"/>
      <c r="G25" s="8">
        <f t="shared" si="0"/>
        <v>0</v>
      </c>
      <c r="H25" s="8">
        <f t="shared" si="1"/>
        <v>0</v>
      </c>
    </row>
    <row r="26" spans="1:8" x14ac:dyDescent="0.35">
      <c r="A26" s="6"/>
      <c r="B26" s="7" t="s">
        <v>52</v>
      </c>
      <c r="C26" s="6" t="s">
        <v>23</v>
      </c>
      <c r="D26" s="8"/>
      <c r="E26" s="8"/>
      <c r="F26" s="8"/>
      <c r="G26" s="8">
        <f t="shared" si="0"/>
        <v>0</v>
      </c>
      <c r="H26" s="8">
        <f t="shared" si="1"/>
        <v>0</v>
      </c>
    </row>
    <row r="27" spans="1:8" x14ac:dyDescent="0.35">
      <c r="A27" s="6"/>
      <c r="B27" s="7" t="s">
        <v>53</v>
      </c>
      <c r="C27" s="6" t="s">
        <v>23</v>
      </c>
      <c r="D27" s="8"/>
      <c r="E27" s="8"/>
      <c r="F27" s="8"/>
      <c r="G27" s="8">
        <f t="shared" si="0"/>
        <v>0</v>
      </c>
      <c r="H27" s="8">
        <f t="shared" si="1"/>
        <v>0</v>
      </c>
    </row>
    <row r="28" spans="1:8" x14ac:dyDescent="0.35">
      <c r="A28" s="6"/>
      <c r="B28" s="7" t="s">
        <v>54</v>
      </c>
      <c r="C28" s="6" t="s">
        <v>23</v>
      </c>
      <c r="D28" s="8"/>
      <c r="E28" s="8"/>
      <c r="F28" s="8"/>
      <c r="G28" s="8">
        <f t="shared" si="0"/>
        <v>0</v>
      </c>
      <c r="H28" s="8">
        <f t="shared" si="1"/>
        <v>0</v>
      </c>
    </row>
    <row r="29" spans="1:8" x14ac:dyDescent="0.35">
      <c r="A29" s="6"/>
      <c r="B29" s="7" t="s">
        <v>55</v>
      </c>
      <c r="C29" s="6" t="s">
        <v>23</v>
      </c>
      <c r="D29" s="8"/>
      <c r="E29" s="8"/>
      <c r="F29" s="8"/>
      <c r="G29" s="8">
        <f t="shared" si="0"/>
        <v>0</v>
      </c>
      <c r="H29" s="8">
        <f t="shared" si="1"/>
        <v>0</v>
      </c>
    </row>
    <row r="30" spans="1:8" x14ac:dyDescent="0.35">
      <c r="A30" s="6"/>
      <c r="B30" s="7" t="s">
        <v>56</v>
      </c>
      <c r="C30" s="6" t="s">
        <v>23</v>
      </c>
      <c r="D30" s="8"/>
      <c r="E30" s="8"/>
      <c r="F30" s="8"/>
      <c r="G30" s="8">
        <f t="shared" si="0"/>
        <v>0</v>
      </c>
      <c r="H30" s="8">
        <f t="shared" si="1"/>
        <v>0</v>
      </c>
    </row>
    <row r="31" spans="1:8" x14ac:dyDescent="0.35">
      <c r="A31" s="6"/>
      <c r="B31" s="7" t="s">
        <v>57</v>
      </c>
      <c r="C31" s="6" t="s">
        <v>23</v>
      </c>
      <c r="D31" s="8"/>
      <c r="E31" s="8"/>
      <c r="F31" s="8"/>
      <c r="G31" s="8">
        <f t="shared" si="0"/>
        <v>0</v>
      </c>
      <c r="H31" s="8">
        <f t="shared" si="1"/>
        <v>0</v>
      </c>
    </row>
    <row r="32" spans="1:8" x14ac:dyDescent="0.35">
      <c r="A32" s="6"/>
      <c r="B32" s="7" t="s">
        <v>58</v>
      </c>
      <c r="C32" s="6" t="s">
        <v>23</v>
      </c>
      <c r="D32" s="8"/>
      <c r="E32" s="8"/>
      <c r="F32" s="8"/>
      <c r="G32" s="8">
        <f t="shared" si="0"/>
        <v>0</v>
      </c>
      <c r="H32" s="8">
        <f t="shared" si="1"/>
        <v>0</v>
      </c>
    </row>
    <row r="33" spans="1:8" x14ac:dyDescent="0.35">
      <c r="A33" s="6"/>
      <c r="B33" s="7"/>
      <c r="C33" s="6"/>
      <c r="D33" s="8"/>
      <c r="E33" s="8"/>
      <c r="F33" s="8"/>
      <c r="G33" s="8"/>
      <c r="H33" s="8"/>
    </row>
    <row r="34" spans="1:8" x14ac:dyDescent="0.35">
      <c r="A34" s="6" t="s">
        <v>24</v>
      </c>
      <c r="B34" s="7" t="s">
        <v>25</v>
      </c>
      <c r="C34" s="6" t="s">
        <v>36</v>
      </c>
      <c r="D34" s="8"/>
      <c r="E34" s="8"/>
      <c r="F34" s="8"/>
      <c r="G34" s="8">
        <f>ROUND(D34*$F34,2)</f>
        <v>0</v>
      </c>
      <c r="H34" s="8">
        <f>ROUND(E34*$F34,2)</f>
        <v>0</v>
      </c>
    </row>
    <row r="35" spans="1:8" x14ac:dyDescent="0.35">
      <c r="A35" s="6"/>
      <c r="B35" s="7"/>
      <c r="C35" s="6"/>
      <c r="D35" s="8"/>
      <c r="E35" s="8"/>
      <c r="F35" s="8"/>
      <c r="G35" s="8"/>
      <c r="H35" s="8"/>
    </row>
    <row r="36" spans="1:8" x14ac:dyDescent="0.35">
      <c r="A36" s="6" t="s">
        <v>8</v>
      </c>
      <c r="B36" s="7" t="s">
        <v>59</v>
      </c>
      <c r="C36" s="6" t="s">
        <v>7</v>
      </c>
      <c r="D36" s="8"/>
      <c r="E36" s="8"/>
      <c r="F36" s="8"/>
      <c r="G36" s="8">
        <f>ROUND(D36*$F36,2)</f>
        <v>0</v>
      </c>
      <c r="H36" s="8">
        <f>ROUND(E36*$F36,2)</f>
        <v>0</v>
      </c>
    </row>
    <row r="37" spans="1:8" x14ac:dyDescent="0.35">
      <c r="A37" s="6"/>
      <c r="B37" s="7"/>
      <c r="C37" s="6"/>
      <c r="D37" s="8"/>
      <c r="E37" s="8"/>
      <c r="F37" s="8"/>
      <c r="G37" s="8"/>
      <c r="H37" s="8"/>
    </row>
    <row r="38" spans="1:8" x14ac:dyDescent="0.35">
      <c r="A38" s="6" t="s">
        <v>9</v>
      </c>
      <c r="B38" s="7" t="s">
        <v>26</v>
      </c>
      <c r="C38" s="6" t="s">
        <v>23</v>
      </c>
      <c r="D38" s="8"/>
      <c r="E38" s="8"/>
      <c r="F38" s="8"/>
      <c r="G38" s="8">
        <f>ROUND(D38*$F38,2)</f>
        <v>0</v>
      </c>
      <c r="H38" s="8">
        <f>ROUND(E38*$F38,2)</f>
        <v>0</v>
      </c>
    </row>
    <row r="39" spans="1:8" x14ac:dyDescent="0.35">
      <c r="A39" s="6"/>
      <c r="B39" s="7"/>
      <c r="C39" s="6"/>
      <c r="D39" s="8"/>
      <c r="E39" s="8"/>
      <c r="F39" s="8"/>
      <c r="G39" s="8"/>
      <c r="H39" s="8"/>
    </row>
    <row r="40" spans="1:8" x14ac:dyDescent="0.35">
      <c r="A40" s="6" t="s">
        <v>10</v>
      </c>
      <c r="B40" s="7" t="s">
        <v>28</v>
      </c>
      <c r="C40" s="6"/>
      <c r="D40" s="8"/>
      <c r="E40" s="8"/>
      <c r="F40" s="8"/>
      <c r="G40" s="8"/>
      <c r="H40" s="8"/>
    </row>
    <row r="41" spans="1:8" x14ac:dyDescent="0.35">
      <c r="A41" s="6"/>
      <c r="B41" s="7" t="s">
        <v>60</v>
      </c>
      <c r="C41" s="6" t="s">
        <v>7</v>
      </c>
      <c r="D41" s="8"/>
      <c r="E41" s="8"/>
      <c r="F41" s="8"/>
      <c r="G41" s="8">
        <f t="shared" ref="G41:G51" si="2">ROUND(D41*$F41,2)</f>
        <v>0</v>
      </c>
      <c r="H41" s="8">
        <f t="shared" ref="H41:H51" si="3">ROUND(E41*$F41,2)</f>
        <v>0</v>
      </c>
    </row>
    <row r="42" spans="1:8" x14ac:dyDescent="0.35">
      <c r="A42" s="6"/>
      <c r="B42" s="7" t="s">
        <v>61</v>
      </c>
      <c r="C42" s="6" t="s">
        <v>7</v>
      </c>
      <c r="D42" s="8"/>
      <c r="E42" s="8"/>
      <c r="F42" s="8"/>
      <c r="G42" s="8">
        <f t="shared" si="2"/>
        <v>0</v>
      </c>
      <c r="H42" s="8">
        <f t="shared" si="3"/>
        <v>0</v>
      </c>
    </row>
    <row r="43" spans="1:8" x14ac:dyDescent="0.35">
      <c r="A43" s="6"/>
      <c r="B43" s="7" t="s">
        <v>62</v>
      </c>
      <c r="C43" s="6" t="s">
        <v>7</v>
      </c>
      <c r="D43" s="8"/>
      <c r="E43" s="8"/>
      <c r="F43" s="8"/>
      <c r="G43" s="8">
        <f t="shared" si="2"/>
        <v>0</v>
      </c>
      <c r="H43" s="8">
        <f t="shared" si="3"/>
        <v>0</v>
      </c>
    </row>
    <row r="44" spans="1:8" x14ac:dyDescent="0.35">
      <c r="A44" s="6"/>
      <c r="B44" s="7" t="s">
        <v>63</v>
      </c>
      <c r="C44" s="6" t="s">
        <v>7</v>
      </c>
      <c r="D44" s="8"/>
      <c r="E44" s="8"/>
      <c r="F44" s="8"/>
      <c r="G44" s="8">
        <f t="shared" si="2"/>
        <v>0</v>
      </c>
      <c r="H44" s="8">
        <f t="shared" si="3"/>
        <v>0</v>
      </c>
    </row>
    <row r="45" spans="1:8" x14ac:dyDescent="0.35">
      <c r="A45" s="6"/>
      <c r="B45" s="7" t="s">
        <v>64</v>
      </c>
      <c r="C45" s="6" t="s">
        <v>7</v>
      </c>
      <c r="D45" s="8"/>
      <c r="E45" s="8"/>
      <c r="F45" s="8"/>
      <c r="G45" s="8">
        <f t="shared" si="2"/>
        <v>0</v>
      </c>
      <c r="H45" s="8">
        <f t="shared" si="3"/>
        <v>0</v>
      </c>
    </row>
    <row r="46" spans="1:8" x14ac:dyDescent="0.35">
      <c r="A46" s="6"/>
      <c r="B46" s="7" t="s">
        <v>65</v>
      </c>
      <c r="C46" s="6" t="s">
        <v>7</v>
      </c>
      <c r="D46" s="8"/>
      <c r="E46" s="8"/>
      <c r="F46" s="8"/>
      <c r="G46" s="8">
        <f t="shared" si="2"/>
        <v>0</v>
      </c>
      <c r="H46" s="8">
        <f t="shared" si="3"/>
        <v>0</v>
      </c>
    </row>
    <row r="47" spans="1:8" x14ac:dyDescent="0.35">
      <c r="A47" s="6"/>
      <c r="B47" s="7" t="s">
        <v>66</v>
      </c>
      <c r="C47" s="6" t="s">
        <v>7</v>
      </c>
      <c r="D47" s="8"/>
      <c r="E47" s="8"/>
      <c r="F47" s="8"/>
      <c r="G47" s="8">
        <f t="shared" si="2"/>
        <v>0</v>
      </c>
      <c r="H47" s="8">
        <f t="shared" si="3"/>
        <v>0</v>
      </c>
    </row>
    <row r="48" spans="1:8" x14ac:dyDescent="0.35">
      <c r="A48" s="6"/>
      <c r="B48" s="7" t="s">
        <v>67</v>
      </c>
      <c r="C48" s="6" t="s">
        <v>7</v>
      </c>
      <c r="D48" s="8"/>
      <c r="E48" s="8"/>
      <c r="F48" s="8"/>
      <c r="G48" s="8">
        <f t="shared" si="2"/>
        <v>0</v>
      </c>
      <c r="H48" s="8">
        <f t="shared" si="3"/>
        <v>0</v>
      </c>
    </row>
    <row r="49" spans="1:8" x14ac:dyDescent="0.35">
      <c r="A49" s="6"/>
      <c r="B49" s="7" t="s">
        <v>68</v>
      </c>
      <c r="C49" s="6" t="s">
        <v>7</v>
      </c>
      <c r="D49" s="8"/>
      <c r="E49" s="8"/>
      <c r="F49" s="8"/>
      <c r="G49" s="8">
        <f t="shared" si="2"/>
        <v>0</v>
      </c>
      <c r="H49" s="8">
        <f t="shared" si="3"/>
        <v>0</v>
      </c>
    </row>
    <row r="50" spans="1:8" x14ac:dyDescent="0.35">
      <c r="A50" s="6"/>
      <c r="B50" s="7" t="s">
        <v>70</v>
      </c>
      <c r="C50" s="6" t="s">
        <v>7</v>
      </c>
      <c r="D50" s="8"/>
      <c r="E50" s="8"/>
      <c r="F50" s="8"/>
      <c r="G50" s="8">
        <f t="shared" si="2"/>
        <v>0</v>
      </c>
      <c r="H50" s="8">
        <f t="shared" si="3"/>
        <v>0</v>
      </c>
    </row>
    <row r="51" spans="1:8" x14ac:dyDescent="0.35">
      <c r="A51" s="6"/>
      <c r="B51" s="7" t="s">
        <v>69</v>
      </c>
      <c r="C51" s="6" t="s">
        <v>7</v>
      </c>
      <c r="D51" s="8"/>
      <c r="E51" s="8"/>
      <c r="F51" s="8"/>
      <c r="G51" s="8">
        <f t="shared" si="2"/>
        <v>0</v>
      </c>
      <c r="H51" s="8">
        <f t="shared" si="3"/>
        <v>0</v>
      </c>
    </row>
    <row r="52" spans="1:8" x14ac:dyDescent="0.35">
      <c r="A52" s="6"/>
      <c r="B52" s="7"/>
      <c r="C52" s="6"/>
      <c r="D52" s="8"/>
      <c r="E52" s="8"/>
      <c r="F52" s="8"/>
      <c r="G52" s="8"/>
      <c r="H52" s="8"/>
    </row>
    <row r="53" spans="1:8" x14ac:dyDescent="0.35">
      <c r="A53" s="6" t="s">
        <v>27</v>
      </c>
      <c r="B53" s="7" t="s">
        <v>71</v>
      </c>
      <c r="C53" s="6" t="s">
        <v>7</v>
      </c>
      <c r="D53" s="8"/>
      <c r="E53" s="8"/>
      <c r="F53" s="8"/>
      <c r="G53" s="8">
        <f>ROUND(D53*$F53,2)</f>
        <v>0</v>
      </c>
      <c r="H53" s="8">
        <f>ROUND(E53*$F53,2)</f>
        <v>0</v>
      </c>
    </row>
    <row r="54" spans="1:8" x14ac:dyDescent="0.35">
      <c r="A54" s="6"/>
      <c r="B54" s="7"/>
      <c r="C54" s="6"/>
      <c r="D54" s="8"/>
      <c r="E54" s="8"/>
      <c r="F54" s="8"/>
      <c r="G54" s="8"/>
      <c r="H54" s="8"/>
    </row>
    <row r="55" spans="1:8" x14ac:dyDescent="0.35">
      <c r="A55" s="6" t="s">
        <v>29</v>
      </c>
      <c r="B55" s="7" t="s">
        <v>34</v>
      </c>
      <c r="C55" s="6"/>
      <c r="D55" s="8"/>
      <c r="E55" s="8"/>
      <c r="F55" s="8"/>
      <c r="G55" s="8"/>
      <c r="H55" s="8"/>
    </row>
    <row r="56" spans="1:8" x14ac:dyDescent="0.35">
      <c r="A56" s="6"/>
      <c r="B56" s="7" t="s">
        <v>72</v>
      </c>
      <c r="C56" s="6" t="s">
        <v>31</v>
      </c>
      <c r="D56" s="8"/>
      <c r="E56" s="8"/>
      <c r="F56" s="8"/>
      <c r="G56" s="8">
        <f t="shared" ref="G56:G64" si="4">ROUND(D56*$F56,2)</f>
        <v>0</v>
      </c>
      <c r="H56" s="8">
        <f t="shared" ref="H56:H64" si="5">ROUND(E56*$F56,2)</f>
        <v>0</v>
      </c>
    </row>
    <row r="57" spans="1:8" x14ac:dyDescent="0.35">
      <c r="A57" s="6"/>
      <c r="B57" s="7" t="s">
        <v>73</v>
      </c>
      <c r="C57" s="6" t="s">
        <v>31</v>
      </c>
      <c r="D57" s="8"/>
      <c r="E57" s="8"/>
      <c r="F57" s="8"/>
      <c r="G57" s="8">
        <f t="shared" si="4"/>
        <v>0</v>
      </c>
      <c r="H57" s="8">
        <f t="shared" si="5"/>
        <v>0</v>
      </c>
    </row>
    <row r="58" spans="1:8" x14ac:dyDescent="0.35">
      <c r="A58" s="6"/>
      <c r="B58" s="7" t="s">
        <v>74</v>
      </c>
      <c r="C58" s="6" t="s">
        <v>31</v>
      </c>
      <c r="D58" s="8"/>
      <c r="E58" s="8"/>
      <c r="F58" s="8"/>
      <c r="G58" s="8">
        <f t="shared" si="4"/>
        <v>0</v>
      </c>
      <c r="H58" s="8">
        <f t="shared" si="5"/>
        <v>0</v>
      </c>
    </row>
    <row r="59" spans="1:8" x14ac:dyDescent="0.35">
      <c r="A59" s="6"/>
      <c r="B59" s="7" t="s">
        <v>75</v>
      </c>
      <c r="C59" s="6" t="s">
        <v>31</v>
      </c>
      <c r="D59" s="8"/>
      <c r="E59" s="8"/>
      <c r="F59" s="8"/>
      <c r="G59" s="8">
        <f t="shared" si="4"/>
        <v>0</v>
      </c>
      <c r="H59" s="8">
        <f t="shared" si="5"/>
        <v>0</v>
      </c>
    </row>
    <row r="60" spans="1:8" ht="26" x14ac:dyDescent="0.35">
      <c r="A60" s="6"/>
      <c r="B60" s="7" t="s">
        <v>76</v>
      </c>
      <c r="C60" s="6" t="s">
        <v>31</v>
      </c>
      <c r="D60" s="8"/>
      <c r="E60" s="8"/>
      <c r="F60" s="8"/>
      <c r="G60" s="8">
        <f t="shared" si="4"/>
        <v>0</v>
      </c>
      <c r="H60" s="8">
        <f t="shared" si="5"/>
        <v>0</v>
      </c>
    </row>
    <row r="61" spans="1:8" x14ac:dyDescent="0.35">
      <c r="A61" s="6"/>
      <c r="B61" s="7" t="s">
        <v>77</v>
      </c>
      <c r="C61" s="6" t="s">
        <v>31</v>
      </c>
      <c r="D61" s="8"/>
      <c r="E61" s="8"/>
      <c r="F61" s="8"/>
      <c r="G61" s="8">
        <f t="shared" si="4"/>
        <v>0</v>
      </c>
      <c r="H61" s="8">
        <f t="shared" si="5"/>
        <v>0</v>
      </c>
    </row>
    <row r="62" spans="1:8" x14ac:dyDescent="0.35">
      <c r="A62" s="6"/>
      <c r="B62" s="7" t="s">
        <v>78</v>
      </c>
      <c r="C62" s="6" t="s">
        <v>31</v>
      </c>
      <c r="D62" s="8"/>
      <c r="E62" s="8"/>
      <c r="F62" s="8"/>
      <c r="G62" s="8">
        <f t="shared" si="4"/>
        <v>0</v>
      </c>
      <c r="H62" s="8">
        <f t="shared" si="5"/>
        <v>0</v>
      </c>
    </row>
    <row r="63" spans="1:8" x14ac:dyDescent="0.35">
      <c r="A63" s="6"/>
      <c r="B63" s="7" t="s">
        <v>79</v>
      </c>
      <c r="C63" s="6" t="s">
        <v>31</v>
      </c>
      <c r="D63" s="8"/>
      <c r="E63" s="8"/>
      <c r="F63" s="8"/>
      <c r="G63" s="8">
        <f t="shared" si="4"/>
        <v>0</v>
      </c>
      <c r="H63" s="8">
        <f t="shared" si="5"/>
        <v>0</v>
      </c>
    </row>
    <row r="64" spans="1:8" x14ac:dyDescent="0.35">
      <c r="A64" s="6"/>
      <c r="B64" s="7" t="s">
        <v>80</v>
      </c>
      <c r="C64" s="6" t="s">
        <v>31</v>
      </c>
      <c r="D64" s="8"/>
      <c r="E64" s="8"/>
      <c r="F64" s="8"/>
      <c r="G64" s="8">
        <f t="shared" si="4"/>
        <v>0</v>
      </c>
      <c r="H64" s="8">
        <f t="shared" si="5"/>
        <v>0</v>
      </c>
    </row>
    <row r="65" spans="1:8" x14ac:dyDescent="0.35">
      <c r="A65" s="6"/>
      <c r="B65" s="7"/>
      <c r="C65" s="6"/>
      <c r="D65" s="8"/>
      <c r="E65" s="8"/>
      <c r="F65" s="8"/>
      <c r="G65" s="8"/>
      <c r="H65" s="8"/>
    </row>
    <row r="66" spans="1:8" x14ac:dyDescent="0.35">
      <c r="A66" s="6" t="s">
        <v>30</v>
      </c>
      <c r="B66" s="7" t="s">
        <v>81</v>
      </c>
      <c r="C66" s="6" t="s">
        <v>7</v>
      </c>
      <c r="D66" s="8"/>
      <c r="E66" s="8"/>
      <c r="F66" s="8"/>
      <c r="G66" s="8">
        <f>ROUND(D66*$F66,2)</f>
        <v>0</v>
      </c>
      <c r="H66" s="8">
        <f>ROUND(E66*$F66,2)</f>
        <v>0</v>
      </c>
    </row>
    <row r="67" spans="1:8" x14ac:dyDescent="0.35">
      <c r="A67" s="6"/>
      <c r="B67" s="7"/>
      <c r="C67" s="6"/>
      <c r="D67" s="8"/>
      <c r="E67" s="8"/>
      <c r="F67" s="8"/>
      <c r="G67" s="8"/>
      <c r="H67" s="8"/>
    </row>
    <row r="68" spans="1:8" x14ac:dyDescent="0.35">
      <c r="A68" s="6" t="s">
        <v>32</v>
      </c>
      <c r="B68" s="7" t="s">
        <v>82</v>
      </c>
      <c r="C68" s="6" t="s">
        <v>7</v>
      </c>
      <c r="D68" s="8"/>
      <c r="E68" s="8"/>
      <c r="F68" s="8"/>
      <c r="G68" s="8">
        <f>ROUND(D68*$F68,2)</f>
        <v>0</v>
      </c>
      <c r="H68" s="8">
        <f>ROUND(E68*$F68,2)</f>
        <v>0</v>
      </c>
    </row>
    <row r="69" spans="1:8" x14ac:dyDescent="0.35">
      <c r="A69" s="6"/>
      <c r="B69" s="7"/>
      <c r="C69" s="6"/>
      <c r="D69" s="8"/>
      <c r="E69" s="8"/>
      <c r="F69" s="8"/>
      <c r="G69" s="8"/>
      <c r="H69" s="8"/>
    </row>
    <row r="70" spans="1:8" x14ac:dyDescent="0.35">
      <c r="A70" s="6" t="s">
        <v>33</v>
      </c>
      <c r="B70" s="7" t="s">
        <v>35</v>
      </c>
      <c r="C70" s="6" t="s">
        <v>7</v>
      </c>
      <c r="D70" s="8"/>
      <c r="E70" s="8"/>
      <c r="F70" s="8"/>
      <c r="G70" s="8">
        <f>ROUND(D70*$F70,2)</f>
        <v>0</v>
      </c>
      <c r="H70" s="8">
        <f>ROUND(E70*$F70,2)</f>
        <v>0</v>
      </c>
    </row>
    <row r="71" spans="1:8" x14ac:dyDescent="0.35">
      <c r="A71" s="6"/>
      <c r="B71" s="7"/>
      <c r="C71" s="6"/>
      <c r="D71" s="8"/>
      <c r="E71" s="8"/>
      <c r="F71" s="8"/>
      <c r="G71" s="8"/>
      <c r="H71" s="8"/>
    </row>
    <row r="72" spans="1:8" ht="26" x14ac:dyDescent="0.35">
      <c r="A72" s="6" t="s">
        <v>37</v>
      </c>
      <c r="B72" s="7" t="s">
        <v>38</v>
      </c>
      <c r="C72" s="6" t="s">
        <v>36</v>
      </c>
      <c r="D72" s="8"/>
      <c r="E72" s="8"/>
      <c r="F72" s="8" t="s">
        <v>39</v>
      </c>
      <c r="G72" s="8"/>
      <c r="H72" s="8"/>
    </row>
    <row r="73" spans="1:8" x14ac:dyDescent="0.35">
      <c r="A73" s="6"/>
      <c r="B73" s="7"/>
      <c r="C73" s="6"/>
      <c r="D73" s="8"/>
      <c r="E73" s="8"/>
      <c r="F73" s="8"/>
      <c r="G73" s="8"/>
      <c r="H73" s="8"/>
    </row>
    <row r="74" spans="1:8" x14ac:dyDescent="0.35">
      <c r="A74" s="9"/>
      <c r="B74" s="10" t="s">
        <v>87</v>
      </c>
      <c r="C74" s="9"/>
      <c r="D74" s="11"/>
      <c r="E74" s="11"/>
      <c r="F74" s="12"/>
      <c r="G74" s="5">
        <f>SUM(G4:G73)</f>
        <v>0</v>
      </c>
      <c r="H74" s="5">
        <f>SUM(H4:H73)</f>
        <v>0</v>
      </c>
    </row>
    <row r="75" spans="1:8" x14ac:dyDescent="0.35">
      <c r="A75" s="9"/>
      <c r="B75" s="10" t="s">
        <v>4</v>
      </c>
      <c r="C75" s="9"/>
      <c r="D75" s="11"/>
      <c r="E75" s="11"/>
      <c r="F75" s="12"/>
      <c r="G75" s="31">
        <f>G74+H74</f>
        <v>0</v>
      </c>
      <c r="H75" s="32"/>
    </row>
    <row r="76" spans="1:8" x14ac:dyDescent="0.35">
      <c r="A76" s="13"/>
      <c r="B76" s="14" t="s">
        <v>5</v>
      </c>
      <c r="C76" s="13"/>
      <c r="D76" s="15"/>
      <c r="E76" s="15"/>
      <c r="F76" s="16"/>
      <c r="G76" s="33">
        <f>G77-G75</f>
        <v>0</v>
      </c>
      <c r="H76" s="34"/>
    </row>
    <row r="77" spans="1:8" x14ac:dyDescent="0.35">
      <c r="A77" s="13"/>
      <c r="B77" s="14" t="s">
        <v>6</v>
      </c>
      <c r="C77" s="13"/>
      <c r="D77" s="15"/>
      <c r="E77" s="15"/>
      <c r="F77" s="16"/>
      <c r="G77" s="33">
        <f>ROUND(G75*1.2,2)</f>
        <v>0</v>
      </c>
      <c r="H77" s="34"/>
    </row>
    <row r="81" spans="1:6" x14ac:dyDescent="0.35">
      <c r="A81" s="21" t="s">
        <v>88</v>
      </c>
      <c r="B81" s="21"/>
      <c r="C81" s="21"/>
      <c r="D81" s="21"/>
      <c r="E81" s="21"/>
      <c r="F81" s="21"/>
    </row>
    <row r="82" spans="1:6" ht="38.5" x14ac:dyDescent="0.35">
      <c r="A82" s="22" t="s">
        <v>89</v>
      </c>
      <c r="B82" s="24" t="s">
        <v>90</v>
      </c>
      <c r="C82" s="25"/>
      <c r="D82" s="26"/>
      <c r="E82" s="18" t="s">
        <v>91</v>
      </c>
      <c r="F82" s="18" t="s">
        <v>92</v>
      </c>
    </row>
    <row r="83" spans="1:6" ht="25.5" customHeight="1" x14ac:dyDescent="0.35">
      <c r="A83" s="23"/>
      <c r="B83" s="27"/>
      <c r="C83" s="28"/>
      <c r="D83" s="29"/>
      <c r="E83" s="19">
        <v>744</v>
      </c>
      <c r="F83" s="20"/>
    </row>
    <row r="85" spans="1:6" x14ac:dyDescent="0.35">
      <c r="B85" s="35"/>
      <c r="C85" s="35"/>
      <c r="D85" s="35"/>
      <c r="E85" s="35"/>
      <c r="F85" s="35"/>
    </row>
    <row r="86" spans="1:6" x14ac:dyDescent="0.35">
      <c r="B86" s="35"/>
      <c r="C86" s="35"/>
      <c r="D86" s="35"/>
      <c r="E86" s="35"/>
      <c r="F86" s="35"/>
    </row>
    <row r="87" spans="1:6" x14ac:dyDescent="0.35">
      <c r="B87" s="35"/>
      <c r="C87" s="35"/>
      <c r="D87" s="35"/>
      <c r="E87" s="35"/>
      <c r="F87" s="35"/>
    </row>
    <row r="88" spans="1:6" x14ac:dyDescent="0.35">
      <c r="B88" s="36"/>
      <c r="C88" s="36"/>
      <c r="D88" s="36"/>
      <c r="E88" s="36"/>
      <c r="F88" s="36"/>
    </row>
    <row r="89" spans="1:6" x14ac:dyDescent="0.35">
      <c r="B89" s="36"/>
      <c r="C89" s="36"/>
      <c r="D89" s="36"/>
      <c r="E89" s="36"/>
      <c r="F89" s="36"/>
    </row>
    <row r="90" spans="1:6" x14ac:dyDescent="0.35">
      <c r="B90" s="36"/>
      <c r="C90" s="36"/>
      <c r="D90" s="36"/>
      <c r="E90" s="36"/>
      <c r="F90" s="36"/>
    </row>
    <row r="91" spans="1:6" x14ac:dyDescent="0.35">
      <c r="B91" s="36"/>
      <c r="C91" s="36"/>
      <c r="D91" s="36"/>
      <c r="E91" s="36"/>
      <c r="F91" s="36"/>
    </row>
    <row r="92" spans="1:6" x14ac:dyDescent="0.35">
      <c r="B92" s="36"/>
      <c r="C92" s="36"/>
      <c r="D92" s="36"/>
      <c r="E92" s="36"/>
      <c r="F92" s="36"/>
    </row>
    <row r="93" spans="1:6" x14ac:dyDescent="0.35">
      <c r="B93" s="36"/>
      <c r="C93" s="36"/>
      <c r="D93" s="36"/>
      <c r="E93" s="36"/>
      <c r="F93" s="36"/>
    </row>
    <row r="94" spans="1:6" x14ac:dyDescent="0.35">
      <c r="B94" s="36"/>
      <c r="C94" s="36"/>
      <c r="D94" s="36"/>
      <c r="E94" s="36"/>
      <c r="F94" s="36"/>
    </row>
    <row r="95" spans="1:6" ht="15.5" x14ac:dyDescent="0.35">
      <c r="B95" s="37" t="s">
        <v>93</v>
      </c>
      <c r="C95" s="37"/>
      <c r="D95" s="37"/>
      <c r="E95" s="37"/>
      <c r="F95" s="37"/>
    </row>
    <row r="96" spans="1:6" ht="137.5" customHeight="1" x14ac:dyDescent="0.35">
      <c r="B96" s="38" t="s">
        <v>94</v>
      </c>
      <c r="C96" s="38"/>
      <c r="D96" s="38"/>
      <c r="E96" s="38"/>
      <c r="F96" s="38"/>
    </row>
    <row r="97" spans="2:6" ht="21" x14ac:dyDescent="0.35">
      <c r="B97" s="39" t="s">
        <v>95</v>
      </c>
      <c r="C97" s="40" t="s">
        <v>96</v>
      </c>
      <c r="D97" s="41" t="s">
        <v>97</v>
      </c>
      <c r="E97" s="42"/>
      <c r="F97" s="42"/>
    </row>
    <row r="98" spans="2:6" ht="20" x14ac:dyDescent="0.35">
      <c r="B98" s="43" t="s">
        <v>98</v>
      </c>
      <c r="C98" s="44"/>
      <c r="D98" s="44"/>
      <c r="E98" s="42"/>
      <c r="F98" s="42"/>
    </row>
    <row r="99" spans="2:6" ht="20" x14ac:dyDescent="0.35">
      <c r="B99" s="43" t="s">
        <v>99</v>
      </c>
      <c r="C99" s="44"/>
      <c r="D99" s="44"/>
      <c r="E99" s="42"/>
      <c r="F99" s="42"/>
    </row>
    <row r="100" spans="2:6" ht="20" x14ac:dyDescent="0.35">
      <c r="B100" s="43" t="s">
        <v>100</v>
      </c>
      <c r="C100" s="44"/>
      <c r="D100" s="44"/>
      <c r="E100" s="42"/>
      <c r="F100" s="42"/>
    </row>
    <row r="101" spans="2:6" ht="20" x14ac:dyDescent="0.35">
      <c r="B101" s="43" t="s">
        <v>101</v>
      </c>
      <c r="C101" s="44"/>
      <c r="D101" s="44"/>
      <c r="E101" s="42"/>
      <c r="F101" s="42"/>
    </row>
    <row r="102" spans="2:6" ht="20" x14ac:dyDescent="0.35">
      <c r="B102" s="43" t="s">
        <v>102</v>
      </c>
      <c r="C102" s="44"/>
      <c r="D102" s="44"/>
      <c r="E102" s="42"/>
      <c r="F102" s="42"/>
    </row>
    <row r="103" spans="2:6" ht="20" x14ac:dyDescent="0.35">
      <c r="B103" s="45" t="s">
        <v>103</v>
      </c>
      <c r="C103" s="44"/>
      <c r="D103" s="44"/>
      <c r="E103" s="42"/>
      <c r="F103" s="42"/>
    </row>
    <row r="104" spans="2:6" ht="20" x14ac:dyDescent="0.35">
      <c r="B104" s="46" t="s">
        <v>104</v>
      </c>
      <c r="C104" s="44"/>
      <c r="D104" s="44"/>
      <c r="E104" s="42"/>
      <c r="F104" s="42"/>
    </row>
  </sheetData>
  <mergeCells count="8">
    <mergeCell ref="B96:F96"/>
    <mergeCell ref="A81:F81"/>
    <mergeCell ref="A82:A83"/>
    <mergeCell ref="B82:D83"/>
    <mergeCell ref="A1:H1"/>
    <mergeCell ref="G75:H75"/>
    <mergeCell ref="G76:H76"/>
    <mergeCell ref="G77:H77"/>
  </mergeCells>
  <phoneticPr fontId="3" type="noConversion"/>
  <printOptions horizontalCentered="1"/>
  <pageMargins left="0.31496062992125984" right="0.31496062992125984" top="0.74803149606299213" bottom="0.74803149606299213" header="0.31496062992125984" footer="0.31496062992125984"/>
  <pageSetup paperSize="9" scale="84" fitToHeight="0" orientation="portrait" r:id="rId1"/>
  <headerFooter>
    <oddHeader>&amp;L&amp;9Construction du bâtiment B19 sur le campus de Pessac
Projet SIREAUCO Pessac - INSPE&amp;R&amp;9DCE ind 02</oddHeader>
    <oddFooter>&amp;L&amp;9Cabinet Philippe Colas
Économie de la Construction&amp;R&amp;9Avril 2025
Page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MIN</vt:lpstr>
      <vt:lpstr>MIN!Impression_des_titres</vt:lpstr>
      <vt:lpstr>MIN!Zone_d_impression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</dc:creator>
  <cp:lastModifiedBy>Paul Labarbe</cp:lastModifiedBy>
  <cp:lastPrinted>2025-04-14T15:04:11Z</cp:lastPrinted>
  <dcterms:created xsi:type="dcterms:W3CDTF">2021-11-15T17:55:36Z</dcterms:created>
  <dcterms:modified xsi:type="dcterms:W3CDTF">2025-04-30T14:24:11Z</dcterms:modified>
</cp:coreProperties>
</file>