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4-170_Travaux_B19_Sireauco_INSPE\1.Preparation\1.2.DCE_Word\04_DPGF\01_EXCEL\"/>
    </mc:Choice>
  </mc:AlternateContent>
  <xr:revisionPtr revIDLastSave="0" documentId="13_ncr:1_{E06E4903-E7F0-4942-B51B-DBF983735FF1}" xr6:coauthVersionLast="47" xr6:coauthVersionMax="47" xr10:uidLastSave="{00000000-0000-0000-0000-000000000000}"/>
  <bookViews>
    <workbookView xWindow="-110" yWindow="-110" windowWidth="19420" windowHeight="10300" xr2:uid="{9CA26F44-A4CF-4C7A-B490-6350C79E704B}"/>
  </bookViews>
  <sheets>
    <sheet name="ASC" sheetId="1" r:id="rId1"/>
  </sheets>
  <definedNames>
    <definedName name="_xlnm.Print_Titles" localSheetId="0">ASC!$3:$3</definedName>
    <definedName name="_xlnm.Print_Area" localSheetId="0">ASC!$A$1:$H$14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G9" i="1"/>
  <c r="H7" i="1"/>
  <c r="G7" i="1"/>
  <c r="H6" i="1"/>
  <c r="G6" i="1"/>
  <c r="H5" i="1"/>
  <c r="G5" i="1"/>
  <c r="G11" i="1" l="1"/>
  <c r="H11" i="1"/>
  <c r="G12" i="1" s="1"/>
  <c r="G14" i="1" s="1"/>
  <c r="G13" i="1" s="1"/>
</calcChain>
</file>

<file path=xl/sharedStrings.xml><?xml version="1.0" encoding="utf-8"?>
<sst xmlns="http://schemas.openxmlformats.org/spreadsheetml/2006/main" count="36" uniqueCount="33">
  <si>
    <t>ART.</t>
  </si>
  <si>
    <t>DESIGNATION DES OUVRAGES</t>
  </si>
  <si>
    <t>UNITE</t>
  </si>
  <si>
    <t>PRIX
UNITAIRE</t>
  </si>
  <si>
    <t>2.2</t>
  </si>
  <si>
    <t>2.3</t>
  </si>
  <si>
    <t>u</t>
  </si>
  <si>
    <t>TOTAL GENERAL en € HT</t>
  </si>
  <si>
    <t>TVA 20%</t>
  </si>
  <si>
    <t>TOTAL GENERAL en € TTC</t>
  </si>
  <si>
    <t>DPGF - LOT 12 - ASCENSEURS - MONTE-CHARGES</t>
  </si>
  <si>
    <t xml:space="preserve"> - ascenseur 2A</t>
  </si>
  <si>
    <t xml:space="preserve"> - ascenseur 1B</t>
  </si>
  <si>
    <t xml:space="preserve"> - ascenseur 2B</t>
  </si>
  <si>
    <t>Monte-charge simplex 2.000 kg - repère 1A</t>
  </si>
  <si>
    <t>Ascenseur simplex 630 kg - repères 2A-1B-2B</t>
  </si>
  <si>
    <t>QUANTITES
B19A</t>
  </si>
  <si>
    <t>QUANTITES
B19B</t>
  </si>
  <si>
    <t>MONTANTS
B19A</t>
  </si>
  <si>
    <t>MONTANTS
B19B</t>
  </si>
  <si>
    <t>SOUS-TOTAL PAR BATIMENT en € HT</t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</si>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</sst>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7" fillId="0" borderId="0"/>
    <xf numFmtId="0" fontId="16" fillId="3" borderId="0" applyBorder="0" applyProtection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/>
    <xf numFmtId="0" fontId="8" fillId="2" borderId="0" xfId="2" applyFont="1" applyFill="1" applyAlignment="1">
      <alignment vertical="center"/>
    </xf>
    <xf numFmtId="0" fontId="9" fillId="0" borderId="0" xfId="2" applyFont="1" applyAlignment="1">
      <alignment horizontal="left" vertical="center" wrapText="1"/>
    </xf>
    <xf numFmtId="0" fontId="17" fillId="4" borderId="1" xfId="3" applyFont="1" applyFill="1" applyBorder="1" applyAlignment="1" applyProtection="1">
      <alignment vertical="center"/>
    </xf>
    <xf numFmtId="0" fontId="17" fillId="4" borderId="1" xfId="3" applyFont="1" applyFill="1" applyBorder="1" applyAlignment="1" applyProtection="1">
      <alignment horizontal="center" vertical="center"/>
    </xf>
    <xf numFmtId="0" fontId="17" fillId="4" borderId="3" xfId="3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8" fillId="5" borderId="1" xfId="0" applyFont="1" applyFill="1" applyBorder="1" applyAlignment="1">
      <alignment vertical="center"/>
    </xf>
    <xf numFmtId="9" fontId="18" fillId="0" borderId="1" xfId="1" applyFont="1" applyBorder="1" applyAlignment="1" applyProtection="1">
      <alignment vertical="center"/>
    </xf>
    <xf numFmtId="0" fontId="18" fillId="0" borderId="1" xfId="0" applyFont="1" applyBorder="1" applyAlignment="1">
      <alignment vertical="center"/>
    </xf>
    <xf numFmtId="0" fontId="18" fillId="6" borderId="1" xfId="0" applyFont="1" applyFill="1" applyBorder="1" applyAlignment="1">
      <alignment vertical="center"/>
    </xf>
  </cellXfs>
  <cellStyles count="4">
    <cellStyle name="20% - Accent1" xfId="3" xr:uid="{96CB8C6D-39FC-4A51-8A62-6804956706CE}"/>
    <cellStyle name="Normal" xfId="0" builtinId="0"/>
    <cellStyle name="Normal 2 2" xfId="2" xr:uid="{41F0F062-5F7F-47B9-A17E-DBCE926CA71F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1978816</xdr:colOff>
      <xdr:row>15</xdr:row>
      <xdr:rowOff>99220</xdr:rowOff>
    </xdr:from>
    <xdr:to>
      <xdr:col>1</xdr:col>
      <xdr:colOff>2647949</xdr:colOff>
      <xdr:row>23</xdr:row>
      <xdr:rowOff>57153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F5ABDCFF-9A4B-4813-8631-ACED3C19A19A}"/>
            </a:ext>
          </a:extLst>
        </xdr:cNvPr>
        <xdr:cNvSpPr/>
      </xdr:nvSpPr>
      <xdr:spPr>
        <a:xfrm rot="5400000">
          <a:off x="1908966" y="3388520"/>
          <a:ext cx="1431133" cy="669133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35"/>
  <sheetViews>
    <sheetView tabSelected="1" topLeftCell="A25" zoomScaleNormal="100" workbookViewId="0">
      <selection activeCell="D20" sqref="D20"/>
    </sheetView>
  </sheetViews>
  <sheetFormatPr baseColWidth="10" defaultColWidth="11.54296875" defaultRowHeight="14.5" x14ac:dyDescent="0.35"/>
  <cols>
    <col min="1" max="1" width="4.453125" bestFit="1" customWidth="1"/>
    <col min="2" max="2" width="40.81640625" customWidth="1"/>
    <col min="3" max="3" width="5.54296875" bestFit="1" customWidth="1"/>
    <col min="4" max="8" width="12.7265625" customWidth="1"/>
  </cols>
  <sheetData>
    <row r="1" spans="1:8" x14ac:dyDescent="0.35">
      <c r="A1" s="17" t="s">
        <v>10</v>
      </c>
      <c r="B1" s="17"/>
      <c r="C1" s="17"/>
      <c r="D1" s="17"/>
      <c r="E1" s="17"/>
      <c r="F1" s="17"/>
      <c r="G1" s="17"/>
      <c r="H1" s="17"/>
    </row>
    <row r="2" spans="1:8" x14ac:dyDescent="0.35">
      <c r="A2" s="1"/>
      <c r="B2" s="1"/>
      <c r="C2" s="1"/>
      <c r="D2" s="2"/>
      <c r="E2" s="2"/>
      <c r="F2" s="2"/>
      <c r="G2" s="2"/>
      <c r="H2" s="2"/>
    </row>
    <row r="3" spans="1:8" ht="26" x14ac:dyDescent="0.35">
      <c r="A3" s="3" t="s">
        <v>0</v>
      </c>
      <c r="B3" s="3" t="s">
        <v>1</v>
      </c>
      <c r="C3" s="3" t="s">
        <v>2</v>
      </c>
      <c r="D3" s="4" t="s">
        <v>16</v>
      </c>
      <c r="E3" s="4" t="s">
        <v>17</v>
      </c>
      <c r="F3" s="4" t="s">
        <v>3</v>
      </c>
      <c r="G3" s="4" t="s">
        <v>18</v>
      </c>
      <c r="H3" s="4" t="s">
        <v>19</v>
      </c>
    </row>
    <row r="4" spans="1:8" x14ac:dyDescent="0.35">
      <c r="A4" s="6" t="s">
        <v>4</v>
      </c>
      <c r="B4" s="7" t="s">
        <v>15</v>
      </c>
      <c r="C4" s="6"/>
      <c r="D4" s="8"/>
      <c r="E4" s="8"/>
      <c r="F4" s="8"/>
      <c r="G4" s="8"/>
      <c r="H4" s="8"/>
    </row>
    <row r="5" spans="1:8" x14ac:dyDescent="0.35">
      <c r="A5" s="6"/>
      <c r="B5" s="7" t="s">
        <v>11</v>
      </c>
      <c r="C5" s="6" t="s">
        <v>6</v>
      </c>
      <c r="D5" s="8"/>
      <c r="E5" s="8"/>
      <c r="F5" s="8"/>
      <c r="G5" s="8">
        <f t="shared" ref="G5:H5" si="0">ROUND(D5*$F5,2)</f>
        <v>0</v>
      </c>
      <c r="H5" s="8">
        <f t="shared" si="0"/>
        <v>0</v>
      </c>
    </row>
    <row r="6" spans="1:8" x14ac:dyDescent="0.35">
      <c r="A6" s="6"/>
      <c r="B6" s="7" t="s">
        <v>12</v>
      </c>
      <c r="C6" s="6" t="s">
        <v>6</v>
      </c>
      <c r="D6" s="8"/>
      <c r="E6" s="8"/>
      <c r="F6" s="8"/>
      <c r="G6" s="8">
        <f t="shared" ref="G6:G7" si="1">ROUND(D6*$F6,2)</f>
        <v>0</v>
      </c>
      <c r="H6" s="8">
        <f t="shared" ref="H6:H7" si="2">ROUND(E6*$F6,2)</f>
        <v>0</v>
      </c>
    </row>
    <row r="7" spans="1:8" x14ac:dyDescent="0.35">
      <c r="A7" s="6"/>
      <c r="B7" s="7" t="s">
        <v>13</v>
      </c>
      <c r="C7" s="6" t="s">
        <v>6</v>
      </c>
      <c r="D7" s="8"/>
      <c r="E7" s="8"/>
      <c r="F7" s="8"/>
      <c r="G7" s="8">
        <f t="shared" si="1"/>
        <v>0</v>
      </c>
      <c r="H7" s="8">
        <f t="shared" si="2"/>
        <v>0</v>
      </c>
    </row>
    <row r="8" spans="1:8" x14ac:dyDescent="0.35">
      <c r="A8" s="6"/>
      <c r="B8" s="7"/>
      <c r="C8" s="6"/>
      <c r="D8" s="8"/>
      <c r="E8" s="8"/>
      <c r="F8" s="8"/>
      <c r="G8" s="8"/>
      <c r="H8" s="8"/>
    </row>
    <row r="9" spans="1:8" x14ac:dyDescent="0.35">
      <c r="A9" s="6" t="s">
        <v>5</v>
      </c>
      <c r="B9" s="7" t="s">
        <v>14</v>
      </c>
      <c r="C9" s="6" t="s">
        <v>6</v>
      </c>
      <c r="D9" s="8"/>
      <c r="E9" s="8"/>
      <c r="F9" s="8"/>
      <c r="G9" s="8">
        <f t="shared" ref="G9" si="3">ROUND(D9*$F9,2)</f>
        <v>0</v>
      </c>
      <c r="H9" s="8">
        <f t="shared" ref="H9" si="4">ROUND(E9*$F9,2)</f>
        <v>0</v>
      </c>
    </row>
    <row r="10" spans="1:8" x14ac:dyDescent="0.35">
      <c r="A10" s="6"/>
      <c r="B10" s="7"/>
      <c r="C10" s="6"/>
      <c r="D10" s="8"/>
      <c r="E10" s="8"/>
      <c r="F10" s="8"/>
      <c r="G10" s="8"/>
      <c r="H10" s="8"/>
    </row>
    <row r="11" spans="1:8" x14ac:dyDescent="0.35">
      <c r="A11" s="9"/>
      <c r="B11" s="10" t="s">
        <v>20</v>
      </c>
      <c r="C11" s="9"/>
      <c r="D11" s="11"/>
      <c r="E11" s="11"/>
      <c r="F11" s="12"/>
      <c r="G11" s="5">
        <f>SUM(G4:G10)</f>
        <v>0</v>
      </c>
      <c r="H11" s="5">
        <f>SUM(H4:H10)</f>
        <v>0</v>
      </c>
    </row>
    <row r="12" spans="1:8" x14ac:dyDescent="0.35">
      <c r="A12" s="9"/>
      <c r="B12" s="10" t="s">
        <v>7</v>
      </c>
      <c r="C12" s="9"/>
      <c r="D12" s="11"/>
      <c r="E12" s="11"/>
      <c r="F12" s="12"/>
      <c r="G12" s="18">
        <f>G11+H11</f>
        <v>0</v>
      </c>
      <c r="H12" s="19"/>
    </row>
    <row r="13" spans="1:8" x14ac:dyDescent="0.35">
      <c r="A13" s="13"/>
      <c r="B13" s="14" t="s">
        <v>8</v>
      </c>
      <c r="C13" s="13"/>
      <c r="D13" s="15"/>
      <c r="E13" s="15"/>
      <c r="F13" s="16"/>
      <c r="G13" s="20">
        <f>G14-G12</f>
        <v>0</v>
      </c>
      <c r="H13" s="21"/>
    </row>
    <row r="14" spans="1:8" x14ac:dyDescent="0.35">
      <c r="A14" s="13"/>
      <c r="B14" s="14" t="s">
        <v>9</v>
      </c>
      <c r="C14" s="13"/>
      <c r="D14" s="15"/>
      <c r="E14" s="15"/>
      <c r="F14" s="16"/>
      <c r="G14" s="20">
        <f>ROUND(G12*1.2,2)</f>
        <v>0</v>
      </c>
      <c r="H14" s="21"/>
    </row>
    <row r="16" spans="1:8" x14ac:dyDescent="0.35">
      <c r="B16" s="22"/>
      <c r="C16" s="22"/>
      <c r="D16" s="22"/>
      <c r="E16" s="22"/>
      <c r="F16" s="22"/>
    </row>
    <row r="17" spans="2:6" x14ac:dyDescent="0.35">
      <c r="B17" s="22"/>
      <c r="C17" s="22"/>
      <c r="D17" s="22"/>
      <c r="E17" s="22"/>
      <c r="F17" s="22"/>
    </row>
    <row r="18" spans="2:6" x14ac:dyDescent="0.35">
      <c r="B18" s="22"/>
      <c r="C18" s="22"/>
      <c r="D18" s="22"/>
      <c r="E18" s="22"/>
      <c r="F18" s="22"/>
    </row>
    <row r="19" spans="2:6" x14ac:dyDescent="0.35">
      <c r="B19" s="23"/>
      <c r="C19" s="23"/>
      <c r="D19" s="23"/>
      <c r="E19" s="23"/>
      <c r="F19" s="23"/>
    </row>
    <row r="20" spans="2:6" x14ac:dyDescent="0.35">
      <c r="B20" s="23"/>
      <c r="C20" s="23"/>
      <c r="D20" s="23"/>
      <c r="E20" s="23"/>
      <c r="F20" s="23"/>
    </row>
    <row r="21" spans="2:6" x14ac:dyDescent="0.35">
      <c r="B21" s="23"/>
      <c r="C21" s="23"/>
      <c r="D21" s="23"/>
      <c r="E21" s="23"/>
      <c r="F21" s="23"/>
    </row>
    <row r="22" spans="2:6" x14ac:dyDescent="0.35">
      <c r="B22" s="23"/>
      <c r="C22" s="23"/>
      <c r="D22" s="23"/>
      <c r="E22" s="23"/>
      <c r="F22" s="23"/>
    </row>
    <row r="23" spans="2:6" x14ac:dyDescent="0.35">
      <c r="B23" s="23"/>
      <c r="C23" s="23"/>
      <c r="D23" s="23"/>
      <c r="E23" s="23"/>
      <c r="F23" s="23"/>
    </row>
    <row r="24" spans="2:6" x14ac:dyDescent="0.35">
      <c r="B24" s="23"/>
      <c r="C24" s="23"/>
      <c r="D24" s="23"/>
      <c r="E24" s="23"/>
      <c r="F24" s="23"/>
    </row>
    <row r="25" spans="2:6" x14ac:dyDescent="0.35">
      <c r="B25" s="23"/>
      <c r="C25" s="23"/>
      <c r="D25" s="23"/>
      <c r="E25" s="23"/>
      <c r="F25" s="23"/>
    </row>
    <row r="26" spans="2:6" ht="15.5" x14ac:dyDescent="0.35">
      <c r="B26" s="24" t="s">
        <v>21</v>
      </c>
      <c r="C26" s="24"/>
      <c r="D26" s="24"/>
      <c r="E26" s="24"/>
      <c r="F26" s="24"/>
    </row>
    <row r="27" spans="2:6" ht="134" customHeight="1" x14ac:dyDescent="0.35">
      <c r="B27" s="25" t="s">
        <v>22</v>
      </c>
      <c r="C27" s="25"/>
      <c r="D27" s="25"/>
      <c r="E27" s="25"/>
      <c r="F27" s="25"/>
    </row>
    <row r="28" spans="2:6" ht="21" x14ac:dyDescent="0.35">
      <c r="B28" s="26" t="s">
        <v>23</v>
      </c>
      <c r="C28" s="27" t="s">
        <v>24</v>
      </c>
      <c r="D28" s="28" t="s">
        <v>25</v>
      </c>
      <c r="E28" s="29"/>
      <c r="F28" s="29"/>
    </row>
    <row r="29" spans="2:6" ht="20" x14ac:dyDescent="0.35">
      <c r="B29" s="30" t="s">
        <v>26</v>
      </c>
      <c r="C29" s="31"/>
      <c r="D29" s="31"/>
      <c r="E29" s="29"/>
      <c r="F29" s="29"/>
    </row>
    <row r="30" spans="2:6" ht="20" x14ac:dyDescent="0.35">
      <c r="B30" s="30" t="s">
        <v>27</v>
      </c>
      <c r="C30" s="31"/>
      <c r="D30" s="31"/>
      <c r="E30" s="29"/>
      <c r="F30" s="29"/>
    </row>
    <row r="31" spans="2:6" ht="20" x14ac:dyDescent="0.35">
      <c r="B31" s="30" t="s">
        <v>28</v>
      </c>
      <c r="C31" s="31"/>
      <c r="D31" s="31"/>
      <c r="E31" s="29"/>
      <c r="F31" s="29"/>
    </row>
    <row r="32" spans="2:6" ht="20" x14ac:dyDescent="0.35">
      <c r="B32" s="30" t="s">
        <v>29</v>
      </c>
      <c r="C32" s="31"/>
      <c r="D32" s="31"/>
      <c r="E32" s="29"/>
      <c r="F32" s="29"/>
    </row>
    <row r="33" spans="2:6" ht="20" x14ac:dyDescent="0.35">
      <c r="B33" s="30" t="s">
        <v>30</v>
      </c>
      <c r="C33" s="31"/>
      <c r="D33" s="31"/>
      <c r="E33" s="29"/>
      <c r="F33" s="29"/>
    </row>
    <row r="34" spans="2:6" ht="20" x14ac:dyDescent="0.35">
      <c r="B34" s="32" t="s">
        <v>31</v>
      </c>
      <c r="C34" s="31"/>
      <c r="D34" s="31"/>
      <c r="E34" s="29"/>
      <c r="F34" s="29"/>
    </row>
    <row r="35" spans="2:6" ht="20" x14ac:dyDescent="0.35">
      <c r="B35" s="33" t="s">
        <v>32</v>
      </c>
      <c r="C35" s="31"/>
      <c r="D35" s="31"/>
      <c r="E35" s="29"/>
      <c r="F35" s="29"/>
    </row>
  </sheetData>
  <mergeCells count="5">
    <mergeCell ref="A1:H1"/>
    <mergeCell ref="G12:H12"/>
    <mergeCell ref="G13:H13"/>
    <mergeCell ref="G14:H14"/>
    <mergeCell ref="B27:F27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5" fitToHeight="0" orientation="portrait" r:id="rId1"/>
  <headerFooter>
    <oddHeader>&amp;L&amp;9Construction du bâtiment B19 sur le campus de Pessac
Projet SIREAUCO Pessac - INSPE&amp;R&amp;9DCE ind 02</oddHeader>
    <oddFooter>&amp;L&amp;9Cabinet Philippe Colas
Économie de la Construction&amp;R&amp;9Avril 2025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ASC</vt:lpstr>
      <vt:lpstr>ASC!Impression_des_titres</vt:lpstr>
      <vt:lpstr>ASC!Zone_d_impression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2025-04-14T15:16:01Z</cp:lastPrinted>
  <dcterms:created xsi:type="dcterms:W3CDTF">2021-11-15T17:55:36Z</dcterms:created>
  <dcterms:modified xsi:type="dcterms:W3CDTF">2025-04-30T14:29:23Z</dcterms:modified>
</cp:coreProperties>
</file>