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24" documentId="8_{772BFDCB-5429-4E16-A929-8A60602E80AC}" xr6:coauthVersionLast="47" xr6:coauthVersionMax="47" xr10:uidLastSave="{6B0D48CB-4815-4B87-98E7-1719F67940BB}"/>
  <bookViews>
    <workbookView xWindow="-120" yWindow="-16320" windowWidth="29040" windowHeight="15840" activeTab="1" xr2:uid="{2F9D2E64-B617-4B8C-8590-3EC03F1936E5}"/>
  </bookViews>
  <sheets>
    <sheet name="Page de garde" sheetId="4" r:id="rId1"/>
    <sheet name="ML01 GO-Carottage-Démol" sheetId="3" r:id="rId2"/>
  </sheets>
  <definedNames>
    <definedName name="_Hlk90045987" localSheetId="0">'Page de garde'!$B$1</definedName>
    <definedName name="_xlnm.Print_Area" localSheetId="1">'ML01 GO-Carottage-Démol'!$A$1:$G$53</definedName>
    <definedName name="_xlnm.Print_Area" localSheetId="0">'Page de garde'!$A$1:$I$47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G25" i="3" l="1"/>
  <c r="G26" i="3"/>
  <c r="F51" i="3" s="1"/>
  <c r="G11" i="3"/>
  <c r="G10" i="3"/>
  <c r="G36" i="3"/>
  <c r="G35" i="3"/>
  <c r="G34" i="3"/>
  <c r="G38" i="3" l="1"/>
  <c r="G49" i="3" s="1"/>
  <c r="G21" i="3"/>
  <c r="G23" i="3"/>
  <c r="G22" i="3" l="1"/>
  <c r="G20" i="3"/>
  <c r="G19" i="3"/>
  <c r="G18" i="3"/>
  <c r="G17" i="3"/>
  <c r="G15" i="3"/>
  <c r="G16" i="3"/>
  <c r="G14" i="3" l="1"/>
  <c r="G29" i="3" s="1"/>
  <c r="G31" i="3"/>
  <c r="G33" i="3" s="1"/>
  <c r="G47" i="3" s="1"/>
  <c r="G45" i="3" l="1"/>
  <c r="G30" i="3"/>
  <c r="G13" i="3"/>
  <c r="G7" i="3"/>
  <c r="D7" i="3"/>
  <c r="G12" i="3" l="1"/>
  <c r="G39" i="3" s="1"/>
  <c r="G43" i="3" l="1"/>
  <c r="G53" i="3" s="1"/>
</calcChain>
</file>

<file path=xl/sharedStrings.xml><?xml version="1.0" encoding="utf-8"?>
<sst xmlns="http://schemas.openxmlformats.org/spreadsheetml/2006/main" count="103" uniqueCount="75">
  <si>
    <t>DESCRIPTION DES OUVRAGES</t>
  </si>
  <si>
    <t>ens</t>
  </si>
  <si>
    <t>TOTAL H.T. €</t>
  </si>
  <si>
    <t>Désignations</t>
  </si>
  <si>
    <t>Libellés</t>
  </si>
  <si>
    <t>Unités</t>
  </si>
  <si>
    <t>Quantiés</t>
  </si>
  <si>
    <t xml:space="preserve">Total € H.T. </t>
  </si>
  <si>
    <t>N° Articles</t>
  </si>
  <si>
    <t>Prix Unitaires €</t>
  </si>
  <si>
    <t>N° Libellés</t>
  </si>
  <si>
    <t>Dossier des ouvrages exécutés (D.O.E)</t>
  </si>
  <si>
    <t>SOUS-TOTAL</t>
  </si>
  <si>
    <t>PREPARATIONS ET ETUDES</t>
  </si>
  <si>
    <t>3</t>
  </si>
  <si>
    <t>3.2</t>
  </si>
  <si>
    <t>3.2.1</t>
  </si>
  <si>
    <t>3.2.2</t>
  </si>
  <si>
    <t>3.2.3</t>
  </si>
  <si>
    <t>3.3</t>
  </si>
  <si>
    <t>3.1</t>
  </si>
  <si>
    <t>AMENAGEMENT DU SERVICE ANATOMIE-PATHOLOGIE, NIVEAU SS2 - CHU DE BESANÇON - PHASE DCE</t>
  </si>
  <si>
    <t>MACROLOT N° 01 - GROS ŒUVRE - CAROTTAGE - DEMOLITION</t>
  </si>
  <si>
    <t>TRAVAUX DE CAROTTAGE</t>
  </si>
  <si>
    <t>Travaux de carottage y compris évacuation des gravats</t>
  </si>
  <si>
    <t>TRAVAUX DE DEMOLITION</t>
  </si>
  <si>
    <t>PREPARATION ET ETUDES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</si>
  <si>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</si>
  <si>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</si>
  <si>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</si>
  <si>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</si>
  <si>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</si>
  <si>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</si>
  <si>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</si>
  <si>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</si>
  <si>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 xml:space="preserve">Réalisation de plots CTA + Filtres </t>
  </si>
  <si>
    <t>3.2.12</t>
  </si>
  <si>
    <t>3.4</t>
  </si>
  <si>
    <t>SIPHONS DE SOL</t>
  </si>
  <si>
    <t>Siphons de sol Rivière 400</t>
  </si>
  <si>
    <t>Siphon de sol NICOLL</t>
  </si>
  <si>
    <t>u</t>
  </si>
  <si>
    <t>Quantités Entreprise</t>
  </si>
  <si>
    <t>DPGF DU ML N° 01 - GROS ŒUVRE - CAROTTAGE - DEMOLITION</t>
  </si>
  <si>
    <t>RECAPITULATION ML 01</t>
  </si>
  <si>
    <r>
      <rPr>
        <b/>
        <sz val="13"/>
        <color theme="1"/>
        <rFont val="Arial"/>
        <family val="2"/>
      </rPr>
      <t>DECOMPOSITION DU PRIX GLOBAL ET FORFAITAIRE
MACROLOT 01 – GROS ŒUVRE – DEMOLITION –CAROTTAGE</t>
    </r>
    <r>
      <rPr>
        <b/>
        <sz val="14"/>
        <color theme="1"/>
        <rFont val="Arial"/>
        <family val="2"/>
      </rPr>
      <t xml:space="preserve"> </t>
    </r>
  </si>
  <si>
    <t>AMENAGEMENT DU SERVICE ANATOMIE-PATHOLOGIE NIVEAU SS2</t>
  </si>
  <si>
    <t>Courriel : dtp@chu-besancon.fr</t>
  </si>
  <si>
    <t>Fax : 03.81.21.83.85</t>
  </si>
  <si>
    <t>Tél : 03.81.21.80.77</t>
  </si>
  <si>
    <t>25000 BESANCON</t>
  </si>
  <si>
    <t>3, Bd Alexandre Fleming</t>
  </si>
  <si>
    <t>Centre Hospitalier Universitaire de BESANCON</t>
  </si>
  <si>
    <t>Maître d’Ouvrage</t>
  </si>
  <si>
    <t>PHASE PRO - DCE
AVRIL 2025</t>
  </si>
  <si>
    <r>
      <rPr>
        <b/>
        <sz val="10"/>
        <color rgb="FFFF0000"/>
        <rFont val="Arial"/>
        <family val="2"/>
      </rPr>
      <t>NOTA IMPORTANT :</t>
    </r>
    <r>
      <rPr>
        <sz val="10"/>
        <color rgb="FFFF0000"/>
        <rFont val="Arial"/>
        <family val="2"/>
      </rPr>
      <t xml:space="preserve">
LE PRESENT QUANTITATIF EST DONNE A TITRE INDICATIF.
A LA REMISE DE SON OFFRE GLOBALE ET FORFAITAIRE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10"/>
        <color rgb="FFFF0000"/>
        <rFont val="Arial"/>
        <family val="2"/>
      </rPr>
      <t>AUCUNE CONTESTATION DES QUANTITES NE SERA ACCEPTEE EN COURS DE CHANTIER, NI AUCUNE PLUS-VALUE.</t>
    </r>
  </si>
  <si>
    <t>Percement de réservations dans les éléments préfa en béton</t>
  </si>
  <si>
    <t>OPTION CHAPE</t>
  </si>
  <si>
    <t>3.2.11.1</t>
  </si>
  <si>
    <t>Piquage revêtement de sols carrelage et chape épaisseur 50mm</t>
  </si>
  <si>
    <t>3.2.11.2</t>
  </si>
  <si>
    <t>Chapes - épaisseur 50 mm</t>
  </si>
  <si>
    <t>m2</t>
  </si>
  <si>
    <r>
      <t xml:space="preserve">Démolition du mur au niveau des vestiaires, zone </t>
    </r>
    <r>
      <rPr>
        <b/>
        <sz val="10"/>
        <rFont val="Arial"/>
        <family val="2"/>
      </rPr>
      <t>"PHASE 2"</t>
    </r>
    <r>
      <rPr>
        <sz val="10"/>
        <rFont val="Arial"/>
        <family val="2"/>
      </rPr>
      <t>, Stock Azote File 9, zone logistique Macro, circulation y compris évacuation des gravats</t>
    </r>
  </si>
  <si>
    <r>
      <t>Démolition liée aux travaux de carottage, zone</t>
    </r>
    <r>
      <rPr>
        <b/>
        <sz val="10"/>
        <rFont val="Arial"/>
        <family val="2"/>
      </rPr>
      <t xml:space="preserve"> "PHASE 2"</t>
    </r>
    <r>
      <rPr>
        <sz val="10"/>
        <rFont val="Arial"/>
        <family val="2"/>
      </rPr>
      <t xml:space="preserve">  y compris évacuation des gravats</t>
    </r>
  </si>
  <si>
    <r>
      <t>Démolition liée au travaux de création de porte, zone</t>
    </r>
    <r>
      <rPr>
        <b/>
        <sz val="10"/>
        <rFont val="Arial"/>
        <family val="2"/>
      </rPr>
      <t xml:space="preserve"> "PHASE 2"</t>
    </r>
    <r>
      <rPr>
        <sz val="10"/>
        <rFont val="Arial"/>
        <family val="2"/>
      </rPr>
      <t xml:space="preserve">  y compris évacuation des gravats</t>
    </r>
  </si>
  <si>
    <r>
      <t xml:space="preserve">Percement des ouvertures pour portes, zone </t>
    </r>
    <r>
      <rPr>
        <b/>
        <sz val="10"/>
        <rFont val="Arial"/>
        <family val="2"/>
      </rPr>
      <t>"PHASE 3"</t>
    </r>
    <r>
      <rPr>
        <sz val="10"/>
        <rFont val="Arial"/>
        <family val="2"/>
      </rPr>
      <t xml:space="preserve"> Archivage blocs</t>
    </r>
  </si>
  <si>
    <r>
      <t xml:space="preserve">Démolition de cloisons, zone </t>
    </r>
    <r>
      <rPr>
        <b/>
        <sz val="10"/>
        <rFont val="Arial"/>
        <family val="2"/>
      </rPr>
      <t>"PHASE 3"</t>
    </r>
    <r>
      <rPr>
        <sz val="10"/>
        <rFont val="Arial"/>
        <family val="2"/>
      </rPr>
      <t xml:space="preserve"> ARCHIVAGE</t>
    </r>
  </si>
  <si>
    <r>
      <t xml:space="preserve">Démolition d’impostes existants, zone </t>
    </r>
    <r>
      <rPr>
        <b/>
        <sz val="10"/>
        <rFont val="Arial"/>
        <family val="2"/>
      </rPr>
      <t>"PHASE 2"</t>
    </r>
    <r>
      <rPr>
        <sz val="10"/>
        <rFont val="Arial"/>
        <family val="2"/>
      </rPr>
      <t xml:space="preserve"> </t>
    </r>
  </si>
  <si>
    <r>
      <t xml:space="preserve">Démolition et réalisation d’ouverture, zone </t>
    </r>
    <r>
      <rPr>
        <b/>
        <sz val="10"/>
        <rFont val="Arial"/>
        <family val="2"/>
      </rPr>
      <t xml:space="preserve">"PHASE 3" </t>
    </r>
  </si>
  <si>
    <r>
      <t xml:space="preserve">Repiquage du carrelage existant, zone </t>
    </r>
    <r>
      <rPr>
        <b/>
        <sz val="10"/>
        <rFont val="Arial"/>
        <family val="2"/>
      </rPr>
      <t xml:space="preserve">"PHASE 3" </t>
    </r>
  </si>
  <si>
    <t>option chape à la place de résiplot</t>
  </si>
  <si>
    <t xml:space="preserve">Renforts de chapes existantes, zone "PHASE 3" </t>
  </si>
  <si>
    <t>TRAVAUX DE RENFORTS ET DEMOLITIONS</t>
  </si>
  <si>
    <t>Etudes : plans PAC,NDC, FAM, PPSPS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</si>
</sst>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b/>
      <sz val="10"/>
      <color rgb="FF808080"/>
      <name val="Arial"/>
      <family val="2"/>
    </font>
    <font>
      <b/>
      <sz val="11"/>
      <color rgb="FF808080"/>
      <name val="Arial"/>
      <family val="2"/>
    </font>
    <font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rgb="FF808080"/>
      <name val="Arial"/>
      <family val="2"/>
    </font>
    <font>
      <b/>
      <i/>
      <sz val="20"/>
      <color rgb="FF333399"/>
      <name val="Arial"/>
      <family val="2"/>
    </font>
    <font>
      <b/>
      <sz val="10"/>
      <color rgb="FF0070C0"/>
      <name val="Arial"/>
      <family val="2"/>
    </font>
    <font>
      <sz val="11"/>
      <color rgb="FFFF0000"/>
      <name val="Aptos Narrow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4" fillId="2" borderId="0">
      <alignment horizontal="left" vertical="top" wrapText="1"/>
    </xf>
    <xf numFmtId="0" fontId="5" fillId="0" borderId="0" applyNumberFormat="0" applyFill="0" applyBorder="0" applyAlignment="0" applyProtection="0">
      <alignment vertical="top"/>
    </xf>
    <xf numFmtId="0" fontId="1" fillId="0" borderId="0">
      <alignment vertical="top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7" fillId="0" borderId="0"/>
    <xf numFmtId="0" fontId="1" fillId="0" borderId="0">
      <alignment vertical="top"/>
    </xf>
  </cellStyleXfs>
  <cellXfs count="116">
    <xf numFmtId="0" fontId="0" fillId="0" borderId="0" xfId="0"/>
    <xf numFmtId="0" fontId="3" fillId="0" borderId="0" xfId="0" applyFont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2" fillId="0" borderId="11" xfId="1" applyFont="1" applyFill="1" applyBorder="1" applyAlignment="1" applyProtection="1">
      <alignment horizontal="center" vertical="center" wrapText="1"/>
    </xf>
    <xf numFmtId="44" fontId="2" fillId="0" borderId="11" xfId="2" applyFont="1" applyFill="1" applyBorder="1" applyAlignment="1" applyProtection="1">
      <alignment horizontal="center" vertical="center" wrapText="1"/>
      <protection locked="0"/>
    </xf>
    <xf numFmtId="44" fontId="2" fillId="0" borderId="11" xfId="2" applyFont="1" applyFill="1" applyBorder="1" applyAlignment="1" applyProtection="1">
      <alignment horizontal="center" vertical="center" wrapText="1"/>
    </xf>
    <xf numFmtId="49" fontId="3" fillId="0" borderId="11" xfId="3" applyFont="1" applyFill="1" applyBorder="1" applyAlignment="1">
      <alignment horizontal="left" vertical="center" wrapText="1"/>
    </xf>
    <xf numFmtId="0" fontId="5" fillId="0" borderId="0" xfId="4" applyFill="1" applyAlignment="1" applyProtection="1">
      <alignment vertical="center"/>
    </xf>
    <xf numFmtId="49" fontId="2" fillId="0" borderId="7" xfId="3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43" fontId="2" fillId="0" borderId="7" xfId="1" applyFont="1" applyFill="1" applyBorder="1" applyAlignment="1" applyProtection="1">
      <alignment horizontal="center" vertical="center" wrapText="1"/>
    </xf>
    <xf numFmtId="44" fontId="2" fillId="0" borderId="7" xfId="2" applyFont="1" applyFill="1" applyBorder="1" applyAlignment="1" applyProtection="1">
      <alignment horizontal="center" vertical="center" wrapText="1"/>
      <protection locked="0"/>
    </xf>
    <xf numFmtId="44" fontId="2" fillId="0" borderId="7" xfId="2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49" fontId="6" fillId="0" borderId="11" xfId="3" applyFont="1" applyFill="1" applyBorder="1" applyAlignment="1">
      <alignment horizontal="left" vertical="center" wrapText="1"/>
    </xf>
    <xf numFmtId="49" fontId="2" fillId="0" borderId="11" xfId="3" applyFont="1" applyFill="1" applyBorder="1" applyAlignment="1">
      <alignment horizontal="center" vertical="center" wrapText="1"/>
    </xf>
    <xf numFmtId="49" fontId="3" fillId="0" borderId="11" xfId="3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16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6" fillId="0" borderId="11" xfId="3" applyFont="1" applyFill="1" applyBorder="1" applyAlignment="1">
      <alignment horizontal="center" vertical="center" wrapText="1"/>
    </xf>
    <xf numFmtId="43" fontId="3" fillId="0" borderId="11" xfId="1" applyFont="1" applyFill="1" applyBorder="1" applyAlignment="1" applyProtection="1">
      <alignment horizontal="center" vertical="center" wrapText="1"/>
    </xf>
    <xf numFmtId="44" fontId="3" fillId="0" borderId="11" xfId="2" applyFont="1" applyFill="1" applyBorder="1" applyAlignment="1" applyProtection="1">
      <alignment horizontal="center" vertical="center" wrapText="1"/>
      <protection locked="0"/>
    </xf>
    <xf numFmtId="44" fontId="3" fillId="0" borderId="11" xfId="2" applyFont="1" applyFill="1" applyBorder="1" applyAlignment="1" applyProtection="1">
      <alignment horizontal="center" vertical="center" wrapText="1"/>
    </xf>
    <xf numFmtId="43" fontId="6" fillId="0" borderId="11" xfId="1" applyFont="1" applyFill="1" applyBorder="1" applyAlignment="1" applyProtection="1">
      <alignment horizontal="center" vertical="center" wrapText="1"/>
    </xf>
    <xf numFmtId="44" fontId="6" fillId="0" borderId="11" xfId="2" applyFont="1" applyFill="1" applyBorder="1" applyAlignment="1" applyProtection="1">
      <alignment horizontal="center" vertical="center" wrapText="1"/>
      <protection locked="0"/>
    </xf>
    <xf numFmtId="44" fontId="6" fillId="0" borderId="11" xfId="2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vertical="center"/>
    </xf>
    <xf numFmtId="49" fontId="2" fillId="0" borderId="16" xfId="3" applyFont="1" applyFill="1" applyBorder="1" applyAlignment="1">
      <alignment horizontal="center" vertical="center" wrapText="1"/>
    </xf>
    <xf numFmtId="49" fontId="2" fillId="0" borderId="16" xfId="3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/>
    </xf>
    <xf numFmtId="49" fontId="2" fillId="3" borderId="11" xfId="3" applyFont="1" applyFill="1" applyBorder="1" applyAlignment="1">
      <alignment horizontal="center" vertical="center" wrapText="1"/>
    </xf>
    <xf numFmtId="49" fontId="2" fillId="3" borderId="11" xfId="3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9" fontId="2" fillId="0" borderId="11" xfId="3" applyFont="1" applyFill="1" applyBorder="1" applyAlignment="1">
      <alignment horizontal="left" vertical="center" wrapText="1"/>
    </xf>
    <xf numFmtId="49" fontId="2" fillId="4" borderId="11" xfId="3" applyFont="1" applyFill="1" applyBorder="1" applyAlignment="1">
      <alignment horizontal="center" vertical="center" wrapText="1"/>
    </xf>
    <xf numFmtId="49" fontId="2" fillId="4" borderId="11" xfId="3" applyFont="1" applyFill="1" applyBorder="1" applyAlignment="1">
      <alignment horizontal="left" vertical="center" wrapText="1"/>
    </xf>
    <xf numFmtId="44" fontId="2" fillId="0" borderId="7" xfId="2" applyFont="1" applyFill="1" applyBorder="1" applyAlignment="1" applyProtection="1">
      <alignment vertical="center"/>
    </xf>
    <xf numFmtId="0" fontId="1" fillId="0" borderId="0" xfId="9">
      <alignment vertical="top"/>
    </xf>
    <xf numFmtId="0" fontId="12" fillId="0" borderId="0" xfId="9" applyFont="1" applyAlignment="1">
      <alignment vertical="center" wrapText="1"/>
    </xf>
    <xf numFmtId="0" fontId="3" fillId="0" borderId="0" xfId="9" applyFont="1" applyAlignment="1">
      <alignment horizontal="center" vertical="center"/>
    </xf>
    <xf numFmtId="0" fontId="13" fillId="0" borderId="0" xfId="9" applyFont="1">
      <alignment vertical="top"/>
    </xf>
    <xf numFmtId="0" fontId="16" fillId="0" borderId="0" xfId="9" applyFont="1">
      <alignment vertical="top"/>
    </xf>
    <xf numFmtId="0" fontId="17" fillId="0" borderId="0" xfId="9" applyFont="1">
      <alignment vertical="top"/>
    </xf>
    <xf numFmtId="0" fontId="20" fillId="0" borderId="7" xfId="0" applyFont="1" applyBorder="1" applyAlignment="1">
      <alignment horizontal="center" vertical="center" wrapText="1"/>
    </xf>
    <xf numFmtId="49" fontId="6" fillId="0" borderId="11" xfId="3" applyFont="1" applyFill="1" applyBorder="1" applyAlignment="1">
      <alignment horizontal="left" vertical="center" wrapText="1" indent="1"/>
    </xf>
    <xf numFmtId="0" fontId="0" fillId="0" borderId="0" xfId="9" applyFont="1" applyAlignment="1">
      <alignment horizontal="center" vertical="top" wrapText="1"/>
    </xf>
    <xf numFmtId="0" fontId="1" fillId="0" borderId="0" xfId="9" applyAlignment="1">
      <alignment horizontal="center" vertical="top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9" applyFont="1" applyAlignment="1">
      <alignment horizontal="center" vertical="center"/>
    </xf>
    <xf numFmtId="0" fontId="18" fillId="0" borderId="0" xfId="9" applyFont="1" applyAlignment="1">
      <alignment horizontal="center" vertical="center"/>
    </xf>
    <xf numFmtId="0" fontId="11" fillId="0" borderId="1" xfId="9" applyFont="1" applyBorder="1" applyAlignment="1">
      <alignment horizontal="center" vertical="center" wrapText="1"/>
    </xf>
    <xf numFmtId="0" fontId="11" fillId="0" borderId="2" xfId="9" applyFont="1" applyBorder="1" applyAlignment="1">
      <alignment horizontal="center" vertical="center"/>
    </xf>
    <xf numFmtId="0" fontId="11" fillId="0" borderId="3" xfId="9" applyFont="1" applyBorder="1" applyAlignment="1">
      <alignment horizontal="center" vertical="center"/>
    </xf>
    <xf numFmtId="0" fontId="11" fillId="0" borderId="16" xfId="9" applyFont="1" applyBorder="1" applyAlignment="1">
      <alignment horizontal="center" vertical="center"/>
    </xf>
    <xf numFmtId="0" fontId="11" fillId="0" borderId="0" xfId="9" applyFont="1" applyAlignment="1">
      <alignment horizontal="center" vertical="center"/>
    </xf>
    <xf numFmtId="0" fontId="11" fillId="0" borderId="12" xfId="9" applyFont="1" applyBorder="1" applyAlignment="1">
      <alignment horizontal="center" vertical="center"/>
    </xf>
    <xf numFmtId="0" fontId="11" fillId="0" borderId="4" xfId="9" applyFont="1" applyBorder="1" applyAlignment="1">
      <alignment horizontal="center" vertical="center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0" fillId="0" borderId="1" xfId="9" applyFont="1" applyBorder="1" applyAlignment="1">
      <alignment horizontal="center" vertical="center" wrapText="1"/>
    </xf>
    <xf numFmtId="0" fontId="10" fillId="0" borderId="2" xfId="9" applyFont="1" applyBorder="1" applyAlignment="1">
      <alignment horizontal="center" vertical="center" wrapText="1"/>
    </xf>
    <xf numFmtId="0" fontId="10" fillId="0" borderId="3" xfId="9" applyFont="1" applyBorder="1" applyAlignment="1">
      <alignment horizontal="center" vertical="center" wrapText="1"/>
    </xf>
    <xf numFmtId="0" fontId="10" fillId="0" borderId="16" xfId="9" applyFont="1" applyBorder="1" applyAlignment="1">
      <alignment horizontal="center" vertical="center" wrapText="1"/>
    </xf>
    <xf numFmtId="0" fontId="10" fillId="0" borderId="0" xfId="9" applyFont="1" applyAlignment="1">
      <alignment horizontal="center" vertical="center" wrapText="1"/>
    </xf>
    <xf numFmtId="0" fontId="10" fillId="0" borderId="12" xfId="9" applyFont="1" applyBorder="1" applyAlignment="1">
      <alignment horizontal="center" vertical="center" wrapText="1"/>
    </xf>
    <xf numFmtId="0" fontId="10" fillId="0" borderId="4" xfId="9" applyFont="1" applyBorder="1" applyAlignment="1">
      <alignment horizontal="center" vertical="center" wrapText="1"/>
    </xf>
    <xf numFmtId="0" fontId="10" fillId="0" borderId="5" xfId="9" applyFont="1" applyBorder="1" applyAlignment="1">
      <alignment horizontal="center" vertical="center" wrapText="1"/>
    </xf>
    <xf numFmtId="0" fontId="10" fillId="0" borderId="6" xfId="9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49" fontId="2" fillId="4" borderId="14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/>
    </xf>
    <xf numFmtId="49" fontId="2" fillId="6" borderId="0" xfId="0" applyNumberFormat="1" applyFont="1" applyFill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</cellXfs>
  <cellStyles count="10">
    <cellStyle name="ArtTitre" xfId="3" xr:uid="{DEEA3881-D3D3-4728-B3A7-1FDE652A7FA0}"/>
    <cellStyle name="Lien hypertexte" xfId="4" builtinId="8"/>
    <cellStyle name="Milliers" xfId="1" builtinId="3"/>
    <cellStyle name="Milliers 2" xfId="6" xr:uid="{40261262-7FFA-4244-A703-D35EE9805829}"/>
    <cellStyle name="Monétaire" xfId="2" builtinId="4"/>
    <cellStyle name="Normal" xfId="0" builtinId="0"/>
    <cellStyle name="Normal 2" xfId="5" xr:uid="{EEB4AAE6-CFE5-4344-BCFB-8B6B9B29A81A}"/>
    <cellStyle name="Normal 3" xfId="7" xr:uid="{1FD60FEB-8376-4123-A0AA-F79F7B30F800}"/>
    <cellStyle name="Normal 4" xfId="8" xr:uid="{0606356D-09E8-45B2-8A2A-5A05F2219D6C}"/>
    <cellStyle name="Normal 5" xfId="9" xr:uid="{815B0A17-53AB-4DF0-BF57-58C5D3AC75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F123A32F-0ED7-4132-BA8A-FD8F26936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300" y="26352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209550</xdr:colOff>
      <xdr:row>39</xdr:row>
      <xdr:rowOff>66675</xdr:rowOff>
    </xdr:from>
    <xdr:ext cx="6159500" cy="1317625"/>
    <xdr:pic>
      <xdr:nvPicPr>
        <xdr:cNvPr id="3" name="Image 2">
          <a:extLst>
            <a:ext uri="{FF2B5EF4-FFF2-40B4-BE49-F238E27FC236}">
              <a16:creationId xmlns:a16="http://schemas.microsoft.com/office/drawing/2014/main" id="{FBE467B0-8055-4F40-BB56-29F6A9063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121525"/>
          <a:ext cx="6159500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361950</xdr:colOff>
      <xdr:row>15</xdr:row>
      <xdr:rowOff>0</xdr:rowOff>
    </xdr:from>
    <xdr:ext cx="5006975" cy="2428875"/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03AB66C3-AE2D-40DF-8314-E44B86DD7E86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1123950" y="2714625"/>
          <a:ext cx="5006975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EC3D8-A35F-4A06-B0BD-6F6BD5CA3F06}">
  <sheetPr>
    <pageSetUpPr fitToPage="1"/>
  </sheetPr>
  <dimension ref="B1:I47"/>
  <sheetViews>
    <sheetView topLeftCell="A16" zoomScaleNormal="100" workbookViewId="0">
      <selection activeCell="O42" sqref="O42"/>
    </sheetView>
  </sheetViews>
  <sheetFormatPr baseColWidth="10" defaultRowHeight="14.5" x14ac:dyDescent="0.35"/>
  <cols>
    <col min="1" max="1" width="3.453125" style="59" customWidth="1"/>
    <col min="2" max="2" width="10.90625" style="59"/>
    <col min="3" max="3" width="11.36328125" style="59" customWidth="1"/>
    <col min="4" max="16384" width="10.90625" style="59"/>
  </cols>
  <sheetData>
    <row r="1" spans="2:9" ht="25" x14ac:dyDescent="0.35">
      <c r="B1" s="71" t="s">
        <v>53</v>
      </c>
      <c r="C1" s="71"/>
      <c r="D1" s="71"/>
      <c r="E1" s="71"/>
      <c r="F1" s="71"/>
      <c r="G1" s="71"/>
      <c r="H1" s="71"/>
      <c r="I1" s="71"/>
    </row>
    <row r="7" spans="2:9" ht="7.5" customHeight="1" x14ac:dyDescent="0.35"/>
    <row r="8" spans="2:9" s="64" customFormat="1" ht="20.149999999999999" customHeight="1" x14ac:dyDescent="0.35">
      <c r="B8" s="72" t="s">
        <v>52</v>
      </c>
      <c r="C8" s="72"/>
      <c r="D8" s="72"/>
      <c r="E8" s="72"/>
      <c r="F8" s="72"/>
      <c r="G8" s="72"/>
      <c r="H8" s="72"/>
      <c r="I8" s="72"/>
    </row>
    <row r="9" spans="2:9" ht="4" customHeight="1" x14ac:dyDescent="0.35">
      <c r="B9" s="63"/>
      <c r="C9" s="63"/>
      <c r="D9" s="63"/>
      <c r="E9" s="63"/>
      <c r="F9" s="63"/>
      <c r="G9" s="63"/>
      <c r="H9" s="63"/>
      <c r="I9" s="63"/>
    </row>
    <row r="10" spans="2:9" s="62" customFormat="1" ht="14.5" customHeight="1" x14ac:dyDescent="0.35">
      <c r="B10" s="69" t="s">
        <v>51</v>
      </c>
      <c r="C10" s="69"/>
      <c r="D10" s="69"/>
      <c r="E10" s="69"/>
      <c r="F10" s="69"/>
      <c r="G10" s="69"/>
      <c r="H10" s="69"/>
      <c r="I10" s="69"/>
    </row>
    <row r="11" spans="2:9" s="62" customFormat="1" ht="14.5" customHeight="1" x14ac:dyDescent="0.35">
      <c r="B11" s="69" t="s">
        <v>50</v>
      </c>
      <c r="C11" s="69"/>
      <c r="D11" s="69"/>
      <c r="E11" s="69"/>
      <c r="F11" s="69"/>
      <c r="G11" s="69"/>
      <c r="H11" s="69"/>
      <c r="I11" s="69"/>
    </row>
    <row r="12" spans="2:9" s="62" customFormat="1" ht="14.5" customHeight="1" x14ac:dyDescent="0.35">
      <c r="B12" s="69" t="s">
        <v>49</v>
      </c>
      <c r="C12" s="69"/>
      <c r="D12" s="69"/>
      <c r="E12" s="69"/>
      <c r="F12" s="69"/>
      <c r="G12" s="69"/>
      <c r="H12" s="69"/>
      <c r="I12" s="69"/>
    </row>
    <row r="13" spans="2:9" s="62" customFormat="1" ht="14.5" customHeight="1" x14ac:dyDescent="0.35">
      <c r="B13" s="69" t="s">
        <v>48</v>
      </c>
      <c r="C13" s="69"/>
      <c r="D13" s="69"/>
      <c r="E13" s="69"/>
      <c r="F13" s="69"/>
      <c r="G13" s="69"/>
      <c r="H13" s="69"/>
      <c r="I13" s="69"/>
    </row>
    <row r="14" spans="2:9" s="62" customFormat="1" ht="14.5" customHeight="1" x14ac:dyDescent="0.35">
      <c r="B14" s="70" t="s">
        <v>47</v>
      </c>
      <c r="C14" s="70"/>
      <c r="D14" s="70"/>
      <c r="E14" s="70"/>
      <c r="F14" s="70"/>
      <c r="G14" s="70"/>
      <c r="H14" s="70"/>
      <c r="I14" s="70"/>
    </row>
    <row r="15" spans="2:9" ht="14.5" customHeight="1" x14ac:dyDescent="0.35"/>
    <row r="16" spans="2:9" ht="14.5" customHeight="1" x14ac:dyDescent="0.35"/>
    <row r="17" spans="2:9" ht="14.5" customHeight="1" x14ac:dyDescent="0.35"/>
    <row r="18" spans="2:9" ht="14.5" customHeight="1" x14ac:dyDescent="0.35"/>
    <row r="19" spans="2:9" ht="14.5" customHeight="1" x14ac:dyDescent="0.35"/>
    <row r="20" spans="2:9" ht="14.5" customHeight="1" x14ac:dyDescent="0.35"/>
    <row r="21" spans="2:9" ht="14.5" customHeight="1" x14ac:dyDescent="0.35"/>
    <row r="31" spans="2:9" ht="15" customHeight="1" x14ac:dyDescent="0.35">
      <c r="B31" s="73" t="s">
        <v>46</v>
      </c>
      <c r="C31" s="74"/>
      <c r="D31" s="74"/>
      <c r="E31" s="74"/>
      <c r="F31" s="74"/>
      <c r="G31" s="74"/>
      <c r="H31" s="74"/>
      <c r="I31" s="75"/>
    </row>
    <row r="32" spans="2:9" ht="15" customHeight="1" x14ac:dyDescent="0.35">
      <c r="B32" s="76"/>
      <c r="C32" s="77"/>
      <c r="D32" s="77"/>
      <c r="E32" s="77"/>
      <c r="F32" s="77"/>
      <c r="G32" s="77"/>
      <c r="H32" s="77"/>
      <c r="I32" s="78"/>
    </row>
    <row r="33" spans="2:9" ht="15" customHeight="1" x14ac:dyDescent="0.35">
      <c r="B33" s="79"/>
      <c r="C33" s="80"/>
      <c r="D33" s="80"/>
      <c r="E33" s="80"/>
      <c r="F33" s="80"/>
      <c r="G33" s="80"/>
      <c r="H33" s="80"/>
      <c r="I33" s="81"/>
    </row>
    <row r="34" spans="2:9" x14ac:dyDescent="0.35">
      <c r="B34" s="61"/>
      <c r="C34" s="61"/>
      <c r="D34" s="61"/>
      <c r="E34" s="61"/>
      <c r="F34" s="61"/>
      <c r="G34" s="61"/>
      <c r="H34" s="61"/>
      <c r="I34" s="61"/>
    </row>
    <row r="35" spans="2:9" ht="15" customHeight="1" x14ac:dyDescent="0.35">
      <c r="B35" s="60"/>
      <c r="C35" s="60"/>
      <c r="D35" s="60"/>
      <c r="E35" s="60"/>
      <c r="F35" s="60"/>
      <c r="G35" s="60"/>
      <c r="H35" s="60"/>
      <c r="I35" s="60"/>
    </row>
    <row r="36" spans="2:9" ht="15" customHeight="1" x14ac:dyDescent="0.35">
      <c r="B36" s="82" t="s">
        <v>45</v>
      </c>
      <c r="C36" s="83"/>
      <c r="D36" s="83"/>
      <c r="E36" s="83"/>
      <c r="F36" s="83"/>
      <c r="G36" s="83"/>
      <c r="H36" s="83"/>
      <c r="I36" s="84"/>
    </row>
    <row r="37" spans="2:9" ht="15" customHeight="1" x14ac:dyDescent="0.35">
      <c r="B37" s="85"/>
      <c r="C37" s="86"/>
      <c r="D37" s="86"/>
      <c r="E37" s="86"/>
      <c r="F37" s="86"/>
      <c r="G37" s="86"/>
      <c r="H37" s="86"/>
      <c r="I37" s="87"/>
    </row>
    <row r="38" spans="2:9" ht="34.5" customHeight="1" x14ac:dyDescent="0.35">
      <c r="B38" s="88"/>
      <c r="C38" s="89"/>
      <c r="D38" s="89"/>
      <c r="E38" s="89"/>
      <c r="F38" s="89"/>
      <c r="G38" s="89"/>
      <c r="H38" s="89"/>
      <c r="I38" s="90"/>
    </row>
    <row r="47" spans="2:9" ht="32.5" customHeight="1" x14ac:dyDescent="0.35">
      <c r="B47" s="67" t="s">
        <v>54</v>
      </c>
      <c r="C47" s="68"/>
      <c r="D47" s="68"/>
      <c r="E47" s="68"/>
      <c r="F47" s="68"/>
      <c r="G47" s="68"/>
      <c r="H47" s="68"/>
      <c r="I47" s="68"/>
    </row>
  </sheetData>
  <mergeCells count="10">
    <mergeCell ref="B1:I1"/>
    <mergeCell ref="B8:I8"/>
    <mergeCell ref="B10:I10"/>
    <mergeCell ref="B31:I33"/>
    <mergeCell ref="B36:I38"/>
    <mergeCell ref="B47:I47"/>
    <mergeCell ref="B11:I11"/>
    <mergeCell ref="B12:I12"/>
    <mergeCell ref="B13:I13"/>
    <mergeCell ref="B14:I1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3832D-983E-481F-84E7-9E397ABBDEF0}">
  <sheetPr>
    <tabColor theme="9" tint="0.79998168889431442"/>
  </sheetPr>
  <dimension ref="A1:H53"/>
  <sheetViews>
    <sheetView tabSelected="1" view="pageBreakPreview" topLeftCell="A32" zoomScale="115" zoomScaleNormal="100" zoomScaleSheetLayoutView="115" workbookViewId="0">
      <selection activeCell="F36" sqref="F10:F36"/>
    </sheetView>
  </sheetViews>
  <sheetFormatPr baseColWidth="10" defaultColWidth="11.453125" defaultRowHeight="12.5" x14ac:dyDescent="0.35"/>
  <cols>
    <col min="1" max="1" width="10.6328125" style="27" customWidth="1"/>
    <col min="2" max="2" width="50.6328125" style="17" customWidth="1"/>
    <col min="3" max="3" width="10.6328125" style="18" customWidth="1"/>
    <col min="4" max="4" width="10.6328125" style="1" customWidth="1"/>
    <col min="5" max="5" width="12.7265625" style="1" customWidth="1"/>
    <col min="6" max="6" width="15.6328125" style="18" customWidth="1"/>
    <col min="7" max="7" width="15.6328125" style="1" customWidth="1"/>
    <col min="8" max="16384" width="11.453125" style="1"/>
  </cols>
  <sheetData>
    <row r="1" spans="1:7" ht="20" customHeight="1" x14ac:dyDescent="0.35">
      <c r="A1" s="94" t="s">
        <v>21</v>
      </c>
      <c r="B1" s="95"/>
      <c r="C1" s="95"/>
      <c r="D1" s="95"/>
      <c r="E1" s="95"/>
      <c r="F1" s="95"/>
      <c r="G1" s="96"/>
    </row>
    <row r="2" spans="1:7" ht="20" customHeight="1" x14ac:dyDescent="0.35">
      <c r="A2" s="109" t="s">
        <v>22</v>
      </c>
      <c r="B2" s="110"/>
      <c r="C2" s="110"/>
      <c r="D2" s="110"/>
      <c r="E2" s="110"/>
      <c r="F2" s="110"/>
      <c r="G2" s="111"/>
    </row>
    <row r="3" spans="1:7" ht="20" customHeight="1" x14ac:dyDescent="0.35">
      <c r="A3" s="97" t="s">
        <v>43</v>
      </c>
      <c r="B3" s="98"/>
      <c r="C3" s="98"/>
      <c r="D3" s="98"/>
      <c r="E3" s="98"/>
      <c r="F3" s="98"/>
      <c r="G3" s="99"/>
    </row>
    <row r="4" spans="1:7" ht="128" customHeight="1" x14ac:dyDescent="0.35">
      <c r="A4" s="113" t="s">
        <v>55</v>
      </c>
      <c r="B4" s="114"/>
      <c r="C4" s="114"/>
      <c r="D4" s="114"/>
      <c r="E4" s="114"/>
      <c r="F4" s="114"/>
      <c r="G4" s="115"/>
    </row>
    <row r="5" spans="1:7" s="5" customFormat="1" ht="33.5" customHeight="1" x14ac:dyDescent="0.35">
      <c r="A5" s="2" t="s">
        <v>8</v>
      </c>
      <c r="B5" s="3" t="s">
        <v>3</v>
      </c>
      <c r="C5" s="4" t="s">
        <v>5</v>
      </c>
      <c r="D5" s="4" t="s">
        <v>6</v>
      </c>
      <c r="E5" s="65" t="s">
        <v>42</v>
      </c>
      <c r="F5" s="4" t="s">
        <v>9</v>
      </c>
      <c r="G5" s="4" t="s">
        <v>7</v>
      </c>
    </row>
    <row r="6" spans="1:7" s="5" customFormat="1" ht="20" customHeight="1" x14ac:dyDescent="0.35">
      <c r="A6" s="100"/>
      <c r="B6" s="101"/>
      <c r="C6" s="101"/>
      <c r="D6" s="101"/>
      <c r="E6" s="101"/>
      <c r="F6" s="101"/>
      <c r="G6" s="102"/>
    </row>
    <row r="7" spans="1:7" ht="20" customHeight="1" x14ac:dyDescent="0.35">
      <c r="A7" s="56" t="s">
        <v>14</v>
      </c>
      <c r="B7" s="57" t="s">
        <v>0</v>
      </c>
      <c r="C7" s="6"/>
      <c r="D7" s="7" t="str">
        <f>IF(C7="","",SUM(#REF!))</f>
        <v/>
      </c>
      <c r="E7" s="7"/>
      <c r="F7" s="8"/>
      <c r="G7" s="9" t="str">
        <f t="shared" ref="G7:G30" si="0">IF(F7="","",ROUND(D7*F7,2))</f>
        <v/>
      </c>
    </row>
    <row r="8" spans="1:7" ht="10" customHeight="1" x14ac:dyDescent="0.35">
      <c r="A8" s="25"/>
      <c r="B8" s="55"/>
      <c r="C8" s="6"/>
      <c r="D8" s="7"/>
      <c r="E8" s="7"/>
      <c r="F8" s="8"/>
      <c r="G8" s="9"/>
    </row>
    <row r="9" spans="1:7" ht="20" customHeight="1" x14ac:dyDescent="0.35">
      <c r="A9" s="51" t="s">
        <v>20</v>
      </c>
      <c r="B9" s="52" t="s">
        <v>13</v>
      </c>
      <c r="C9" s="6"/>
      <c r="D9" s="7"/>
      <c r="E9" s="7"/>
      <c r="F9" s="8"/>
      <c r="G9" s="9"/>
    </row>
    <row r="10" spans="1:7" ht="20" customHeight="1" x14ac:dyDescent="0.35">
      <c r="A10" s="36" t="s">
        <v>16</v>
      </c>
      <c r="B10" s="10" t="s">
        <v>74</v>
      </c>
      <c r="C10" s="6" t="s">
        <v>1</v>
      </c>
      <c r="D10" s="37">
        <v>1</v>
      </c>
      <c r="E10" s="37"/>
      <c r="F10" s="38"/>
      <c r="G10" s="39">
        <f>D10*F10</f>
        <v>0</v>
      </c>
    </row>
    <row r="11" spans="1:7" ht="20" customHeight="1" x14ac:dyDescent="0.35">
      <c r="A11" s="36" t="s">
        <v>17</v>
      </c>
      <c r="B11" s="10" t="s">
        <v>11</v>
      </c>
      <c r="C11" s="6" t="s">
        <v>1</v>
      </c>
      <c r="D11" s="37">
        <v>1</v>
      </c>
      <c r="E11" s="37"/>
      <c r="F11" s="38"/>
      <c r="G11" s="39">
        <f>+F11*D11</f>
        <v>0</v>
      </c>
    </row>
    <row r="12" spans="1:7" ht="20" customHeight="1" x14ac:dyDescent="0.35">
      <c r="A12" s="26"/>
      <c r="B12" s="12" t="s">
        <v>12</v>
      </c>
      <c r="C12" s="13"/>
      <c r="D12" s="14"/>
      <c r="E12" s="14"/>
      <c r="F12" s="15"/>
      <c r="G12" s="16">
        <f>SUM(G10:G11)</f>
        <v>0</v>
      </c>
    </row>
    <row r="13" spans="1:7" ht="20" customHeight="1" x14ac:dyDescent="0.35">
      <c r="A13" s="51" t="s">
        <v>15</v>
      </c>
      <c r="B13" s="52" t="s">
        <v>73</v>
      </c>
      <c r="C13" s="6"/>
      <c r="D13" s="7"/>
      <c r="E13" s="7"/>
      <c r="F13" s="8"/>
      <c r="G13" s="9" t="str">
        <f t="shared" si="0"/>
        <v/>
      </c>
    </row>
    <row r="14" spans="1:7" ht="45" customHeight="1" x14ac:dyDescent="0.35">
      <c r="A14" s="36" t="s">
        <v>16</v>
      </c>
      <c r="B14" s="24" t="s">
        <v>63</v>
      </c>
      <c r="C14" s="23" t="s">
        <v>1</v>
      </c>
      <c r="D14" s="40">
        <v>1</v>
      </c>
      <c r="E14" s="40"/>
      <c r="F14" s="41"/>
      <c r="G14" s="42">
        <f>D14*F14</f>
        <v>0</v>
      </c>
    </row>
    <row r="15" spans="1:7" ht="30" customHeight="1" x14ac:dyDescent="0.35">
      <c r="A15" s="36" t="s">
        <v>17</v>
      </c>
      <c r="B15" s="24" t="s">
        <v>64</v>
      </c>
      <c r="C15" s="23" t="s">
        <v>1</v>
      </c>
      <c r="D15" s="40">
        <v>1</v>
      </c>
      <c r="E15" s="40"/>
      <c r="F15" s="41"/>
      <c r="G15" s="42">
        <f t="shared" ref="G15:G23" si="1">D15*F15</f>
        <v>0</v>
      </c>
    </row>
    <row r="16" spans="1:7" ht="30" customHeight="1" x14ac:dyDescent="0.35">
      <c r="A16" s="36" t="s">
        <v>18</v>
      </c>
      <c r="B16" s="24" t="s">
        <v>65</v>
      </c>
      <c r="C16" s="23" t="s">
        <v>1</v>
      </c>
      <c r="D16" s="40">
        <v>1</v>
      </c>
      <c r="E16" s="40"/>
      <c r="F16" s="41"/>
      <c r="G16" s="42">
        <f t="shared" si="1"/>
        <v>0</v>
      </c>
    </row>
    <row r="17" spans="1:8" ht="30" customHeight="1" x14ac:dyDescent="0.35">
      <c r="A17" s="36" t="s">
        <v>27</v>
      </c>
      <c r="B17" s="24" t="s">
        <v>66</v>
      </c>
      <c r="C17" s="23" t="s">
        <v>1</v>
      </c>
      <c r="D17" s="40">
        <v>1</v>
      </c>
      <c r="E17" s="40"/>
      <c r="F17" s="41"/>
      <c r="G17" s="42">
        <f t="shared" si="1"/>
        <v>0</v>
      </c>
    </row>
    <row r="18" spans="1:8" ht="30" customHeight="1" x14ac:dyDescent="0.35">
      <c r="A18" s="36" t="s">
        <v>28</v>
      </c>
      <c r="B18" s="24" t="s">
        <v>67</v>
      </c>
      <c r="C18" s="23" t="s">
        <v>1</v>
      </c>
      <c r="D18" s="40">
        <v>1</v>
      </c>
      <c r="E18" s="40"/>
      <c r="F18" s="41"/>
      <c r="G18" s="42">
        <f t="shared" si="1"/>
        <v>0</v>
      </c>
    </row>
    <row r="19" spans="1:8" ht="30" customHeight="1" x14ac:dyDescent="0.35">
      <c r="A19" s="36" t="s">
        <v>29</v>
      </c>
      <c r="B19" s="24" t="s">
        <v>68</v>
      </c>
      <c r="C19" s="23" t="s">
        <v>1</v>
      </c>
      <c r="D19" s="40">
        <v>1</v>
      </c>
      <c r="E19" s="40"/>
      <c r="F19" s="41"/>
      <c r="G19" s="42">
        <f t="shared" si="1"/>
        <v>0</v>
      </c>
    </row>
    <row r="20" spans="1:8" ht="30" customHeight="1" x14ac:dyDescent="0.35">
      <c r="A20" s="36" t="s">
        <v>30</v>
      </c>
      <c r="B20" s="24" t="s">
        <v>69</v>
      </c>
      <c r="C20" s="23" t="s">
        <v>1</v>
      </c>
      <c r="D20" s="40">
        <v>1</v>
      </c>
      <c r="E20" s="40"/>
      <c r="F20" s="41"/>
      <c r="G20" s="42">
        <f t="shared" si="1"/>
        <v>0</v>
      </c>
    </row>
    <row r="21" spans="1:8" ht="30" customHeight="1" x14ac:dyDescent="0.35">
      <c r="A21" s="36" t="s">
        <v>31</v>
      </c>
      <c r="B21" s="24" t="s">
        <v>56</v>
      </c>
      <c r="C21" s="23" t="s">
        <v>1</v>
      </c>
      <c r="D21" s="40">
        <v>1</v>
      </c>
      <c r="E21" s="40"/>
      <c r="F21" s="41"/>
      <c r="G21" s="42">
        <f t="shared" si="1"/>
        <v>0</v>
      </c>
    </row>
    <row r="22" spans="1:8" ht="30" customHeight="1" x14ac:dyDescent="0.35">
      <c r="A22" s="36" t="s">
        <v>32</v>
      </c>
      <c r="B22" s="24" t="s">
        <v>35</v>
      </c>
      <c r="C22" s="23" t="s">
        <v>1</v>
      </c>
      <c r="D22" s="40">
        <v>1</v>
      </c>
      <c r="E22" s="40"/>
      <c r="F22" s="41"/>
      <c r="G22" s="42">
        <f t="shared" si="1"/>
        <v>0</v>
      </c>
    </row>
    <row r="23" spans="1:8" ht="30" customHeight="1" x14ac:dyDescent="0.35">
      <c r="A23" s="36" t="s">
        <v>33</v>
      </c>
      <c r="B23" s="24" t="s">
        <v>72</v>
      </c>
      <c r="C23" s="23" t="s">
        <v>1</v>
      </c>
      <c r="D23" s="40">
        <v>1</v>
      </c>
      <c r="E23" s="40"/>
      <c r="F23" s="41"/>
      <c r="G23" s="42">
        <f t="shared" si="1"/>
        <v>0</v>
      </c>
    </row>
    <row r="24" spans="1:8" ht="30" customHeight="1" x14ac:dyDescent="0.35">
      <c r="A24" s="36" t="s">
        <v>34</v>
      </c>
      <c r="B24" s="24" t="s">
        <v>57</v>
      </c>
      <c r="C24" s="23"/>
      <c r="D24" s="40"/>
      <c r="E24" s="40"/>
      <c r="F24" s="41"/>
      <c r="G24" s="42"/>
    </row>
    <row r="25" spans="1:8" ht="30" customHeight="1" x14ac:dyDescent="0.35">
      <c r="A25" s="36" t="s">
        <v>58</v>
      </c>
      <c r="B25" s="66" t="s">
        <v>59</v>
      </c>
      <c r="C25" s="23" t="s">
        <v>62</v>
      </c>
      <c r="D25" s="40">
        <v>150</v>
      </c>
      <c r="E25" s="40"/>
      <c r="F25" s="41"/>
      <c r="G25" s="42">
        <f t="shared" ref="G25" si="2">D25*F25</f>
        <v>0</v>
      </c>
    </row>
    <row r="26" spans="1:8" ht="30" customHeight="1" x14ac:dyDescent="0.35">
      <c r="A26" s="36" t="s">
        <v>60</v>
      </c>
      <c r="B26" s="66" t="s">
        <v>61</v>
      </c>
      <c r="C26" s="23" t="s">
        <v>62</v>
      </c>
      <c r="D26" s="40">
        <v>150</v>
      </c>
      <c r="E26" s="40"/>
      <c r="F26" s="41"/>
      <c r="G26" s="42">
        <f t="shared" ref="G26:G27" si="3">D26*F26</f>
        <v>0</v>
      </c>
    </row>
    <row r="27" spans="1:8" ht="30" customHeight="1" x14ac:dyDescent="0.35">
      <c r="A27" s="36" t="s">
        <v>36</v>
      </c>
      <c r="B27" s="24" t="s">
        <v>70</v>
      </c>
      <c r="C27" s="23" t="s">
        <v>1</v>
      </c>
      <c r="D27" s="40">
        <v>1</v>
      </c>
      <c r="E27" s="40"/>
      <c r="F27" s="41"/>
      <c r="G27" s="42">
        <f t="shared" si="3"/>
        <v>0</v>
      </c>
    </row>
    <row r="28" spans="1:8" ht="20" customHeight="1" x14ac:dyDescent="0.35">
      <c r="A28" s="36"/>
      <c r="B28" s="24"/>
      <c r="C28" s="23"/>
      <c r="D28" s="40"/>
      <c r="E28" s="40"/>
      <c r="F28" s="41"/>
      <c r="G28" s="42"/>
    </row>
    <row r="29" spans="1:8" ht="20" customHeight="1" x14ac:dyDescent="0.35">
      <c r="A29" s="26"/>
      <c r="B29" s="12" t="s">
        <v>12</v>
      </c>
      <c r="C29" s="13"/>
      <c r="D29" s="14"/>
      <c r="E29" s="14"/>
      <c r="F29" s="15"/>
      <c r="G29" s="16">
        <f>SUM(G14:G27)-G25-G26</f>
        <v>0</v>
      </c>
    </row>
    <row r="30" spans="1:8" ht="20" customHeight="1" x14ac:dyDescent="0.35">
      <c r="A30" s="51" t="s">
        <v>19</v>
      </c>
      <c r="B30" s="52" t="s">
        <v>23</v>
      </c>
      <c r="C30" s="6"/>
      <c r="D30" s="7"/>
      <c r="E30" s="7"/>
      <c r="F30" s="8"/>
      <c r="G30" s="9" t="str">
        <f t="shared" si="0"/>
        <v/>
      </c>
      <c r="H30" s="11"/>
    </row>
    <row r="31" spans="1:8" ht="20" customHeight="1" x14ac:dyDescent="0.35">
      <c r="A31" s="36"/>
      <c r="B31" s="24" t="s">
        <v>24</v>
      </c>
      <c r="C31" s="23" t="s">
        <v>1</v>
      </c>
      <c r="D31" s="40">
        <v>1</v>
      </c>
      <c r="E31" s="40"/>
      <c r="F31" s="41"/>
      <c r="G31" s="42">
        <f>D31*F31</f>
        <v>0</v>
      </c>
      <c r="H31" s="11"/>
    </row>
    <row r="32" spans="1:8" ht="20" customHeight="1" x14ac:dyDescent="0.35">
      <c r="A32" s="36"/>
      <c r="B32" s="24"/>
      <c r="C32" s="23"/>
      <c r="D32" s="40"/>
      <c r="E32" s="40"/>
      <c r="F32" s="41"/>
      <c r="G32" s="42"/>
      <c r="H32" s="11"/>
    </row>
    <row r="33" spans="1:8" ht="20" customHeight="1" x14ac:dyDescent="0.35">
      <c r="A33" s="26"/>
      <c r="B33" s="12" t="s">
        <v>12</v>
      </c>
      <c r="C33" s="13"/>
      <c r="D33" s="14"/>
      <c r="E33" s="14"/>
      <c r="F33" s="15"/>
      <c r="G33" s="16">
        <f>SUM(G31:G32)</f>
        <v>0</v>
      </c>
    </row>
    <row r="34" spans="1:8" ht="20" customHeight="1" x14ac:dyDescent="0.35">
      <c r="A34" s="51" t="s">
        <v>37</v>
      </c>
      <c r="B34" s="52" t="s">
        <v>38</v>
      </c>
      <c r="C34" s="6"/>
      <c r="D34" s="7"/>
      <c r="E34" s="7"/>
      <c r="F34" s="8"/>
      <c r="G34" s="9" t="str">
        <f t="shared" ref="G34" si="4">IF(F34="","",ROUND(D34*F34,2))</f>
        <v/>
      </c>
      <c r="H34" s="11"/>
    </row>
    <row r="35" spans="1:8" ht="20" customHeight="1" x14ac:dyDescent="0.35">
      <c r="A35" s="36"/>
      <c r="B35" s="24" t="s">
        <v>39</v>
      </c>
      <c r="C35" s="23" t="s">
        <v>41</v>
      </c>
      <c r="D35" s="40">
        <v>6</v>
      </c>
      <c r="E35" s="40"/>
      <c r="F35" s="41"/>
      <c r="G35" s="42">
        <f>D35*F35</f>
        <v>0</v>
      </c>
      <c r="H35" s="11"/>
    </row>
    <row r="36" spans="1:8" ht="20" customHeight="1" x14ac:dyDescent="0.35">
      <c r="A36" s="36"/>
      <c r="B36" s="24" t="s">
        <v>40</v>
      </c>
      <c r="C36" s="23" t="s">
        <v>41</v>
      </c>
      <c r="D36" s="40">
        <v>7</v>
      </c>
      <c r="E36" s="40"/>
      <c r="F36" s="41"/>
      <c r="G36" s="42">
        <f>D36*F36</f>
        <v>0</v>
      </c>
      <c r="H36" s="11"/>
    </row>
    <row r="37" spans="1:8" ht="20" customHeight="1" x14ac:dyDescent="0.35">
      <c r="A37" s="36"/>
      <c r="B37" s="24"/>
      <c r="C37" s="23"/>
      <c r="D37" s="40"/>
      <c r="E37" s="40"/>
      <c r="F37" s="41"/>
      <c r="G37" s="42"/>
      <c r="H37" s="11"/>
    </row>
    <row r="38" spans="1:8" ht="20" customHeight="1" x14ac:dyDescent="0.35">
      <c r="A38" s="26"/>
      <c r="B38" s="12" t="s">
        <v>12</v>
      </c>
      <c r="C38" s="13"/>
      <c r="D38" s="14"/>
      <c r="E38" s="14"/>
      <c r="F38" s="15"/>
      <c r="G38" s="16">
        <f>SUM(G35:G37)</f>
        <v>0</v>
      </c>
    </row>
    <row r="39" spans="1:8" ht="20" customHeight="1" x14ac:dyDescent="0.35">
      <c r="A39" s="112" t="s">
        <v>2</v>
      </c>
      <c r="B39" s="112"/>
      <c r="C39" s="112"/>
      <c r="D39" s="112"/>
      <c r="E39" s="112"/>
      <c r="F39" s="112"/>
      <c r="G39" s="58">
        <f>G29+G12+G33+G38</f>
        <v>0</v>
      </c>
    </row>
    <row r="40" spans="1:8" s="17" customFormat="1" ht="20" customHeight="1" thickBot="1" x14ac:dyDescent="0.4">
      <c r="A40" s="27"/>
      <c r="C40" s="18"/>
      <c r="D40" s="1"/>
      <c r="E40" s="1"/>
      <c r="F40" s="18"/>
      <c r="G40" s="1"/>
      <c r="H40" s="1"/>
    </row>
    <row r="41" spans="1:8" s="17" customFormat="1" ht="20" customHeight="1" x14ac:dyDescent="0.35">
      <c r="A41" s="103" t="s">
        <v>44</v>
      </c>
      <c r="B41" s="104"/>
      <c r="C41" s="104"/>
      <c r="D41" s="104"/>
      <c r="E41" s="104"/>
      <c r="F41" s="104"/>
      <c r="G41" s="105"/>
      <c r="H41" s="1"/>
    </row>
    <row r="42" spans="1:8" s="20" customFormat="1" ht="20" customHeight="1" x14ac:dyDescent="0.35">
      <c r="A42" s="53" t="s">
        <v>10</v>
      </c>
      <c r="B42" s="106" t="s">
        <v>4</v>
      </c>
      <c r="C42" s="107"/>
      <c r="D42" s="107"/>
      <c r="E42" s="107"/>
      <c r="F42" s="108"/>
      <c r="G42" s="54" t="s">
        <v>7</v>
      </c>
      <c r="H42" s="19"/>
    </row>
    <row r="43" spans="1:8" s="20" customFormat="1" ht="20" customHeight="1" x14ac:dyDescent="0.35">
      <c r="A43" s="46" t="s">
        <v>20</v>
      </c>
      <c r="B43" s="47" t="s">
        <v>26</v>
      </c>
      <c r="C43" s="48"/>
      <c r="D43" s="48"/>
      <c r="E43" s="48"/>
      <c r="F43" s="49"/>
      <c r="G43" s="44">
        <f>G12</f>
        <v>0</v>
      </c>
      <c r="H43" s="19"/>
    </row>
    <row r="44" spans="1:8" s="17" customFormat="1" x14ac:dyDescent="0.35">
      <c r="A44" s="32"/>
      <c r="B44" s="28"/>
      <c r="C44" s="18"/>
      <c r="D44" s="1"/>
      <c r="E44" s="1"/>
      <c r="F44" s="34"/>
      <c r="G44" s="30"/>
    </row>
    <row r="45" spans="1:8" s="17" customFormat="1" ht="20" customHeight="1" x14ac:dyDescent="0.35">
      <c r="A45" s="46" t="s">
        <v>15</v>
      </c>
      <c r="B45" s="47" t="s">
        <v>25</v>
      </c>
      <c r="C45" s="19"/>
      <c r="D45" s="5"/>
      <c r="E45" s="5"/>
      <c r="F45" s="43"/>
      <c r="G45" s="50">
        <f>G29</f>
        <v>0</v>
      </c>
      <c r="H45" s="1"/>
    </row>
    <row r="46" spans="1:8" s="17" customFormat="1" x14ac:dyDescent="0.35">
      <c r="A46" s="32"/>
      <c r="B46" s="28"/>
      <c r="C46" s="18"/>
      <c r="D46" s="1"/>
      <c r="E46" s="1"/>
      <c r="F46" s="34"/>
      <c r="G46" s="30"/>
    </row>
    <row r="47" spans="1:8" s="17" customFormat="1" ht="20" customHeight="1" x14ac:dyDescent="0.35">
      <c r="A47" s="46" t="s">
        <v>19</v>
      </c>
      <c r="B47" s="47" t="s">
        <v>23</v>
      </c>
      <c r="C47" s="19"/>
      <c r="D47" s="5"/>
      <c r="E47" s="5"/>
      <c r="F47" s="43"/>
      <c r="G47" s="50">
        <f>G33</f>
        <v>0</v>
      </c>
      <c r="H47" s="1"/>
    </row>
    <row r="48" spans="1:8" s="17" customFormat="1" x14ac:dyDescent="0.35">
      <c r="A48" s="32"/>
      <c r="B48" s="28"/>
      <c r="C48" s="18"/>
      <c r="D48" s="1"/>
      <c r="E48" s="1"/>
      <c r="F48" s="34"/>
      <c r="G48" s="30"/>
    </row>
    <row r="49" spans="1:8" s="17" customFormat="1" ht="20" customHeight="1" x14ac:dyDescent="0.35">
      <c r="A49" s="46" t="s">
        <v>37</v>
      </c>
      <c r="B49" s="47" t="s">
        <v>38</v>
      </c>
      <c r="C49" s="19"/>
      <c r="D49" s="5"/>
      <c r="E49" s="5"/>
      <c r="F49" s="43"/>
      <c r="G49" s="50">
        <f>G38</f>
        <v>0</v>
      </c>
      <c r="H49" s="1"/>
    </row>
    <row r="50" spans="1:8" s="17" customFormat="1" x14ac:dyDescent="0.35">
      <c r="A50" s="33"/>
      <c r="B50" s="29"/>
      <c r="C50" s="21"/>
      <c r="D50" s="22"/>
      <c r="E50" s="22"/>
      <c r="F50" s="35"/>
      <c r="G50" s="31"/>
    </row>
    <row r="51" spans="1:8" s="17" customFormat="1" ht="25" customHeight="1" x14ac:dyDescent="0.35">
      <c r="A51" s="46"/>
      <c r="B51" s="47" t="s">
        <v>71</v>
      </c>
      <c r="C51" s="19"/>
      <c r="D51" s="5"/>
      <c r="E51" s="5"/>
      <c r="F51" s="50">
        <f>+G26+G25</f>
        <v>0</v>
      </c>
      <c r="G51" s="44"/>
      <c r="H51" s="1"/>
    </row>
    <row r="52" spans="1:8" s="17" customFormat="1" x14ac:dyDescent="0.35">
      <c r="A52" s="33"/>
      <c r="B52" s="29"/>
      <c r="C52" s="21"/>
      <c r="D52" s="22"/>
      <c r="E52" s="22"/>
      <c r="F52" s="35"/>
      <c r="G52" s="31"/>
    </row>
    <row r="53" spans="1:8" s="17" customFormat="1" ht="20" customHeight="1" x14ac:dyDescent="0.35">
      <c r="A53" s="27"/>
      <c r="C53" s="91" t="s">
        <v>2</v>
      </c>
      <c r="D53" s="92"/>
      <c r="E53" s="92"/>
      <c r="F53" s="93"/>
      <c r="G53" s="45">
        <f>SUM(G43:G51)</f>
        <v>0</v>
      </c>
    </row>
  </sheetData>
  <mergeCells count="9">
    <mergeCell ref="C53:F53"/>
    <mergeCell ref="A1:G1"/>
    <mergeCell ref="A3:G3"/>
    <mergeCell ref="A6:G6"/>
    <mergeCell ref="A41:G41"/>
    <mergeCell ref="B42:F42"/>
    <mergeCell ref="A2:G2"/>
    <mergeCell ref="A39:F39"/>
    <mergeCell ref="A4:G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&amp;L&amp;8
&amp;"-,Gras"&amp;10D.P.G.F. N° &amp;A&amp;R&amp;P/&amp;N</oddHeader>
    <oddFooter>&amp;RAvril 2025</oddFooter>
  </headerFooter>
  <rowBreaks count="1" manualBreakCount="1">
    <brk id="40" max="5" man="1"/>
  </rowBreaks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ML01 GO-Carottage-Démol</vt:lpstr>
      <vt:lpstr>'Page de garde'!_Hlk90045987</vt:lpstr>
      <vt:lpstr>'ML01 GO-Carottage-Démol'!Zone_d_impression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HILDENBRAND</dc:creator>
  <cp:lastModifiedBy>Michel HILDENBRAND</cp:lastModifiedBy>
  <cp:lastPrinted>2025-03-17T08:42:38Z</cp:lastPrinted>
  <dcterms:created xsi:type="dcterms:W3CDTF">2024-07-11T15:23:48Z</dcterms:created>
  <dcterms:modified xsi:type="dcterms:W3CDTF">2025-04-29T14:34:21Z</dcterms:modified>
</cp:coreProperties>
</file>