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geropgroup-my.sharepoint.com/personal/michel_hildenbrand_ingerop_com/Documents/03- S2 Anapath/3- Doc de sortie/NEW DCE/1- DPGF/"/>
    </mc:Choice>
  </mc:AlternateContent>
  <xr:revisionPtr revIDLastSave="92" documentId="13_ncr:1_{70CE1676-1838-41D0-A95C-2EE19C09CBFC}" xr6:coauthVersionLast="47" xr6:coauthVersionMax="47" xr10:uidLastSave="{D3DC7C16-65BF-4D1B-8AD5-A2EC491F2A09}"/>
  <bookViews>
    <workbookView xWindow="-120" yWindow="-16320" windowWidth="29040" windowHeight="15840" activeTab="1" xr2:uid="{00000000-000D-0000-FFFF-FFFF00000000}"/>
  </bookViews>
  <sheets>
    <sheet name="PDG" sheetId="13" r:id="rId1"/>
    <sheet name="Suivi" sheetId="11" r:id="rId2"/>
    <sheet name="DPGF lot 06" sheetId="9" r:id="rId3"/>
  </sheets>
  <definedNames>
    <definedName name="_Hlk90045987" localSheetId="0">PDG!$B$1</definedName>
    <definedName name="_xlnm.Print_Titles" localSheetId="2">'DPGF lot 06'!$4:$4</definedName>
    <definedName name="_xlnm.Print_Area" localSheetId="2">'DPGF lot 06'!$A$1:$G$71</definedName>
    <definedName name="_xlnm.Print_Area" localSheetId="0">PDG!$A$1:$I$47</definedName>
    <definedName name="_xlnm.Print_Area" localSheetId="1">Suivi!$A$1:$H$26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9" l="1"/>
  <c r="G51" i="9"/>
  <c r="D51" i="9"/>
  <c r="D43" i="9"/>
  <c r="G43" i="9" s="1"/>
  <c r="G47" i="9"/>
  <c r="G46" i="9"/>
  <c r="G44" i="9"/>
  <c r="G35" i="9"/>
  <c r="G34" i="9"/>
  <c r="G33" i="9"/>
  <c r="G30" i="9"/>
  <c r="G29" i="9"/>
  <c r="G28" i="9"/>
  <c r="D25" i="9"/>
  <c r="G23" i="9"/>
  <c r="G22" i="9"/>
  <c r="G21" i="9"/>
  <c r="G18" i="9"/>
  <c r="G17" i="9"/>
  <c r="G16" i="9"/>
  <c r="G11" i="9"/>
  <c r="G12" i="9"/>
  <c r="G13" i="9"/>
  <c r="G25" i="9" l="1"/>
  <c r="G38" i="9" s="1"/>
  <c r="B67" i="9" l="1"/>
  <c r="A67" i="9"/>
  <c r="B65" i="9"/>
  <c r="A65" i="9"/>
  <c r="G39" i="9"/>
  <c r="G8" i="9"/>
  <c r="G7" i="9"/>
  <c r="G55" i="9" l="1"/>
  <c r="G65" i="9"/>
  <c r="G67" i="9" l="1"/>
  <c r="G69" i="9" s="1"/>
  <c r="G70" i="9" s="1"/>
  <c r="G71" i="9" s="1"/>
  <c r="G57" i="9" l="1"/>
  <c r="G58" i="9" s="1"/>
  <c r="G59" i="9" s="1"/>
</calcChain>
</file>

<file path=xl/sharedStrings.xml><?xml version="1.0" encoding="utf-8"?>
<sst xmlns="http://schemas.openxmlformats.org/spreadsheetml/2006/main" count="106" uniqueCount="65">
  <si>
    <t>DESCRIPTION DES OUVRAGES</t>
  </si>
  <si>
    <t>TOTAL H.T. BASE</t>
  </si>
  <si>
    <t>TOTAL T.T.C. BASE</t>
  </si>
  <si>
    <t>T.V.A. à 20 %</t>
  </si>
  <si>
    <t>Code</t>
  </si>
  <si>
    <t>Libellé</t>
  </si>
  <si>
    <t>Total</t>
  </si>
  <si>
    <t>TOTAL H.T. €</t>
  </si>
  <si>
    <t>T.V.A. 20%</t>
  </si>
  <si>
    <t>TOTAL T.T.C. €</t>
  </si>
  <si>
    <t>Maître d’Ouvrage</t>
  </si>
  <si>
    <t>3, Bd Alexandre Fleming</t>
  </si>
  <si>
    <t>25000 BESANCON</t>
  </si>
  <si>
    <t>Date</t>
  </si>
  <si>
    <t>Ind.</t>
  </si>
  <si>
    <t>Modifications</t>
  </si>
  <si>
    <t>Autocontrôle</t>
  </si>
  <si>
    <t>Contrôle</t>
  </si>
  <si>
    <t>Approbation</t>
  </si>
  <si>
    <t>M. HILDENBAND</t>
  </si>
  <si>
    <t>m²</t>
  </si>
  <si>
    <t>2</t>
  </si>
  <si>
    <t>2.1</t>
  </si>
  <si>
    <t>NETTOYAGE AVANT REVEPTION DES TRAVAUX TCE</t>
  </si>
  <si>
    <t>2.1.1</t>
  </si>
  <si>
    <t>Sols</t>
  </si>
  <si>
    <t>2.1.2</t>
  </si>
  <si>
    <t>2.1.3</t>
  </si>
  <si>
    <t>2.1.4</t>
  </si>
  <si>
    <t>2.1.5</t>
  </si>
  <si>
    <t>2.1.6</t>
  </si>
  <si>
    <t>Murs</t>
  </si>
  <si>
    <t>Plafonds</t>
  </si>
  <si>
    <t>Menuiseries intérieures</t>
  </si>
  <si>
    <t>Divers</t>
  </si>
  <si>
    <t>Réception des travaux</t>
  </si>
  <si>
    <t>2.2</t>
  </si>
  <si>
    <t>2.2.1</t>
  </si>
  <si>
    <t>2.2.2</t>
  </si>
  <si>
    <t>SOUS-TOTAL 2.1</t>
  </si>
  <si>
    <t>SOUS-TOTAL 2.2</t>
  </si>
  <si>
    <t>NETTOYAGE AVANT DECONFINEMENT</t>
  </si>
  <si>
    <t>Nettoyage intérieur confinements + circulation</t>
  </si>
  <si>
    <t>Nettoyage après dépose des confinements</t>
  </si>
  <si>
    <t>Nettoyage des cloisons</t>
  </si>
  <si>
    <t>Nettoyage des sols</t>
  </si>
  <si>
    <t>Centre Hospitalier Universitaire de BESANCON</t>
  </si>
  <si>
    <t>Tél : 03.81.21.80.77</t>
  </si>
  <si>
    <t>Fax : 03.81.21.83.85</t>
  </si>
  <si>
    <t>Courriel : dtp@chu-besancon.fr</t>
  </si>
  <si>
    <t>AMENAGEMENT DU SERVICE ANATOMIE-PATHOLOGIE NIVEAU SS2</t>
  </si>
  <si>
    <r>
      <rPr>
        <b/>
        <sz val="13"/>
        <color theme="1"/>
        <rFont val="Arial"/>
        <family val="2"/>
      </rPr>
      <t>DECOMPOSITION DU PRIX GLOBAL ET FORFAITAIRE
MACROLOT 06</t>
    </r>
    <r>
      <rPr>
        <b/>
        <sz val="14"/>
        <color theme="1"/>
        <rFont val="Arial"/>
        <family val="2"/>
      </rPr>
      <t xml:space="preserve"> 
</t>
    </r>
    <r>
      <rPr>
        <b/>
        <sz val="13"/>
        <color theme="1"/>
        <rFont val="Arial"/>
        <family val="2"/>
      </rPr>
      <t>Nettoyage Désinfection</t>
    </r>
  </si>
  <si>
    <t>N° Articles</t>
  </si>
  <si>
    <t>Désignations</t>
  </si>
  <si>
    <t>Unités</t>
  </si>
  <si>
    <t>Quantités</t>
  </si>
  <si>
    <t>Quantités Entreprise</t>
  </si>
  <si>
    <t>Prix Unitaires €</t>
  </si>
  <si>
    <t xml:space="preserve">Total € H.T. </t>
  </si>
  <si>
    <t>MACROLOT N° 06 NETTOYAGE - DESINFECTION</t>
  </si>
  <si>
    <r>
      <rPr>
        <b/>
        <sz val="10"/>
        <color rgb="FFFF0000"/>
        <rFont val="Arial"/>
        <family val="2"/>
      </rPr>
      <t>NOTA IMPORTANT :</t>
    </r>
    <r>
      <rPr>
        <sz val="10"/>
        <color rgb="FFFF0000"/>
        <rFont val="Arial"/>
        <family val="2"/>
      </rPr>
      <t xml:space="preserve">
LE PRESENT QUANTITATIF EST DONNE A TITRE INDICATIF.
A LA REMISE DE SON </t>
    </r>
    <r>
      <rPr>
        <u/>
        <sz val="10"/>
        <color rgb="FFFF0000"/>
        <rFont val="Arial"/>
        <family val="2"/>
      </rPr>
      <t xml:space="preserve">OFFRE GLOBALE ET FORFAITAIRE </t>
    </r>
    <r>
      <rPr>
        <sz val="10"/>
        <color rgb="FFFF0000"/>
        <rFont val="Arial"/>
        <family val="2"/>
      </rPr>
      <t xml:space="preserve">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10"/>
        <color rgb="FFFF0000"/>
        <rFont val="Arial"/>
        <family val="2"/>
      </rPr>
      <t>AUCUNE CONTESTATION DES QUANTITES NE SERA ACCEPTEE EN COURS DE CHANTIER, NI AUCUNE PLUS-VALUE.</t>
    </r>
  </si>
  <si>
    <t>Phase I</t>
  </si>
  <si>
    <t>Phase II</t>
  </si>
  <si>
    <t>Phase III</t>
  </si>
  <si>
    <t>PHASE PRO - DCE
AVRIL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</si>
</sst>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sz val="12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i/>
      <sz val="20"/>
      <color rgb="FF333399"/>
      <name val="Arial"/>
      <family val="2"/>
    </font>
    <font>
      <b/>
      <sz val="16"/>
      <color rgb="FF80808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808080"/>
      <name val="Arial"/>
      <family val="2"/>
    </font>
    <font>
      <sz val="12"/>
      <color theme="1"/>
      <name val="Calibri"/>
      <family val="2"/>
      <scheme val="minor"/>
    </font>
    <font>
      <b/>
      <sz val="10"/>
      <color rgb="FF808080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70C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>
      <alignment vertical="top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49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49" fontId="3" fillId="3" borderId="1">
      <alignment horizontal="left" vertical="top" wrapText="1"/>
    </xf>
    <xf numFmtId="49" fontId="4" fillId="3" borderId="0">
      <alignment horizontal="left" vertical="top" wrapText="1"/>
    </xf>
    <xf numFmtId="49" fontId="2" fillId="3" borderId="0">
      <alignment horizontal="left" vertical="top" wrapText="1"/>
    </xf>
    <xf numFmtId="49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12">
      <alignment horizontal="left" vertical="top" wrapText="1"/>
    </xf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49" fontId="6" fillId="2" borderId="0">
      <alignment vertical="top" wrapText="1"/>
    </xf>
    <xf numFmtId="0" fontId="5" fillId="2" borderId="0">
      <alignment horizontal="left" vertical="top"/>
    </xf>
    <xf numFmtId="0" fontId="5" fillId="2" borderId="0">
      <alignment horizontal="left" vertical="top"/>
    </xf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0" fontId="5" fillId="2" borderId="0">
      <alignment horizontal="left" vertical="top" wrapText="1"/>
    </xf>
    <xf numFmtId="49" fontId="7" fillId="2" borderId="0">
      <alignment horizontal="left" vertical="top"/>
    </xf>
    <xf numFmtId="164" fontId="1" fillId="0" borderId="0" applyFont="0" applyFill="0" applyBorder="0" applyAlignment="0" applyProtection="0"/>
    <xf numFmtId="0" fontId="5" fillId="2" borderId="0">
      <alignment horizontal="left" vertical="top"/>
    </xf>
    <xf numFmtId="0" fontId="1" fillId="0" borderId="0">
      <alignment vertical="top"/>
    </xf>
    <xf numFmtId="0" fontId="1" fillId="0" borderId="0"/>
  </cellStyleXfs>
  <cellXfs count="96">
    <xf numFmtId="0" fontId="0" fillId="0" borderId="0" xfId="0">
      <alignment vertical="top"/>
    </xf>
    <xf numFmtId="164" fontId="9" fillId="0" borderId="3" xfId="42" applyFont="1" applyFill="1" applyBorder="1" applyAlignment="1" applyProtection="1">
      <alignment horizontal="center" vertical="center"/>
    </xf>
    <xf numFmtId="164" fontId="8" fillId="0" borderId="3" xfId="42" applyFont="1" applyFill="1" applyBorder="1" applyAlignment="1" applyProtection="1">
      <alignment horizontal="center" vertical="center" wrapText="1"/>
    </xf>
    <xf numFmtId="164" fontId="9" fillId="0" borderId="2" xfId="42" applyFont="1" applyFill="1" applyBorder="1" applyAlignment="1" applyProtection="1">
      <alignment horizontal="center" vertical="center"/>
    </xf>
    <xf numFmtId="164" fontId="8" fillId="0" borderId="2" xfId="42" applyFont="1" applyFill="1" applyBorder="1" applyAlignment="1" applyProtection="1">
      <alignment horizontal="center" vertical="center" wrapText="1"/>
    </xf>
    <xf numFmtId="164" fontId="9" fillId="0" borderId="0" xfId="42" applyFont="1" applyFill="1" applyAlignment="1" applyProtection="1">
      <alignment vertical="center"/>
    </xf>
    <xf numFmtId="164" fontId="8" fillId="0" borderId="2" xfId="42" applyFont="1" applyFill="1" applyBorder="1" applyAlignment="1" applyProtection="1">
      <alignment horizontal="center" vertical="center"/>
    </xf>
    <xf numFmtId="164" fontId="8" fillId="0" borderId="0" xfId="42" applyFont="1" applyFill="1" applyAlignment="1" applyProtection="1">
      <alignment vertical="center"/>
    </xf>
    <xf numFmtId="164" fontId="8" fillId="0" borderId="3" xfId="42" applyFont="1" applyFill="1" applyBorder="1" applyAlignment="1" applyProtection="1">
      <alignment horizontal="left" vertical="center" wrapText="1"/>
    </xf>
    <xf numFmtId="164" fontId="8" fillId="0" borderId="3" xfId="42" applyFont="1" applyFill="1" applyBorder="1" applyAlignment="1" applyProtection="1">
      <alignment horizontal="center" vertical="center" wrapText="1"/>
      <protection locked="0"/>
    </xf>
    <xf numFmtId="164" fontId="9" fillId="0" borderId="3" xfId="42" applyFont="1" applyFill="1" applyBorder="1" applyAlignment="1" applyProtection="1">
      <alignment horizontal="left" vertical="center" wrapText="1"/>
    </xf>
    <xf numFmtId="164" fontId="8" fillId="0" borderId="2" xfId="42" applyFont="1" applyFill="1" applyBorder="1" applyAlignment="1" applyProtection="1">
      <alignment horizontal="right" vertical="center" wrapText="1"/>
    </xf>
    <xf numFmtId="164" fontId="8" fillId="0" borderId="2" xfId="42" applyFont="1" applyFill="1" applyBorder="1" applyAlignment="1" applyProtection="1">
      <alignment horizontal="center" vertical="center" wrapText="1"/>
      <protection locked="0"/>
    </xf>
    <xf numFmtId="164" fontId="9" fillId="0" borderId="3" xfId="42" applyFont="1" applyFill="1" applyBorder="1" applyAlignment="1" applyProtection="1">
      <alignment vertical="center"/>
    </xf>
    <xf numFmtId="164" fontId="8" fillId="0" borderId="2" xfId="42" applyFont="1" applyFill="1" applyBorder="1" applyAlignment="1" applyProtection="1">
      <alignment vertical="center"/>
    </xf>
    <xf numFmtId="164" fontId="9" fillId="0" borderId="2" xfId="42" applyFont="1" applyFill="1" applyBorder="1" applyAlignment="1" applyProtection="1">
      <alignment vertical="center"/>
    </xf>
    <xf numFmtId="164" fontId="9" fillId="0" borderId="0" xfId="42" applyFont="1" applyFill="1" applyAlignment="1" applyProtection="1">
      <alignment horizontal="center" vertical="center"/>
    </xf>
    <xf numFmtId="164" fontId="9" fillId="0" borderId="4" xfId="42" applyFont="1" applyFill="1" applyBorder="1" applyAlignment="1" applyProtection="1">
      <alignment vertical="center"/>
    </xf>
    <xf numFmtId="164" fontId="8" fillId="0" borderId="14" xfId="42" applyFont="1" applyFill="1" applyBorder="1" applyAlignment="1" applyProtection="1">
      <alignment horizontal="left" vertical="center"/>
    </xf>
    <xf numFmtId="164" fontId="8" fillId="0" borderId="13" xfId="42" applyFont="1" applyFill="1" applyBorder="1" applyAlignment="1" applyProtection="1">
      <alignment horizontal="center" vertical="center"/>
    </xf>
    <xf numFmtId="164" fontId="8" fillId="0" borderId="14" xfId="42" applyFont="1" applyFill="1" applyBorder="1" applyAlignment="1" applyProtection="1">
      <alignment horizontal="center" vertical="center"/>
    </xf>
    <xf numFmtId="164" fontId="8" fillId="0" borderId="0" xfId="42" applyFont="1" applyFill="1" applyAlignment="1" applyProtection="1">
      <alignment horizontal="center" vertical="center"/>
    </xf>
    <xf numFmtId="164" fontId="9" fillId="0" borderId="16" xfId="42" applyFont="1" applyFill="1" applyBorder="1" applyAlignment="1" applyProtection="1">
      <alignment horizontal="center" vertical="center"/>
    </xf>
    <xf numFmtId="164" fontId="9" fillId="0" borderId="0" xfId="42" applyFont="1" applyFill="1" applyBorder="1" applyAlignment="1" applyProtection="1">
      <alignment vertical="center"/>
    </xf>
    <xf numFmtId="164" fontId="9" fillId="0" borderId="15" xfId="42" applyFont="1" applyFill="1" applyBorder="1" applyAlignment="1" applyProtection="1">
      <alignment vertical="center"/>
    </xf>
    <xf numFmtId="164" fontId="8" fillId="0" borderId="16" xfId="42" applyFont="1" applyFill="1" applyBorder="1" applyAlignment="1" applyProtection="1">
      <alignment horizontal="center" vertical="center"/>
    </xf>
    <xf numFmtId="164" fontId="8" fillId="0" borderId="15" xfId="42" applyFont="1" applyFill="1" applyBorder="1" applyAlignment="1" applyProtection="1">
      <alignment vertical="center"/>
    </xf>
    <xf numFmtId="164" fontId="8" fillId="0" borderId="3" xfId="42" applyFont="1" applyFill="1" applyBorder="1" applyAlignment="1" applyProtection="1">
      <alignment vertical="center"/>
    </xf>
    <xf numFmtId="164" fontId="9" fillId="0" borderId="4" xfId="42" applyFont="1" applyFill="1" applyBorder="1" applyAlignment="1" applyProtection="1">
      <alignment horizontal="left" vertical="center" wrapText="1"/>
    </xf>
    <xf numFmtId="164" fontId="9" fillId="0" borderId="8" xfId="42" applyFont="1" applyFill="1" applyBorder="1" applyAlignment="1" applyProtection="1">
      <alignment horizontal="center" vertical="center"/>
    </xf>
    <xf numFmtId="164" fontId="9" fillId="0" borderId="9" xfId="42" applyFont="1" applyFill="1" applyBorder="1" applyAlignment="1" applyProtection="1">
      <alignment vertical="center"/>
    </xf>
    <xf numFmtId="164" fontId="9" fillId="0" borderId="10" xfId="42" applyFont="1" applyFill="1" applyBorder="1" applyAlignment="1" applyProtection="1">
      <alignment vertical="center"/>
    </xf>
    <xf numFmtId="164" fontId="8" fillId="0" borderId="3" xfId="42" quotePrefix="1" applyFont="1" applyFill="1" applyBorder="1" applyAlignment="1" applyProtection="1">
      <alignment horizontal="left" vertical="center" wrapText="1"/>
    </xf>
    <xf numFmtId="164" fontId="8" fillId="0" borderId="2" xfId="42" applyFont="1" applyFill="1" applyBorder="1" applyAlignment="1" applyProtection="1">
      <alignment horizontal="left" vertical="center"/>
    </xf>
    <xf numFmtId="0" fontId="14" fillId="0" borderId="2" xfId="0" applyFont="1" applyBorder="1">
      <alignment vertical="top"/>
    </xf>
    <xf numFmtId="0" fontId="14" fillId="0" borderId="14" xfId="0" applyFont="1" applyBorder="1">
      <alignment vertical="top"/>
    </xf>
    <xf numFmtId="0" fontId="14" fillId="0" borderId="0" xfId="0" applyFont="1">
      <alignment vertical="top"/>
    </xf>
    <xf numFmtId="0" fontId="14" fillId="0" borderId="3" xfId="0" applyFont="1" applyBorder="1">
      <alignment vertical="top"/>
    </xf>
    <xf numFmtId="0" fontId="14" fillId="0" borderId="17" xfId="0" applyFont="1" applyBorder="1">
      <alignment vertical="top"/>
    </xf>
    <xf numFmtId="14" fontId="14" fillId="0" borderId="3" xfId="0" applyNumberFormat="1" applyFont="1" applyBorder="1">
      <alignment vertical="top"/>
    </xf>
    <xf numFmtId="0" fontId="14" fillId="0" borderId="4" xfId="0" applyFont="1" applyBorder="1">
      <alignment vertical="top"/>
    </xf>
    <xf numFmtId="164" fontId="9" fillId="0" borderId="3" xfId="42" quotePrefix="1" applyFont="1" applyFill="1" applyBorder="1" applyAlignment="1" applyProtection="1">
      <alignment horizontal="left" vertical="center" wrapText="1"/>
    </xf>
    <xf numFmtId="164" fontId="9" fillId="0" borderId="11" xfId="42" applyFont="1" applyFill="1" applyBorder="1" applyAlignment="1" applyProtection="1">
      <alignment horizontal="center" vertical="center"/>
    </xf>
    <xf numFmtId="164" fontId="8" fillId="0" borderId="3" xfId="42" quotePrefix="1" applyFont="1" applyFill="1" applyBorder="1" applyAlignment="1" applyProtection="1">
      <alignment horizontal="left" vertical="top" wrapText="1"/>
    </xf>
    <xf numFmtId="164" fontId="9" fillId="0" borderId="2" xfId="42" applyFont="1" applyFill="1" applyBorder="1" applyAlignment="1" applyProtection="1">
      <alignment horizontal="center" vertical="center" wrapText="1"/>
    </xf>
    <xf numFmtId="164" fontId="9" fillId="0" borderId="3" xfId="42" applyFont="1" applyFill="1" applyBorder="1" applyAlignment="1" applyProtection="1">
      <alignment horizontal="center" vertical="center" wrapText="1"/>
    </xf>
    <xf numFmtId="164" fontId="9" fillId="0" borderId="11" xfId="42" applyFont="1" applyFill="1" applyBorder="1" applyAlignment="1" applyProtection="1">
      <alignment horizontal="left" vertical="center"/>
    </xf>
    <xf numFmtId="0" fontId="1" fillId="0" borderId="0" xfId="44">
      <alignment vertical="top"/>
    </xf>
    <xf numFmtId="0" fontId="15" fillId="0" borderId="0" xfId="44" applyFont="1">
      <alignment vertical="top"/>
    </xf>
    <xf numFmtId="0" fontId="16" fillId="0" borderId="0" xfId="44" applyFont="1">
      <alignment vertical="top"/>
    </xf>
    <xf numFmtId="0" fontId="18" fillId="0" borderId="0" xfId="44" applyFont="1">
      <alignment vertical="top"/>
    </xf>
    <xf numFmtId="0" fontId="14" fillId="0" borderId="0" xfId="44" applyFont="1" applyAlignment="1">
      <alignment horizontal="center" vertical="center"/>
    </xf>
    <xf numFmtId="0" fontId="13" fillId="0" borderId="0" xfId="44" applyFont="1" applyAlignment="1">
      <alignment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164" fontId="9" fillId="0" borderId="3" xfId="42" applyFont="1" applyFill="1" applyBorder="1" applyAlignment="1" applyProtection="1">
      <alignment horizontal="right" vertical="center" wrapText="1"/>
    </xf>
    <xf numFmtId="0" fontId="19" fillId="0" borderId="0" xfId="45" applyFont="1" applyAlignment="1">
      <alignment horizontal="center" vertical="center"/>
    </xf>
    <xf numFmtId="0" fontId="20" fillId="0" borderId="5" xfId="44" applyFont="1" applyBorder="1" applyAlignment="1">
      <alignment horizontal="center" vertical="center" wrapText="1"/>
    </xf>
    <xf numFmtId="0" fontId="20" fillId="0" borderId="6" xfId="44" applyFont="1" applyBorder="1" applyAlignment="1">
      <alignment horizontal="center" vertical="center"/>
    </xf>
    <xf numFmtId="0" fontId="20" fillId="0" borderId="7" xfId="44" applyFont="1" applyBorder="1" applyAlignment="1">
      <alignment horizontal="center" vertical="center"/>
    </xf>
    <xf numFmtId="0" fontId="20" fillId="0" borderId="16" xfId="44" applyFont="1" applyBorder="1" applyAlignment="1">
      <alignment horizontal="center" vertical="center"/>
    </xf>
    <xf numFmtId="0" fontId="20" fillId="0" borderId="0" xfId="44" applyFont="1" applyAlignment="1">
      <alignment horizontal="center" vertical="center"/>
    </xf>
    <xf numFmtId="0" fontId="20" fillId="0" borderId="15" xfId="44" applyFont="1" applyBorder="1" applyAlignment="1">
      <alignment horizontal="center" vertical="center"/>
    </xf>
    <xf numFmtId="0" fontId="20" fillId="0" borderId="8" xfId="44" applyFont="1" applyBorder="1" applyAlignment="1">
      <alignment horizontal="center" vertical="center"/>
    </xf>
    <xf numFmtId="0" fontId="20" fillId="0" borderId="9" xfId="44" applyFont="1" applyBorder="1" applyAlignment="1">
      <alignment horizontal="center" vertical="center"/>
    </xf>
    <xf numFmtId="0" fontId="20" fillId="0" borderId="10" xfId="44" applyFont="1" applyBorder="1" applyAlignment="1">
      <alignment horizontal="center" vertical="center"/>
    </xf>
    <xf numFmtId="0" fontId="21" fillId="0" borderId="5" xfId="44" applyFont="1" applyBorder="1" applyAlignment="1">
      <alignment horizontal="center" vertical="center" wrapText="1"/>
    </xf>
    <xf numFmtId="0" fontId="21" fillId="0" borderId="6" xfId="44" applyFont="1" applyBorder="1" applyAlignment="1">
      <alignment horizontal="center" vertical="center" wrapText="1"/>
    </xf>
    <xf numFmtId="0" fontId="21" fillId="0" borderId="7" xfId="44" applyFont="1" applyBorder="1" applyAlignment="1">
      <alignment horizontal="center" vertical="center" wrapText="1"/>
    </xf>
    <xf numFmtId="0" fontId="21" fillId="0" borderId="16" xfId="44" applyFont="1" applyBorder="1" applyAlignment="1">
      <alignment horizontal="center" vertical="center" wrapText="1"/>
    </xf>
    <xf numFmtId="0" fontId="21" fillId="0" borderId="0" xfId="44" applyFont="1" applyAlignment="1">
      <alignment horizontal="center" vertical="center" wrapText="1"/>
    </xf>
    <xf numFmtId="0" fontId="21" fillId="0" borderId="15" xfId="44" applyFont="1" applyBorder="1" applyAlignment="1">
      <alignment horizontal="center" vertical="center" wrapText="1"/>
    </xf>
    <xf numFmtId="0" fontId="21" fillId="0" borderId="8" xfId="44" applyFont="1" applyBorder="1" applyAlignment="1">
      <alignment horizontal="center" vertical="center" wrapText="1"/>
    </xf>
    <xf numFmtId="0" fontId="21" fillId="0" borderId="9" xfId="44" applyFont="1" applyBorder="1" applyAlignment="1">
      <alignment horizontal="center" vertical="center" wrapText="1"/>
    </xf>
    <xf numFmtId="0" fontId="21" fillId="0" borderId="10" xfId="44" applyFont="1" applyBorder="1" applyAlignment="1">
      <alignment horizontal="center" vertical="center" wrapText="1"/>
    </xf>
    <xf numFmtId="0" fontId="0" fillId="0" borderId="0" xfId="44" applyFont="1" applyAlignment="1">
      <alignment horizontal="center" vertical="top" wrapText="1"/>
    </xf>
    <xf numFmtId="0" fontId="1" fillId="0" borderId="0" xfId="44" applyAlignment="1">
      <alignment horizontal="center" vertical="top"/>
    </xf>
    <xf numFmtId="0" fontId="11" fillId="0" borderId="0" xfId="44" applyFont="1" applyAlignment="1">
      <alignment horizontal="center" vertical="center"/>
    </xf>
    <xf numFmtId="0" fontId="12" fillId="0" borderId="0" xfId="44" applyFont="1" applyAlignment="1">
      <alignment horizontal="center" vertical="center"/>
    </xf>
    <xf numFmtId="0" fontId="17" fillId="0" borderId="0" xfId="45" applyFont="1" applyAlignment="1">
      <alignment horizontal="center" vertical="center"/>
    </xf>
    <xf numFmtId="164" fontId="8" fillId="0" borderId="2" xfId="42" applyFont="1" applyFill="1" applyBorder="1" applyAlignment="1" applyProtection="1">
      <alignment horizontal="left" vertical="center"/>
    </xf>
    <xf numFmtId="164" fontId="9" fillId="0" borderId="13" xfId="42" applyFont="1" applyFill="1" applyBorder="1" applyAlignment="1" applyProtection="1">
      <alignment horizontal="center" vertical="center"/>
    </xf>
    <xf numFmtId="164" fontId="9" fillId="0" borderId="11" xfId="42" applyFont="1" applyFill="1" applyBorder="1" applyAlignment="1" applyProtection="1">
      <alignment horizontal="center" vertical="center"/>
    </xf>
    <xf numFmtId="164" fontId="9" fillId="0" borderId="14" xfId="42" applyFont="1" applyFill="1" applyBorder="1" applyAlignment="1" applyProtection="1">
      <alignment horizontal="center" vertical="center"/>
    </xf>
    <xf numFmtId="164" fontId="8" fillId="0" borderId="5" xfId="42" applyFont="1" applyFill="1" applyBorder="1" applyAlignment="1" applyProtection="1">
      <alignment horizontal="center" vertical="center"/>
    </xf>
    <xf numFmtId="164" fontId="8" fillId="0" borderId="6" xfId="42" applyFont="1" applyFill="1" applyBorder="1" applyAlignment="1" applyProtection="1">
      <alignment horizontal="center" vertical="center"/>
    </xf>
    <xf numFmtId="164" fontId="8" fillId="0" borderId="7" xfId="42" applyFont="1" applyFill="1" applyBorder="1" applyAlignment="1" applyProtection="1">
      <alignment horizontal="center" vertical="center"/>
    </xf>
    <xf numFmtId="164" fontId="8" fillId="0" borderId="8" xfId="42" applyFont="1" applyFill="1" applyBorder="1" applyAlignment="1" applyProtection="1">
      <alignment horizontal="center" vertical="center"/>
    </xf>
    <xf numFmtId="164" fontId="8" fillId="0" borderId="9" xfId="42" applyFont="1" applyFill="1" applyBorder="1" applyAlignment="1" applyProtection="1">
      <alignment horizontal="center" vertical="center"/>
    </xf>
    <xf numFmtId="164" fontId="8" fillId="0" borderId="10" xfId="42" applyFont="1" applyFill="1" applyBorder="1" applyAlignment="1" applyProtection="1">
      <alignment horizontal="center" vertical="center"/>
    </xf>
    <xf numFmtId="164" fontId="8" fillId="0" borderId="11" xfId="42" applyFont="1" applyFill="1" applyBorder="1" applyAlignment="1" applyProtection="1">
      <alignment horizontal="center" vertical="center"/>
    </xf>
    <xf numFmtId="49" fontId="24" fillId="0" borderId="13" xfId="0" applyNumberFormat="1" applyFont="1" applyBorder="1" applyAlignment="1">
      <alignment horizontal="left" vertical="center" wrapText="1"/>
    </xf>
    <xf numFmtId="49" fontId="22" fillId="0" borderId="11" xfId="0" applyNumberFormat="1" applyFont="1" applyBorder="1" applyAlignment="1">
      <alignment horizontal="left" vertical="center"/>
    </xf>
    <xf numFmtId="49" fontId="22" fillId="0" borderId="14" xfId="0" applyNumberFormat="1" applyFont="1" applyBorder="1" applyAlignment="1">
      <alignment horizontal="left" vertical="center"/>
    </xf>
  </cellXfs>
  <cellStyles count="46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Titre" xfId="8" xr:uid="{00000000-0005-0000-0000-000007000000}"/>
    <cellStyle name="ChapDescriptif0" xfId="9" xr:uid="{00000000-0005-0000-0000-000008000000}"/>
    <cellStyle name="ChapDescriptif1" xfId="10" xr:uid="{00000000-0005-0000-0000-000009000000}"/>
    <cellStyle name="ChapDescriptif2" xfId="11" xr:uid="{00000000-0005-0000-0000-00000A000000}"/>
    <cellStyle name="ChapDescriptif3" xfId="12" xr:uid="{00000000-0005-0000-0000-00000B000000}"/>
    <cellStyle name="ChapDescriptif4" xfId="13" xr:uid="{00000000-0005-0000-0000-00000C000000}"/>
    <cellStyle name="ChapNote0" xfId="14" xr:uid="{00000000-0005-0000-0000-00000D000000}"/>
    <cellStyle name="ChapNote1" xfId="15" xr:uid="{00000000-0005-0000-0000-00000E000000}"/>
    <cellStyle name="ChapNote2" xfId="16" xr:uid="{00000000-0005-0000-0000-00000F000000}"/>
    <cellStyle name="ChapNote3" xfId="17" xr:uid="{00000000-0005-0000-0000-000010000000}"/>
    <cellStyle name="ChapNote4" xfId="18" xr:uid="{00000000-0005-0000-0000-000011000000}"/>
    <cellStyle name="ChapRecap0" xfId="19" xr:uid="{00000000-0005-0000-0000-000012000000}"/>
    <cellStyle name="ChapRecap1" xfId="20" xr:uid="{00000000-0005-0000-0000-000013000000}"/>
    <cellStyle name="ChapRecap2" xfId="21" xr:uid="{00000000-0005-0000-0000-000014000000}"/>
    <cellStyle name="ChapRecap3" xfId="22" xr:uid="{00000000-0005-0000-0000-000015000000}"/>
    <cellStyle name="ChapRecap4" xfId="23" xr:uid="{00000000-0005-0000-0000-000016000000}"/>
    <cellStyle name="ChapTitre0" xfId="24" xr:uid="{00000000-0005-0000-0000-000017000000}"/>
    <cellStyle name="ChapTitre1" xfId="25" xr:uid="{00000000-0005-0000-0000-000018000000}"/>
    <cellStyle name="ChapTitre2" xfId="26" xr:uid="{00000000-0005-0000-0000-000019000000}"/>
    <cellStyle name="ChapTitre3" xfId="27" xr:uid="{00000000-0005-0000-0000-00001A000000}"/>
    <cellStyle name="ChapTitre4" xfId="28" xr:uid="{00000000-0005-0000-0000-00001B000000}"/>
    <cellStyle name="DQLocQuantNonLoc" xfId="30" xr:uid="{00000000-0005-0000-0000-00001D000000}"/>
    <cellStyle name="DQLocRefClass" xfId="31" xr:uid="{00000000-0005-0000-0000-00001E000000}"/>
    <cellStyle name="DQLocStruct" xfId="32" xr:uid="{00000000-0005-0000-0000-00001F000000}"/>
    <cellStyle name="DQMinutes" xfId="33" xr:uid="{00000000-0005-0000-0000-000020000000}"/>
    <cellStyle name="Info Entete" xfId="34" xr:uid="{00000000-0005-0000-0000-000021000000}"/>
    <cellStyle name="Inter Entete" xfId="35" xr:uid="{00000000-0005-0000-0000-000022000000}"/>
    <cellStyle name="LocLit" xfId="36" xr:uid="{00000000-0005-0000-0000-000024000000}"/>
    <cellStyle name="LocRefClass" xfId="37" xr:uid="{00000000-0005-0000-0000-000025000000}"/>
    <cellStyle name="LocSignetRep" xfId="38" xr:uid="{00000000-0005-0000-0000-000026000000}"/>
    <cellStyle name="LocStruct" xfId="39" xr:uid="{00000000-0005-0000-0000-000027000000}"/>
    <cellStyle name="LocTitre" xfId="40" xr:uid="{00000000-0005-0000-0000-000028000000}"/>
    <cellStyle name="Lot" xfId="41" xr:uid="{00000000-0005-0000-0000-000029000000}"/>
    <cellStyle name="Milliers" xfId="42" builtinId="3"/>
    <cellStyle name="Normal" xfId="0" builtinId="0" customBuiltin="1"/>
    <cellStyle name="Normal 2" xfId="45" xr:uid="{52A1D232-183A-48AC-9577-6DC02D2C71E4}"/>
    <cellStyle name="Normal 5" xfId="44" xr:uid="{5E0113F2-6555-4757-B85B-546A3B950D76}"/>
    <cellStyle name="Note" xfId="29" builtinId="10" customBuiltin="1"/>
    <cellStyle name="Titre Entete" xfId="43" xr:uid="{00000000-0005-0000-0000-00002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48987581-9BD8-4FC9-B154-7A60DF25C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0" y="39687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209550</xdr:colOff>
      <xdr:row>39</xdr:row>
      <xdr:rowOff>66675</xdr:rowOff>
    </xdr:from>
    <xdr:to>
      <xdr:col>9</xdr:col>
      <xdr:colOff>6350</xdr:colOff>
      <xdr:row>46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DAA8F15-B09F-429C-9247-F97FCF0AA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512050"/>
          <a:ext cx="6162675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15</xdr:row>
      <xdr:rowOff>0</xdr:rowOff>
    </xdr:from>
    <xdr:to>
      <xdr:col>8</xdr:col>
      <xdr:colOff>6350</xdr:colOff>
      <xdr:row>28</xdr:row>
      <xdr:rowOff>76200</xdr:rowOff>
    </xdr:to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B92DE6B3-D890-4EB7-9CA4-17A09B3EFD0C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600075" y="2705100"/>
          <a:ext cx="5010150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BAA9-FFDF-4D87-B6CE-1B361683DA16}">
  <sheetPr>
    <pageSetUpPr fitToPage="1"/>
  </sheetPr>
  <dimension ref="B1:I47"/>
  <sheetViews>
    <sheetView topLeftCell="A19" zoomScaleNormal="100" workbookViewId="0">
      <selection activeCell="B48" sqref="B48"/>
    </sheetView>
  </sheetViews>
  <sheetFormatPr baseColWidth="10" defaultRowHeight="14.5" x14ac:dyDescent="0.35"/>
  <cols>
    <col min="1" max="1" width="3.453125" style="47" customWidth="1"/>
    <col min="2" max="2" width="10.90625" style="47"/>
    <col min="3" max="3" width="11.36328125" style="47" customWidth="1"/>
    <col min="4" max="16384" width="10.90625" style="47"/>
  </cols>
  <sheetData>
    <row r="1" spans="2:9" ht="25" x14ac:dyDescent="0.35">
      <c r="B1" s="79" t="s">
        <v>10</v>
      </c>
      <c r="C1" s="79"/>
      <c r="D1" s="79"/>
      <c r="E1" s="79"/>
      <c r="F1" s="79"/>
      <c r="G1" s="79"/>
      <c r="H1" s="79"/>
      <c r="I1" s="79"/>
    </row>
    <row r="7" spans="2:9" ht="7.5" customHeight="1" x14ac:dyDescent="0.35"/>
    <row r="8" spans="2:9" s="48" customFormat="1" ht="20.149999999999999" customHeight="1" x14ac:dyDescent="0.35">
      <c r="B8" s="80" t="s">
        <v>46</v>
      </c>
      <c r="C8" s="80"/>
      <c r="D8" s="80"/>
      <c r="E8" s="80"/>
      <c r="F8" s="80"/>
      <c r="G8" s="80"/>
      <c r="H8" s="80"/>
      <c r="I8" s="80"/>
    </row>
    <row r="9" spans="2:9" ht="4" customHeight="1" x14ac:dyDescent="0.35">
      <c r="B9" s="49"/>
      <c r="C9" s="49"/>
      <c r="D9" s="49"/>
      <c r="E9" s="49"/>
      <c r="F9" s="49"/>
      <c r="G9" s="49"/>
      <c r="H9" s="49"/>
      <c r="I9" s="49"/>
    </row>
    <row r="10" spans="2:9" s="50" customFormat="1" ht="14.5" customHeight="1" x14ac:dyDescent="0.35">
      <c r="B10" s="81" t="s">
        <v>11</v>
      </c>
      <c r="C10" s="81"/>
      <c r="D10" s="81"/>
      <c r="E10" s="81"/>
      <c r="F10" s="81"/>
      <c r="G10" s="81"/>
      <c r="H10" s="81"/>
      <c r="I10" s="81"/>
    </row>
    <row r="11" spans="2:9" s="50" customFormat="1" ht="14.5" customHeight="1" x14ac:dyDescent="0.35">
      <c r="B11" s="81" t="s">
        <v>12</v>
      </c>
      <c r="C11" s="81"/>
      <c r="D11" s="81"/>
      <c r="E11" s="81"/>
      <c r="F11" s="81"/>
      <c r="G11" s="81"/>
      <c r="H11" s="81"/>
      <c r="I11" s="81"/>
    </row>
    <row r="12" spans="2:9" s="50" customFormat="1" ht="14.5" customHeight="1" x14ac:dyDescent="0.35">
      <c r="B12" s="81" t="s">
        <v>47</v>
      </c>
      <c r="C12" s="81"/>
      <c r="D12" s="81"/>
      <c r="E12" s="81"/>
      <c r="F12" s="81"/>
      <c r="G12" s="81"/>
      <c r="H12" s="81"/>
      <c r="I12" s="81"/>
    </row>
    <row r="13" spans="2:9" s="50" customFormat="1" ht="14.5" customHeight="1" x14ac:dyDescent="0.35">
      <c r="B13" s="81" t="s">
        <v>48</v>
      </c>
      <c r="C13" s="81"/>
      <c r="D13" s="81"/>
      <c r="E13" s="81"/>
      <c r="F13" s="81"/>
      <c r="G13" s="81"/>
      <c r="H13" s="81"/>
      <c r="I13" s="81"/>
    </row>
    <row r="14" spans="2:9" s="50" customFormat="1" ht="14.5" customHeight="1" x14ac:dyDescent="0.35">
      <c r="B14" s="58" t="s">
        <v>49</v>
      </c>
      <c r="C14" s="58"/>
      <c r="D14" s="58"/>
      <c r="E14" s="58"/>
      <c r="F14" s="58"/>
      <c r="G14" s="58"/>
      <c r="H14" s="58"/>
      <c r="I14" s="58"/>
    </row>
    <row r="15" spans="2:9" ht="14.5" customHeight="1" x14ac:dyDescent="0.35"/>
    <row r="16" spans="2:9" ht="14.5" customHeight="1" x14ac:dyDescent="0.35"/>
    <row r="17" spans="2:9" ht="14.5" customHeight="1" x14ac:dyDescent="0.35"/>
    <row r="18" spans="2:9" ht="14.5" customHeight="1" x14ac:dyDescent="0.35"/>
    <row r="19" spans="2:9" ht="14.5" customHeight="1" x14ac:dyDescent="0.35"/>
    <row r="20" spans="2:9" ht="14.5" customHeight="1" x14ac:dyDescent="0.35"/>
    <row r="21" spans="2:9" ht="14.5" customHeight="1" x14ac:dyDescent="0.35"/>
    <row r="31" spans="2:9" ht="15" customHeight="1" x14ac:dyDescent="0.35">
      <c r="B31" s="59" t="s">
        <v>50</v>
      </c>
      <c r="C31" s="60"/>
      <c r="D31" s="60"/>
      <c r="E31" s="60"/>
      <c r="F31" s="60"/>
      <c r="G31" s="60"/>
      <c r="H31" s="60"/>
      <c r="I31" s="61"/>
    </row>
    <row r="32" spans="2:9" ht="15" customHeight="1" x14ac:dyDescent="0.35">
      <c r="B32" s="62"/>
      <c r="C32" s="63"/>
      <c r="D32" s="63"/>
      <c r="E32" s="63"/>
      <c r="F32" s="63"/>
      <c r="G32" s="63"/>
      <c r="H32" s="63"/>
      <c r="I32" s="64"/>
    </row>
    <row r="33" spans="2:9" ht="15" customHeight="1" x14ac:dyDescent="0.35">
      <c r="B33" s="65"/>
      <c r="C33" s="66"/>
      <c r="D33" s="66"/>
      <c r="E33" s="66"/>
      <c r="F33" s="66"/>
      <c r="G33" s="66"/>
      <c r="H33" s="66"/>
      <c r="I33" s="67"/>
    </row>
    <row r="34" spans="2:9" x14ac:dyDescent="0.35">
      <c r="B34" s="51"/>
      <c r="C34" s="51"/>
      <c r="D34" s="51"/>
      <c r="E34" s="51"/>
      <c r="F34" s="51"/>
      <c r="G34" s="51"/>
      <c r="H34" s="51"/>
      <c r="I34" s="51"/>
    </row>
    <row r="35" spans="2:9" ht="15" customHeight="1" x14ac:dyDescent="0.35">
      <c r="B35" s="52"/>
      <c r="C35" s="52"/>
      <c r="D35" s="52"/>
      <c r="E35" s="52"/>
      <c r="F35" s="52"/>
      <c r="G35" s="52"/>
      <c r="H35" s="52"/>
      <c r="I35" s="52"/>
    </row>
    <row r="36" spans="2:9" ht="15" customHeight="1" x14ac:dyDescent="0.35">
      <c r="B36" s="68" t="s">
        <v>51</v>
      </c>
      <c r="C36" s="69"/>
      <c r="D36" s="69"/>
      <c r="E36" s="69"/>
      <c r="F36" s="69"/>
      <c r="G36" s="69"/>
      <c r="H36" s="69"/>
      <c r="I36" s="70"/>
    </row>
    <row r="37" spans="2:9" ht="15" customHeight="1" x14ac:dyDescent="0.35">
      <c r="B37" s="71"/>
      <c r="C37" s="72"/>
      <c r="D37" s="72"/>
      <c r="E37" s="72"/>
      <c r="F37" s="72"/>
      <c r="G37" s="72"/>
      <c r="H37" s="72"/>
      <c r="I37" s="73"/>
    </row>
    <row r="38" spans="2:9" ht="41.5" customHeight="1" x14ac:dyDescent="0.35">
      <c r="B38" s="74"/>
      <c r="C38" s="75"/>
      <c r="D38" s="75"/>
      <c r="E38" s="75"/>
      <c r="F38" s="75"/>
      <c r="G38" s="75"/>
      <c r="H38" s="75"/>
      <c r="I38" s="76"/>
    </row>
    <row r="47" spans="2:9" ht="32.5" customHeight="1" x14ac:dyDescent="0.35">
      <c r="B47" s="77" t="s">
        <v>64</v>
      </c>
      <c r="C47" s="78"/>
      <c r="D47" s="78"/>
      <c r="E47" s="78"/>
      <c r="F47" s="78"/>
      <c r="G47" s="78"/>
      <c r="H47" s="78"/>
      <c r="I47" s="78"/>
    </row>
  </sheetData>
  <mergeCells count="10">
    <mergeCell ref="B14:I14"/>
    <mergeCell ref="B31:I33"/>
    <mergeCell ref="B36:I38"/>
    <mergeCell ref="B47:I47"/>
    <mergeCell ref="B1:I1"/>
    <mergeCell ref="B8:I8"/>
    <mergeCell ref="B10:I10"/>
    <mergeCell ref="B11:I11"/>
    <mergeCell ref="B12:I12"/>
    <mergeCell ref="B13:I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C61F4-13BB-45A1-BDE3-303569340173}">
  <dimension ref="B3:G14"/>
  <sheetViews>
    <sheetView tabSelected="1" zoomScaleNormal="100" workbookViewId="0">
      <selection activeCell="J10" sqref="J10"/>
    </sheetView>
  </sheetViews>
  <sheetFormatPr baseColWidth="10" defaultColWidth="11.453125" defaultRowHeight="12.5" x14ac:dyDescent="0.35"/>
  <cols>
    <col min="1" max="1" width="6.1796875" style="36" customWidth="1"/>
    <col min="2" max="2" width="11.453125" style="36" customWidth="1"/>
    <col min="3" max="3" width="4.81640625" style="36" customWidth="1"/>
    <col min="4" max="7" width="16.7265625" style="36" customWidth="1"/>
    <col min="8" max="8" width="6" style="36" customWidth="1"/>
    <col min="9" max="11" width="11.453125" style="36"/>
    <col min="12" max="14" width="11.453125" style="36" customWidth="1"/>
    <col min="15" max="16384" width="11.453125" style="36"/>
  </cols>
  <sheetData>
    <row r="3" spans="2:7" x14ac:dyDescent="0.35">
      <c r="B3" s="34" t="s">
        <v>13</v>
      </c>
      <c r="C3" s="34" t="s">
        <v>14</v>
      </c>
      <c r="D3" s="35" t="s">
        <v>15</v>
      </c>
      <c r="E3" s="34" t="s">
        <v>16</v>
      </c>
      <c r="F3" s="34" t="s">
        <v>17</v>
      </c>
      <c r="G3" s="34" t="s">
        <v>18</v>
      </c>
    </row>
    <row r="4" spans="2:7" x14ac:dyDescent="0.35">
      <c r="B4" s="37"/>
      <c r="C4" s="37"/>
      <c r="D4" s="38"/>
      <c r="E4" s="38"/>
      <c r="F4" s="38"/>
      <c r="G4" s="38"/>
    </row>
    <row r="5" spans="2:7" x14ac:dyDescent="0.35">
      <c r="B5" s="39">
        <v>45776</v>
      </c>
      <c r="C5" s="37">
        <v>0</v>
      </c>
      <c r="D5" s="37"/>
      <c r="E5" s="37" t="s">
        <v>19</v>
      </c>
      <c r="F5" s="37" t="s">
        <v>19</v>
      </c>
      <c r="G5" s="37"/>
    </row>
    <row r="6" spans="2:7" x14ac:dyDescent="0.35">
      <c r="B6" s="37"/>
      <c r="C6" s="37"/>
      <c r="D6" s="37"/>
      <c r="E6" s="37"/>
      <c r="F6" s="37"/>
      <c r="G6" s="37"/>
    </row>
    <row r="7" spans="2:7" x14ac:dyDescent="0.35">
      <c r="B7" s="37"/>
      <c r="C7" s="37"/>
      <c r="D7" s="37"/>
      <c r="E7" s="37"/>
      <c r="F7" s="37"/>
      <c r="G7" s="37"/>
    </row>
    <row r="8" spans="2:7" x14ac:dyDescent="0.35">
      <c r="B8" s="37"/>
      <c r="C8" s="37"/>
      <c r="D8" s="37"/>
      <c r="E8" s="37"/>
      <c r="F8" s="37"/>
      <c r="G8" s="37"/>
    </row>
    <row r="9" spans="2:7" x14ac:dyDescent="0.35">
      <c r="B9" s="37"/>
      <c r="C9" s="37"/>
      <c r="D9" s="37"/>
      <c r="E9" s="37"/>
      <c r="F9" s="37"/>
      <c r="G9" s="37"/>
    </row>
    <row r="10" spans="2:7" x14ac:dyDescent="0.35">
      <c r="B10" s="37"/>
      <c r="C10" s="37"/>
      <c r="D10" s="37"/>
      <c r="E10" s="37"/>
      <c r="F10" s="37"/>
      <c r="G10" s="37"/>
    </row>
    <row r="11" spans="2:7" x14ac:dyDescent="0.35">
      <c r="B11" s="37"/>
      <c r="C11" s="37"/>
      <c r="D11" s="37"/>
      <c r="E11" s="37"/>
      <c r="F11" s="37"/>
      <c r="G11" s="37"/>
    </row>
    <row r="12" spans="2:7" x14ac:dyDescent="0.35">
      <c r="B12" s="37"/>
      <c r="C12" s="37"/>
      <c r="D12" s="37"/>
      <c r="E12" s="37"/>
      <c r="F12" s="37"/>
      <c r="G12" s="37"/>
    </row>
    <row r="13" spans="2:7" x14ac:dyDescent="0.35">
      <c r="B13" s="37"/>
      <c r="C13" s="37"/>
      <c r="D13" s="37"/>
      <c r="E13" s="37"/>
      <c r="F13" s="37"/>
      <c r="G13" s="37"/>
    </row>
    <row r="14" spans="2:7" x14ac:dyDescent="0.35">
      <c r="B14" s="40"/>
      <c r="C14" s="40"/>
      <c r="D14" s="40"/>
      <c r="E14" s="40"/>
      <c r="F14" s="40"/>
      <c r="G14" s="40"/>
    </row>
  </sheetData>
  <printOptions horizontalCentered="1" verticalCentered="1"/>
  <pageMargins left="0.23622047244094491" right="0.23622047244094491" top="1.1811023622047245" bottom="1.1023622047244095" header="0.31496062992125984" footer="0.31496062992125984"/>
  <pageSetup paperSize="9" orientation="portrait" r:id="rId1"/>
  <headerFooter>
    <oddHeader>&amp;L&amp;"Arial,Gras"&amp;8Centre Hospitalier Universitaire de BESANCON
Anatomie Pathologie&amp;"Arial,Normal"
D.P.G.F. N°06 - NETTOYAGE - DESINFECTION</oddHeader>
    <oddFooter xml:space="preserve">&amp;R&amp;"Arial,Normal"&amp;8Date d'émission : 29/04/2025
Modifié le :           
Indice :                               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083ED-60B6-43BA-A795-D804DD9FE6FC}">
  <sheetPr>
    <pageSetUpPr fitToPage="1"/>
  </sheetPr>
  <dimension ref="A1:G71"/>
  <sheetViews>
    <sheetView view="pageBreakPreview" topLeftCell="A4" zoomScaleNormal="100" zoomScaleSheetLayoutView="100" workbookViewId="0">
      <selection activeCell="C26" sqref="C26"/>
    </sheetView>
  </sheetViews>
  <sheetFormatPr baseColWidth="10" defaultColWidth="11.453125" defaultRowHeight="20.149999999999999" customHeight="1" x14ac:dyDescent="0.35"/>
  <cols>
    <col min="1" max="1" width="9.7265625" style="5" customWidth="1"/>
    <col min="2" max="2" width="47.26953125" style="5" customWidth="1"/>
    <col min="3" max="3" width="7.54296875" style="16" customWidth="1"/>
    <col min="4" max="4" width="10.81640625" style="5" bestFit="1" customWidth="1"/>
    <col min="5" max="5" width="10.81640625" style="5" customWidth="1"/>
    <col min="6" max="7" width="17" style="5" customWidth="1"/>
    <col min="8" max="16384" width="11.453125" style="5"/>
  </cols>
  <sheetData>
    <row r="1" spans="1:7" ht="20.149999999999999" customHeight="1" x14ac:dyDescent="0.35">
      <c r="A1" s="86" t="s">
        <v>50</v>
      </c>
      <c r="B1" s="87"/>
      <c r="C1" s="87"/>
      <c r="D1" s="87"/>
      <c r="E1" s="87"/>
      <c r="F1" s="87"/>
      <c r="G1" s="88"/>
    </row>
    <row r="2" spans="1:7" ht="20.149999999999999" customHeight="1" x14ac:dyDescent="0.35">
      <c r="A2" s="89" t="s">
        <v>59</v>
      </c>
      <c r="B2" s="90"/>
      <c r="C2" s="90"/>
      <c r="D2" s="90"/>
      <c r="E2" s="90"/>
      <c r="F2" s="90"/>
      <c r="G2" s="91"/>
    </row>
    <row r="3" spans="1:7" ht="20.149999999999999" customHeight="1" x14ac:dyDescent="0.35">
      <c r="A3" s="92"/>
      <c r="B3" s="92"/>
      <c r="C3" s="92"/>
      <c r="D3" s="92"/>
      <c r="E3" s="92"/>
      <c r="F3" s="92"/>
      <c r="G3" s="92"/>
    </row>
    <row r="4" spans="1:7" s="7" customFormat="1" ht="99.5" customHeight="1" x14ac:dyDescent="0.35">
      <c r="A4" s="93" t="s">
        <v>60</v>
      </c>
      <c r="B4" s="94"/>
      <c r="C4" s="94"/>
      <c r="D4" s="94"/>
      <c r="E4" s="94"/>
      <c r="F4" s="94"/>
      <c r="G4" s="95"/>
    </row>
    <row r="5" spans="1:7" s="7" customFormat="1" ht="27" customHeight="1" x14ac:dyDescent="0.35">
      <c r="A5" s="53" t="s">
        <v>52</v>
      </c>
      <c r="B5" s="54" t="s">
        <v>53</v>
      </c>
      <c r="C5" s="55" t="s">
        <v>54</v>
      </c>
      <c r="D5" s="55" t="s">
        <v>55</v>
      </c>
      <c r="E5" s="56" t="s">
        <v>56</v>
      </c>
      <c r="F5" s="55" t="s">
        <v>57</v>
      </c>
      <c r="G5" s="55" t="s">
        <v>58</v>
      </c>
    </row>
    <row r="6" spans="1:7" ht="19.899999999999999" customHeight="1" x14ac:dyDescent="0.35">
      <c r="A6" s="92"/>
      <c r="B6" s="92"/>
      <c r="C6" s="92"/>
      <c r="D6" s="92"/>
      <c r="E6" s="92"/>
      <c r="F6" s="92"/>
      <c r="G6" s="92"/>
    </row>
    <row r="7" spans="1:7" ht="13" x14ac:dyDescent="0.35">
      <c r="A7" s="32" t="s">
        <v>21</v>
      </c>
      <c r="B7" s="8" t="s">
        <v>0</v>
      </c>
      <c r="C7" s="1"/>
      <c r="D7" s="45"/>
      <c r="E7" s="45"/>
      <c r="F7" s="9"/>
      <c r="G7" s="2" t="str">
        <f t="shared" ref="G7:G39" si="0">IF(F7="","",ROUND(D7*F7,2))</f>
        <v/>
      </c>
    </row>
    <row r="8" spans="1:7" ht="26" x14ac:dyDescent="0.35">
      <c r="A8" s="43" t="s">
        <v>22</v>
      </c>
      <c r="B8" s="8" t="s">
        <v>23</v>
      </c>
      <c r="C8" s="1"/>
      <c r="D8" s="45"/>
      <c r="E8" s="45"/>
      <c r="F8" s="9"/>
      <c r="G8" s="2" t="str">
        <f t="shared" si="0"/>
        <v/>
      </c>
    </row>
    <row r="9" spans="1:7" ht="19.899999999999999" customHeight="1" x14ac:dyDescent="0.35">
      <c r="A9" s="41"/>
      <c r="B9" s="10"/>
      <c r="C9" s="1"/>
      <c r="D9" s="45"/>
      <c r="E9" s="45"/>
      <c r="F9" s="9"/>
      <c r="G9" s="2"/>
    </row>
    <row r="10" spans="1:7" ht="13" x14ac:dyDescent="0.35">
      <c r="A10" s="41" t="s">
        <v>24</v>
      </c>
      <c r="B10" s="10" t="s">
        <v>25</v>
      </c>
      <c r="C10" s="1"/>
      <c r="D10" s="45"/>
      <c r="E10" s="45"/>
      <c r="F10" s="9"/>
      <c r="G10" s="2"/>
    </row>
    <row r="11" spans="1:7" ht="13" x14ac:dyDescent="0.35">
      <c r="A11" s="41"/>
      <c r="B11" s="57" t="s">
        <v>61</v>
      </c>
      <c r="C11" s="1" t="s">
        <v>20</v>
      </c>
      <c r="D11" s="45">
        <v>183</v>
      </c>
      <c r="E11" s="45"/>
      <c r="F11" s="9"/>
      <c r="G11" s="2">
        <f t="shared" ref="G11:G13" si="1">+F11*D11</f>
        <v>0</v>
      </c>
    </row>
    <row r="12" spans="1:7" ht="13" x14ac:dyDescent="0.35">
      <c r="A12" s="41"/>
      <c r="B12" s="57" t="s">
        <v>62</v>
      </c>
      <c r="C12" s="1" t="s">
        <v>20</v>
      </c>
      <c r="D12" s="45">
        <v>736</v>
      </c>
      <c r="E12" s="45"/>
      <c r="F12" s="9"/>
      <c r="G12" s="2">
        <f t="shared" si="1"/>
        <v>0</v>
      </c>
    </row>
    <row r="13" spans="1:7" ht="13" x14ac:dyDescent="0.35">
      <c r="A13" s="41"/>
      <c r="B13" s="57" t="s">
        <v>63</v>
      </c>
      <c r="C13" s="1" t="s">
        <v>20</v>
      </c>
      <c r="D13" s="45">
        <v>203</v>
      </c>
      <c r="E13" s="45"/>
      <c r="F13" s="9"/>
      <c r="G13" s="2">
        <f t="shared" si="1"/>
        <v>0</v>
      </c>
    </row>
    <row r="14" spans="1:7" ht="19.899999999999999" customHeight="1" x14ac:dyDescent="0.35">
      <c r="A14" s="41"/>
      <c r="B14" s="10"/>
      <c r="C14" s="1"/>
      <c r="D14" s="45"/>
      <c r="E14" s="45"/>
      <c r="F14" s="9"/>
      <c r="G14" s="2"/>
    </row>
    <row r="15" spans="1:7" ht="13" x14ac:dyDescent="0.35">
      <c r="A15" s="41" t="s">
        <v>26</v>
      </c>
      <c r="B15" s="10" t="s">
        <v>31</v>
      </c>
      <c r="C15" s="1"/>
      <c r="D15" s="45"/>
      <c r="E15" s="45"/>
      <c r="F15" s="9"/>
      <c r="G15" s="2"/>
    </row>
    <row r="16" spans="1:7" ht="13" x14ac:dyDescent="0.35">
      <c r="A16" s="41"/>
      <c r="B16" s="57" t="s">
        <v>61</v>
      </c>
      <c r="C16" s="1" t="s">
        <v>20</v>
      </c>
      <c r="D16" s="45">
        <v>420</v>
      </c>
      <c r="E16" s="45"/>
      <c r="F16" s="9"/>
      <c r="G16" s="2">
        <f t="shared" ref="G16:G30" si="2">+F16*D16</f>
        <v>0</v>
      </c>
    </row>
    <row r="17" spans="1:7" ht="13" x14ac:dyDescent="0.35">
      <c r="A17" s="41"/>
      <c r="B17" s="57" t="s">
        <v>62</v>
      </c>
      <c r="C17" s="1" t="s">
        <v>20</v>
      </c>
      <c r="D17" s="45">
        <v>1720</v>
      </c>
      <c r="E17" s="45"/>
      <c r="F17" s="9"/>
      <c r="G17" s="2">
        <f t="shared" si="2"/>
        <v>0</v>
      </c>
    </row>
    <row r="18" spans="1:7" ht="13" x14ac:dyDescent="0.35">
      <c r="A18" s="41"/>
      <c r="B18" s="57" t="s">
        <v>63</v>
      </c>
      <c r="C18" s="1" t="s">
        <v>20</v>
      </c>
      <c r="D18" s="45">
        <v>390</v>
      </c>
      <c r="E18" s="45"/>
      <c r="F18" s="9"/>
      <c r="G18" s="2">
        <f t="shared" si="2"/>
        <v>0</v>
      </c>
    </row>
    <row r="19" spans="1:7" ht="19.899999999999999" customHeight="1" x14ac:dyDescent="0.35">
      <c r="A19" s="41"/>
      <c r="B19" s="10"/>
      <c r="C19" s="1"/>
      <c r="D19" s="45"/>
      <c r="E19" s="45"/>
      <c r="F19" s="9"/>
      <c r="G19" s="2"/>
    </row>
    <row r="20" spans="1:7" ht="13" x14ac:dyDescent="0.35">
      <c r="A20" s="41" t="s">
        <v>27</v>
      </c>
      <c r="B20" s="10" t="s">
        <v>32</v>
      </c>
      <c r="C20" s="1"/>
      <c r="D20" s="45"/>
      <c r="E20" s="45"/>
      <c r="F20" s="9"/>
      <c r="G20" s="2"/>
    </row>
    <row r="21" spans="1:7" ht="13" x14ac:dyDescent="0.35">
      <c r="A21" s="41"/>
      <c r="B21" s="57" t="s">
        <v>61</v>
      </c>
      <c r="C21" s="1" t="s">
        <v>20</v>
      </c>
      <c r="D21" s="45">
        <v>183</v>
      </c>
      <c r="E21" s="45"/>
      <c r="F21" s="9"/>
      <c r="G21" s="2">
        <f t="shared" si="2"/>
        <v>0</v>
      </c>
    </row>
    <row r="22" spans="1:7" ht="13" x14ac:dyDescent="0.35">
      <c r="A22" s="41"/>
      <c r="B22" s="57" t="s">
        <v>62</v>
      </c>
      <c r="C22" s="1" t="s">
        <v>20</v>
      </c>
      <c r="D22" s="45">
        <v>736</v>
      </c>
      <c r="E22" s="45"/>
      <c r="F22" s="9"/>
      <c r="G22" s="2">
        <f t="shared" si="2"/>
        <v>0</v>
      </c>
    </row>
    <row r="23" spans="1:7" ht="13" x14ac:dyDescent="0.35">
      <c r="A23" s="41"/>
      <c r="B23" s="57" t="s">
        <v>63</v>
      </c>
      <c r="C23" s="1" t="s">
        <v>20</v>
      </c>
      <c r="D23" s="45">
        <v>203</v>
      </c>
      <c r="E23" s="45"/>
      <c r="F23" s="9"/>
      <c r="G23" s="2">
        <f t="shared" si="2"/>
        <v>0</v>
      </c>
    </row>
    <row r="24" spans="1:7" ht="19.899999999999999" customHeight="1" x14ac:dyDescent="0.35">
      <c r="A24" s="41"/>
      <c r="B24" s="10"/>
      <c r="C24" s="1"/>
      <c r="D24" s="45"/>
      <c r="E24" s="45"/>
      <c r="F24" s="9"/>
      <c r="G24" s="2"/>
    </row>
    <row r="25" spans="1:7" ht="13" x14ac:dyDescent="0.35">
      <c r="A25" s="41" t="s">
        <v>28</v>
      </c>
      <c r="B25" s="10" t="s">
        <v>33</v>
      </c>
      <c r="C25" s="1" t="s">
        <v>20</v>
      </c>
      <c r="D25" s="45">
        <f>ROUND(52*2.15*1.2,-1)</f>
        <v>130</v>
      </c>
      <c r="E25" s="45"/>
      <c r="F25" s="9"/>
      <c r="G25" s="2">
        <f t="shared" si="2"/>
        <v>0</v>
      </c>
    </row>
    <row r="26" spans="1:7" ht="19.899999999999999" customHeight="1" x14ac:dyDescent="0.35">
      <c r="A26" s="41"/>
      <c r="B26" s="10"/>
      <c r="C26" s="1"/>
      <c r="D26" s="45"/>
      <c r="E26" s="45"/>
      <c r="F26" s="9"/>
      <c r="G26" s="2"/>
    </row>
    <row r="27" spans="1:7" ht="13" x14ac:dyDescent="0.35">
      <c r="A27" s="41" t="s">
        <v>29</v>
      </c>
      <c r="B27" s="10" t="s">
        <v>34</v>
      </c>
      <c r="C27" s="1"/>
      <c r="D27" s="45"/>
      <c r="E27" s="45"/>
      <c r="F27" s="9"/>
      <c r="G27" s="2"/>
    </row>
    <row r="28" spans="1:7" ht="13" x14ac:dyDescent="0.35">
      <c r="A28" s="41"/>
      <c r="B28" s="57" t="s">
        <v>61</v>
      </c>
      <c r="C28" s="1" t="s">
        <v>20</v>
      </c>
      <c r="D28" s="45">
        <v>183</v>
      </c>
      <c r="E28" s="45"/>
      <c r="F28" s="9"/>
      <c r="G28" s="2">
        <f t="shared" si="2"/>
        <v>0</v>
      </c>
    </row>
    <row r="29" spans="1:7" ht="13" x14ac:dyDescent="0.35">
      <c r="A29" s="41"/>
      <c r="B29" s="57" t="s">
        <v>62</v>
      </c>
      <c r="C29" s="1" t="s">
        <v>20</v>
      </c>
      <c r="D29" s="45">
        <v>736</v>
      </c>
      <c r="E29" s="45"/>
      <c r="F29" s="9"/>
      <c r="G29" s="2">
        <f t="shared" si="2"/>
        <v>0</v>
      </c>
    </row>
    <row r="30" spans="1:7" ht="13" x14ac:dyDescent="0.35">
      <c r="A30" s="41"/>
      <c r="B30" s="57" t="s">
        <v>63</v>
      </c>
      <c r="C30" s="1" t="s">
        <v>20</v>
      </c>
      <c r="D30" s="45">
        <v>203</v>
      </c>
      <c r="E30" s="45"/>
      <c r="F30" s="9"/>
      <c r="G30" s="2">
        <f t="shared" si="2"/>
        <v>0</v>
      </c>
    </row>
    <row r="31" spans="1:7" ht="19.899999999999999" customHeight="1" x14ac:dyDescent="0.35">
      <c r="A31" s="41"/>
      <c r="B31" s="10"/>
      <c r="C31" s="1"/>
      <c r="D31" s="45"/>
      <c r="E31" s="45"/>
      <c r="F31" s="9"/>
      <c r="G31" s="2"/>
    </row>
    <row r="32" spans="1:7" ht="13" x14ac:dyDescent="0.35">
      <c r="A32" s="41" t="s">
        <v>30</v>
      </c>
      <c r="B32" s="10" t="s">
        <v>35</v>
      </c>
      <c r="C32" s="1"/>
      <c r="D32" s="45"/>
      <c r="E32" s="45"/>
      <c r="F32" s="9"/>
      <c r="G32" s="2"/>
    </row>
    <row r="33" spans="1:7" ht="13" x14ac:dyDescent="0.35">
      <c r="A33" s="41"/>
      <c r="B33" s="57" t="s">
        <v>61</v>
      </c>
      <c r="C33" s="1" t="s">
        <v>20</v>
      </c>
      <c r="D33" s="45">
        <v>183</v>
      </c>
      <c r="E33" s="45"/>
      <c r="F33" s="9"/>
      <c r="G33" s="2">
        <f t="shared" ref="G33:G35" si="3">+F33*D33</f>
        <v>0</v>
      </c>
    </row>
    <row r="34" spans="1:7" ht="13" x14ac:dyDescent="0.35">
      <c r="A34" s="41"/>
      <c r="B34" s="57" t="s">
        <v>62</v>
      </c>
      <c r="C34" s="1" t="s">
        <v>20</v>
      </c>
      <c r="D34" s="45">
        <v>736</v>
      </c>
      <c r="E34" s="45"/>
      <c r="F34" s="9"/>
      <c r="G34" s="2">
        <f t="shared" si="3"/>
        <v>0</v>
      </c>
    </row>
    <row r="35" spans="1:7" ht="13" x14ac:dyDescent="0.35">
      <c r="A35" s="41"/>
      <c r="B35" s="57" t="s">
        <v>63</v>
      </c>
      <c r="C35" s="1" t="s">
        <v>20</v>
      </c>
      <c r="D35" s="45">
        <v>203</v>
      </c>
      <c r="E35" s="45"/>
      <c r="F35" s="9"/>
      <c r="G35" s="2">
        <f t="shared" si="3"/>
        <v>0</v>
      </c>
    </row>
    <row r="36" spans="1:7" ht="13" x14ac:dyDescent="0.35">
      <c r="A36" s="41"/>
      <c r="B36" s="10"/>
      <c r="C36" s="1"/>
      <c r="D36" s="45"/>
      <c r="E36" s="45"/>
      <c r="F36" s="9"/>
      <c r="G36" s="2"/>
    </row>
    <row r="37" spans="1:7" ht="19.899999999999999" customHeight="1" x14ac:dyDescent="0.35">
      <c r="A37" s="10"/>
      <c r="B37" s="10"/>
      <c r="C37" s="1"/>
      <c r="D37" s="45"/>
      <c r="E37" s="45"/>
      <c r="F37" s="9"/>
      <c r="G37" s="2"/>
    </row>
    <row r="38" spans="1:7" ht="13" x14ac:dyDescent="0.35">
      <c r="A38" s="10"/>
      <c r="B38" s="11" t="s">
        <v>39</v>
      </c>
      <c r="C38" s="3"/>
      <c r="D38" s="44"/>
      <c r="E38" s="44"/>
      <c r="F38" s="12"/>
      <c r="G38" s="4">
        <f>SUM(G8:G37)</f>
        <v>0</v>
      </c>
    </row>
    <row r="39" spans="1:7" ht="13" x14ac:dyDescent="0.35">
      <c r="A39" s="32" t="s">
        <v>36</v>
      </c>
      <c r="B39" s="8" t="s">
        <v>41</v>
      </c>
      <c r="C39" s="1"/>
      <c r="D39" s="45"/>
      <c r="E39" s="45"/>
      <c r="F39" s="9"/>
      <c r="G39" s="2" t="str">
        <f t="shared" si="0"/>
        <v/>
      </c>
    </row>
    <row r="40" spans="1:7" ht="19.5" customHeight="1" x14ac:dyDescent="0.35">
      <c r="A40" s="10"/>
      <c r="B40" s="10"/>
      <c r="C40" s="1"/>
      <c r="D40" s="45"/>
      <c r="E40" s="45"/>
      <c r="F40" s="9"/>
      <c r="G40" s="2"/>
    </row>
    <row r="41" spans="1:7" ht="19.5" customHeight="1" x14ac:dyDescent="0.35">
      <c r="A41" s="41" t="s">
        <v>37</v>
      </c>
      <c r="B41" s="10" t="s">
        <v>42</v>
      </c>
      <c r="C41" s="1"/>
      <c r="D41" s="45"/>
      <c r="E41" s="45"/>
      <c r="F41" s="9"/>
      <c r="G41" s="2"/>
    </row>
    <row r="42" spans="1:7" ht="19.5" customHeight="1" x14ac:dyDescent="0.35">
      <c r="A42" s="41"/>
      <c r="B42" s="10" t="s">
        <v>44</v>
      </c>
      <c r="C42" s="1"/>
      <c r="D42" s="45"/>
      <c r="E42" s="45"/>
      <c r="F42" s="9"/>
      <c r="G42" s="2"/>
    </row>
    <row r="43" spans="1:7" ht="13" x14ac:dyDescent="0.35">
      <c r="A43" s="41"/>
      <c r="B43" s="57" t="s">
        <v>62</v>
      </c>
      <c r="C43" s="1" t="s">
        <v>20</v>
      </c>
      <c r="D43" s="45">
        <f>28*3</f>
        <v>84</v>
      </c>
      <c r="E43" s="45"/>
      <c r="F43" s="9"/>
      <c r="G43" s="2">
        <f t="shared" ref="G43:G44" si="4">+F43*D43</f>
        <v>0</v>
      </c>
    </row>
    <row r="44" spans="1:7" ht="13" x14ac:dyDescent="0.35">
      <c r="A44" s="41"/>
      <c r="B44" s="57" t="s">
        <v>63</v>
      </c>
      <c r="C44" s="1" t="s">
        <v>20</v>
      </c>
      <c r="D44" s="45">
        <v>25</v>
      </c>
      <c r="E44" s="45"/>
      <c r="F44" s="9"/>
      <c r="G44" s="2">
        <f t="shared" si="4"/>
        <v>0</v>
      </c>
    </row>
    <row r="45" spans="1:7" ht="13" x14ac:dyDescent="0.35">
      <c r="A45" s="41"/>
      <c r="B45" s="10" t="s">
        <v>45</v>
      </c>
      <c r="C45" s="1"/>
      <c r="D45" s="45"/>
      <c r="E45" s="45"/>
      <c r="F45" s="9"/>
      <c r="G45" s="2"/>
    </row>
    <row r="46" spans="1:7" ht="13" x14ac:dyDescent="0.35">
      <c r="A46" s="41"/>
      <c r="B46" s="57" t="s">
        <v>62</v>
      </c>
      <c r="C46" s="1" t="s">
        <v>20</v>
      </c>
      <c r="D46" s="45">
        <v>40</v>
      </c>
      <c r="E46" s="45"/>
      <c r="F46" s="9"/>
      <c r="G46" s="2">
        <f t="shared" ref="G46:G47" si="5">+F46*D46</f>
        <v>0</v>
      </c>
    </row>
    <row r="47" spans="1:7" ht="13" x14ac:dyDescent="0.35">
      <c r="A47" s="41"/>
      <c r="B47" s="57" t="s">
        <v>63</v>
      </c>
      <c r="C47" s="1" t="s">
        <v>20</v>
      </c>
      <c r="D47" s="45">
        <v>10</v>
      </c>
      <c r="E47" s="45"/>
      <c r="F47" s="9"/>
      <c r="G47" s="2">
        <f t="shared" si="5"/>
        <v>0</v>
      </c>
    </row>
    <row r="48" spans="1:7" ht="13" x14ac:dyDescent="0.35">
      <c r="A48" s="41"/>
      <c r="B48" s="10"/>
      <c r="C48" s="1"/>
      <c r="D48" s="45"/>
      <c r="E48" s="45"/>
      <c r="F48" s="9"/>
      <c r="G48" s="2"/>
    </row>
    <row r="49" spans="1:7" ht="19.5" customHeight="1" x14ac:dyDescent="0.35">
      <c r="A49" s="41"/>
      <c r="B49" s="10"/>
      <c r="C49" s="1"/>
      <c r="D49" s="45"/>
      <c r="E49" s="45"/>
      <c r="F49" s="9"/>
      <c r="G49" s="2"/>
    </row>
    <row r="50" spans="1:7" ht="19.5" customHeight="1" x14ac:dyDescent="0.35">
      <c r="A50" s="41" t="s">
        <v>38</v>
      </c>
      <c r="B50" s="10" t="s">
        <v>43</v>
      </c>
      <c r="C50" s="1"/>
      <c r="D50" s="45"/>
      <c r="E50" s="45"/>
      <c r="F50" s="9"/>
      <c r="G50" s="2"/>
    </row>
    <row r="51" spans="1:7" ht="19.5" customHeight="1" x14ac:dyDescent="0.35">
      <c r="A51" s="41"/>
      <c r="B51" s="10" t="s">
        <v>44</v>
      </c>
      <c r="C51" s="1" t="s">
        <v>20</v>
      </c>
      <c r="D51" s="45">
        <f>25*3</f>
        <v>75</v>
      </c>
      <c r="E51" s="45"/>
      <c r="F51" s="9"/>
      <c r="G51" s="2">
        <f t="shared" ref="G51:G52" si="6">+F51*D51</f>
        <v>0</v>
      </c>
    </row>
    <row r="52" spans="1:7" ht="13" x14ac:dyDescent="0.35">
      <c r="A52" s="41"/>
      <c r="B52" s="10" t="s">
        <v>45</v>
      </c>
      <c r="C52" s="1" t="s">
        <v>20</v>
      </c>
      <c r="D52" s="45">
        <v>25</v>
      </c>
      <c r="E52" s="45"/>
      <c r="F52" s="9"/>
      <c r="G52" s="2">
        <f t="shared" si="6"/>
        <v>0</v>
      </c>
    </row>
    <row r="53" spans="1:7" ht="13" x14ac:dyDescent="0.35">
      <c r="A53" s="41"/>
      <c r="B53" s="10"/>
      <c r="C53" s="1"/>
      <c r="D53" s="45"/>
      <c r="E53" s="45"/>
      <c r="F53" s="9"/>
      <c r="G53" s="2"/>
    </row>
    <row r="54" spans="1:7" ht="19.899999999999999" customHeight="1" x14ac:dyDescent="0.35">
      <c r="A54" s="10"/>
      <c r="B54" s="10"/>
      <c r="C54" s="1"/>
      <c r="D54" s="45"/>
      <c r="E54" s="45"/>
      <c r="F54" s="9"/>
      <c r="G54" s="2"/>
    </row>
    <row r="55" spans="1:7" ht="13" x14ac:dyDescent="0.35">
      <c r="A55" s="10"/>
      <c r="B55" s="11" t="s">
        <v>40</v>
      </c>
      <c r="C55" s="3"/>
      <c r="D55" s="44"/>
      <c r="E55" s="44"/>
      <c r="F55" s="12"/>
      <c r="G55" s="4">
        <f>SUM(G41:G54)</f>
        <v>0</v>
      </c>
    </row>
    <row r="56" spans="1:7" ht="19.899999999999999" customHeight="1" x14ac:dyDescent="0.35">
      <c r="A56" s="10"/>
      <c r="B56" s="10"/>
      <c r="C56" s="1"/>
      <c r="D56" s="45"/>
      <c r="E56" s="45"/>
      <c r="F56" s="9"/>
      <c r="G56" s="2"/>
    </row>
    <row r="57" spans="1:7" ht="19.899999999999999" customHeight="1" x14ac:dyDescent="0.35">
      <c r="A57" s="82" t="s">
        <v>1</v>
      </c>
      <c r="B57" s="82"/>
      <c r="C57" s="82"/>
      <c r="D57" s="82"/>
      <c r="E57" s="82"/>
      <c r="F57" s="82"/>
      <c r="G57" s="14">
        <f>+G38+G55</f>
        <v>0</v>
      </c>
    </row>
    <row r="58" spans="1:7" ht="19.899999999999999" customHeight="1" x14ac:dyDescent="0.35">
      <c r="A58" s="82" t="s">
        <v>3</v>
      </c>
      <c r="B58" s="82"/>
      <c r="C58" s="82"/>
      <c r="D58" s="82"/>
      <c r="E58" s="82"/>
      <c r="F58" s="82"/>
      <c r="G58" s="15">
        <f>+G57*0.2</f>
        <v>0</v>
      </c>
    </row>
    <row r="59" spans="1:7" ht="19.899999999999999" customHeight="1" x14ac:dyDescent="0.35">
      <c r="A59" s="82" t="s">
        <v>2</v>
      </c>
      <c r="B59" s="82"/>
      <c r="C59" s="82"/>
      <c r="D59" s="82"/>
      <c r="E59" s="82"/>
      <c r="F59" s="82"/>
      <c r="G59" s="14">
        <f>+G58+G57</f>
        <v>0</v>
      </c>
    </row>
    <row r="60" spans="1:7" ht="19.899999999999999" customHeight="1" x14ac:dyDescent="0.35"/>
    <row r="61" spans="1:7" ht="19.899999999999999" customHeight="1" x14ac:dyDescent="0.35">
      <c r="A61" s="33"/>
      <c r="B61" s="33"/>
      <c r="C61" s="19"/>
      <c r="D61" s="46"/>
      <c r="E61" s="46"/>
      <c r="F61" s="18"/>
      <c r="G61" s="14"/>
    </row>
    <row r="62" spans="1:7" s="21" customFormat="1" ht="19.899999999999999" customHeight="1" x14ac:dyDescent="0.35">
      <c r="A62" s="33"/>
      <c r="B62" s="33"/>
      <c r="C62" s="19"/>
      <c r="D62" s="46"/>
      <c r="E62" s="46"/>
      <c r="F62" s="18"/>
      <c r="G62" s="14"/>
    </row>
    <row r="63" spans="1:7" ht="13" x14ac:dyDescent="0.35">
      <c r="A63" s="6" t="s">
        <v>4</v>
      </c>
      <c r="B63" s="6" t="s">
        <v>5</v>
      </c>
      <c r="C63" s="19"/>
      <c r="D63" s="42"/>
      <c r="E63" s="42"/>
      <c r="F63" s="20"/>
      <c r="G63" s="6" t="s">
        <v>6</v>
      </c>
    </row>
    <row r="64" spans="1:7" ht="12.5" x14ac:dyDescent="0.35">
      <c r="A64" s="13"/>
      <c r="B64" s="13"/>
      <c r="C64" s="22"/>
      <c r="D64" s="23"/>
      <c r="E64" s="23"/>
      <c r="F64" s="24"/>
      <c r="G64" s="13"/>
    </row>
    <row r="65" spans="1:7" ht="26" x14ac:dyDescent="0.35">
      <c r="A65" s="8" t="str">
        <f>+A8</f>
        <v>2.1</v>
      </c>
      <c r="B65" s="8" t="str">
        <f>+B8</f>
        <v>NETTOYAGE AVANT REVEPTION DES TRAVAUX TCE</v>
      </c>
      <c r="C65" s="25"/>
      <c r="D65" s="23"/>
      <c r="E65" s="23"/>
      <c r="F65" s="26"/>
      <c r="G65" s="27">
        <f>+G38</f>
        <v>0</v>
      </c>
    </row>
    <row r="66" spans="1:7" ht="13" x14ac:dyDescent="0.35">
      <c r="A66" s="27"/>
      <c r="B66" s="27"/>
      <c r="C66" s="25"/>
      <c r="D66" s="23"/>
      <c r="E66" s="23"/>
      <c r="F66" s="26"/>
      <c r="G66" s="27"/>
    </row>
    <row r="67" spans="1:7" ht="13" x14ac:dyDescent="0.35">
      <c r="A67" s="8" t="str">
        <f>+A39</f>
        <v>2.2</v>
      </c>
      <c r="B67" s="8" t="str">
        <f>+B39</f>
        <v>NETTOYAGE AVANT DECONFINEMENT</v>
      </c>
      <c r="C67" s="25"/>
      <c r="D67" s="23"/>
      <c r="E67" s="23"/>
      <c r="F67" s="26"/>
      <c r="G67" s="27">
        <f>+G55</f>
        <v>0</v>
      </c>
    </row>
    <row r="68" spans="1:7" ht="19.899999999999999" customHeight="1" x14ac:dyDescent="0.35">
      <c r="A68" s="28"/>
      <c r="B68" s="28"/>
      <c r="C68" s="29"/>
      <c r="D68" s="30"/>
      <c r="E68" s="30"/>
      <c r="F68" s="31"/>
      <c r="G68" s="17"/>
    </row>
    <row r="69" spans="1:7" ht="19.899999999999999" customHeight="1" x14ac:dyDescent="0.35">
      <c r="C69" s="83" t="s">
        <v>7</v>
      </c>
      <c r="D69" s="84"/>
      <c r="E69" s="84"/>
      <c r="F69" s="85"/>
      <c r="G69" s="15">
        <f>SUM(G65:G68)</f>
        <v>0</v>
      </c>
    </row>
    <row r="70" spans="1:7" ht="19.899999999999999" customHeight="1" x14ac:dyDescent="0.35">
      <c r="C70" s="83" t="s">
        <v>8</v>
      </c>
      <c r="D70" s="84"/>
      <c r="E70" s="84"/>
      <c r="F70" s="85"/>
      <c r="G70" s="15">
        <f>+G69*0.2</f>
        <v>0</v>
      </c>
    </row>
    <row r="71" spans="1:7" ht="19.899999999999999" customHeight="1" x14ac:dyDescent="0.35">
      <c r="C71" s="83" t="s">
        <v>9</v>
      </c>
      <c r="D71" s="84"/>
      <c r="E71" s="84"/>
      <c r="F71" s="85"/>
      <c r="G71" s="14">
        <f>+G70+G69</f>
        <v>0</v>
      </c>
    </row>
  </sheetData>
  <mergeCells count="11">
    <mergeCell ref="A59:F59"/>
    <mergeCell ref="C69:F69"/>
    <mergeCell ref="C70:F70"/>
    <mergeCell ref="C71:F71"/>
    <mergeCell ref="A1:G1"/>
    <mergeCell ref="A2:G2"/>
    <mergeCell ref="A3:G3"/>
    <mergeCell ref="A6:G6"/>
    <mergeCell ref="A57:F57"/>
    <mergeCell ref="A58:F58"/>
    <mergeCell ref="A4:G4"/>
  </mergeCells>
  <phoneticPr fontId="10" type="noConversion"/>
  <printOptions horizontalCentered="1"/>
  <pageMargins left="0.39370078740157483" right="0.31496062992125984" top="0.94488188976377963" bottom="0.9055118110236221" header="0.39370078740157483" footer="0.39370078740157483"/>
  <pageSetup paperSize="9" scale="52" firstPageNumber="3" orientation="portrait" r:id="rId1"/>
  <headerFooter>
    <oddHeader>&amp;L&amp;"Arial,Gras"&amp;8Centre Hospitalier Universitaire de BESANCON
Anatomie Pathologie S2
&amp;"Arial,Normal"D.P.G.F. N°06 - NETTOYAGE - DESINFECTION&amp;R&amp;"Arial,Normal"&amp;8&amp;P/&amp;N</oddHeader>
    <oddFooter xml:space="preserve">&amp;R&amp;"Arial,Normal"&amp;8Date d'émission : 29-04-2025
Modifié le :           
Indice : 0                     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</vt:lpstr>
      <vt:lpstr>Suivi</vt:lpstr>
      <vt:lpstr>DPGF lot 06</vt:lpstr>
      <vt:lpstr>PDG!_Hlk90045987</vt:lpstr>
      <vt:lpstr>'DPGF lot 06'!Impression_des_titres</vt:lpstr>
      <vt:lpstr>'DPGF lot 06'!Zone_d_impression</vt:lpstr>
      <vt:lpstr>PDG!Zone_d_impression</vt:lpstr>
      <vt:lpstr>Suivi!Zone_d_impression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commercial2</dc:creator>
  <cp:lastModifiedBy>Michel HILDENBRAND</cp:lastModifiedBy>
  <cp:lastPrinted>2025-04-29T14:55:24Z</cp:lastPrinted>
  <dcterms:created xsi:type="dcterms:W3CDTF">2009-06-12T10:23:37Z</dcterms:created>
  <dcterms:modified xsi:type="dcterms:W3CDTF">2025-04-29T14:55:29Z</dcterms:modified>
</cp:coreProperties>
</file>