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eme.intra\angers$\PROJETS\DEC_Direction\03_Gestion\2_CONTRATS\2025\UG 12 SO NUM\MARCHES_Commandes\EF_2025MA000148_Enjeux environnementaux liés à l'économie de l'attention\1_DCE\"/>
    </mc:Choice>
  </mc:AlternateContent>
  <xr:revisionPtr revIDLastSave="0" documentId="13_ncr:1_{D35E63F6-1393-45BF-B396-D9D4B07FC680}" xr6:coauthVersionLast="47" xr6:coauthVersionMax="47" xr10:uidLastSave="{00000000-0000-0000-0000-000000000000}"/>
  <bookViews>
    <workbookView xWindow="28680" yWindow="-120" windowWidth="29040" windowHeight="15720" tabRatio="723" activeTab="1" xr2:uid="{00000000-000D-0000-FFFF-FFFF00000000}"/>
  </bookViews>
  <sheets>
    <sheet name="coût journalier HT" sheetId="1" r:id="rId1"/>
    <sheet name="Prestations forfaitaires" sheetId="3" r:id="rId2"/>
    <sheet name="Devis estimatif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3" l="1"/>
  <c r="G5" i="3"/>
  <c r="H4" i="3" s="1"/>
  <c r="G7" i="3"/>
  <c r="H6" i="3" s="1"/>
  <c r="G9" i="3"/>
  <c r="H8" i="3" s="1"/>
  <c r="G13" i="3"/>
  <c r="G14" i="3"/>
  <c r="H13" i="3" s="1"/>
  <c r="G24" i="3" l="1"/>
  <c r="G22" i="3"/>
  <c r="H21" i="3" l="1"/>
  <c r="H23" i="3"/>
  <c r="G19" i="3"/>
  <c r="G17" i="3"/>
  <c r="G27" i="3"/>
  <c r="H26" i="3" s="1"/>
  <c r="H16" i="3" l="1"/>
  <c r="H18" i="3"/>
  <c r="G12" i="3"/>
  <c r="H11" i="3" s="1"/>
  <c r="C1" i="3" l="1"/>
  <c r="D1" i="3"/>
  <c r="E1" i="3"/>
  <c r="F1" i="3"/>
  <c r="C2" i="3"/>
  <c r="D2" i="3"/>
  <c r="E2" i="3"/>
  <c r="F2" i="3"/>
  <c r="F6" i="3" l="1"/>
  <c r="F4" i="3"/>
  <c r="F8" i="3"/>
  <c r="E4" i="3"/>
  <c r="E8" i="3"/>
  <c r="E6" i="3"/>
  <c r="D6" i="3"/>
  <c r="D4" i="3"/>
  <c r="D8" i="3"/>
  <c r="C8" i="3"/>
  <c r="C6" i="3"/>
  <c r="C4" i="3"/>
  <c r="D23" i="3"/>
  <c r="D21" i="3"/>
  <c r="E21" i="3"/>
  <c r="E23" i="3"/>
  <c r="F21" i="3"/>
  <c r="F23" i="3"/>
  <c r="C21" i="3"/>
  <c r="C23" i="3"/>
  <c r="D16" i="3"/>
  <c r="D18" i="3"/>
  <c r="C16" i="3"/>
  <c r="C18" i="3"/>
  <c r="F16" i="3"/>
  <c r="F18" i="3"/>
  <c r="E16" i="3"/>
  <c r="E18" i="3"/>
  <c r="D26" i="3"/>
  <c r="F26" i="3"/>
  <c r="C26" i="3"/>
  <c r="E26" i="3"/>
  <c r="C11" i="3"/>
  <c r="F11" i="3"/>
  <c r="E11" i="3"/>
  <c r="D11" i="3"/>
  <c r="G6" i="3" l="1"/>
  <c r="G4" i="3"/>
  <c r="G8" i="3"/>
  <c r="G23" i="3"/>
  <c r="G21" i="3"/>
  <c r="G18" i="3"/>
  <c r="G16" i="3"/>
  <c r="G26" i="3"/>
  <c r="G11" i="3"/>
  <c r="C3" i="16" l="1"/>
  <c r="C4" i="16" s="1"/>
  <c r="C5" i="16" s="1"/>
</calcChain>
</file>

<file path=xl/sharedStrings.xml><?xml version="1.0" encoding="utf-8"?>
<sst xmlns="http://schemas.openxmlformats.org/spreadsheetml/2006/main" count="53" uniqueCount="50">
  <si>
    <t>Profil</t>
  </si>
  <si>
    <t>Informations :</t>
  </si>
  <si>
    <t>Les profils et les prix unitaires par jour sont issus de l'onglet "Prix unitaires"</t>
  </si>
  <si>
    <t>Ne saisir que les cellules blanches</t>
  </si>
  <si>
    <t xml:space="preserve"> </t>
  </si>
  <si>
    <t>Prix unitaire HT par jour</t>
  </si>
  <si>
    <t>(1)</t>
  </si>
  <si>
    <t>(2)</t>
  </si>
  <si>
    <t>Total
HT</t>
  </si>
  <si>
    <t>Forfait initial</t>
  </si>
  <si>
    <t>Prestations</t>
  </si>
  <si>
    <t>Acronymes des profils permettant de faciliter la lecture des autres onglets (ie : DP pour Directeur de projet, CP pour Chef de projet…).</t>
  </si>
  <si>
    <t>Profil (acronyme)</t>
  </si>
  <si>
    <t>N°</t>
  </si>
  <si>
    <t>Acronyme
(1)</t>
  </si>
  <si>
    <t>Intitulé (2)</t>
  </si>
  <si>
    <t>Montant total HT</t>
  </si>
  <si>
    <t>Montant total TTC</t>
  </si>
  <si>
    <t>TVA (corriger si nécessaire)</t>
  </si>
  <si>
    <t>Exemple : Directeur de Projet, Chef de projet, Consultant, etc</t>
  </si>
  <si>
    <t>Remplir les cases blanches</t>
  </si>
  <si>
    <t>ajouter des lignes si nécessaire (et dans ce cas des colonnes dans les onglets suivants)</t>
  </si>
  <si>
    <t>TOTAL Partie forfaitaire</t>
  </si>
  <si>
    <t>JH par profil de l'équipe et par action</t>
  </si>
  <si>
    <t>Catégories</t>
  </si>
  <si>
    <t>interprétation, analyse</t>
  </si>
  <si>
    <r>
      <t>Sous-catégories</t>
    </r>
    <r>
      <rPr>
        <b/>
        <i/>
        <sz val="10"/>
        <color theme="0"/>
        <rFont val="Calibri"/>
        <family val="2"/>
        <scheme val="minor"/>
      </rPr>
      <t xml:space="preserve"> (à détailler)</t>
    </r>
  </si>
  <si>
    <t>Prix unitaire HT moyen</t>
  </si>
  <si>
    <t>pilotage des travaux (points avancements ADEME, points COPIL, etc.)</t>
  </si>
  <si>
    <t>revue bibliographique</t>
  </si>
  <si>
    <t xml:space="preserve">rapport intermédiaire </t>
  </si>
  <si>
    <t xml:space="preserve">rapport final  </t>
  </si>
  <si>
    <t xml:space="preserve">Pilotage  </t>
  </si>
  <si>
    <t>La décomposition du prix comprendra le coût forfaitaire.</t>
  </si>
  <si>
    <t>Axe 1 : Etude bibliographique des différents modèles d’économie de l’attention</t>
  </si>
  <si>
    <t xml:space="preserve">Axe 2 : Identification des conséquences environnementales de ces pratiques </t>
  </si>
  <si>
    <t>Axe 3 : Evaluation environnementale simplifiée de pratiques d’économie de l’attention</t>
  </si>
  <si>
    <t>Axe 4 : Propositions de recommandations</t>
  </si>
  <si>
    <t>GT arbre de conséquence</t>
  </si>
  <si>
    <t>Evaluation ACV conséquentielle</t>
  </si>
  <si>
    <t>Propositions de recommandations</t>
  </si>
  <si>
    <t>Entretiens</t>
  </si>
  <si>
    <t>Travail préparatoire et rédaction</t>
  </si>
  <si>
    <t>Le marché sera conclu pour une durée de 12 mois.</t>
  </si>
  <si>
    <t>Cadre de décomposition des prix</t>
  </si>
  <si>
    <t>TOTAL Pilotage</t>
  </si>
  <si>
    <t>TOTAL Axe 1</t>
  </si>
  <si>
    <t>TOTAL Axe 2</t>
  </si>
  <si>
    <t>TOTAL Axe 3</t>
  </si>
  <si>
    <t>TOTAL Axe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</si>
</sst>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€ / j &quot;;\-#,##0.00&quot; € / j &quot;;&quot; -&quot;#&quot; € / j &quot;;@\ "/>
    <numFmt numFmtId="165" formatCode="#,##0&quot; €&quot;;\-#,##0&quot; € &quot;;&quot; -&quot;#&quot; € &quot;;@\ "/>
    <numFmt numFmtId="166" formatCode="#,##0\ &quot;€&quot;"/>
    <numFmt numFmtId="167" formatCode="#,##0.00&quot; j &quot;;\-#,##0.00&quot; j &quot;;&quot; - &quot;\ \j\ ;@\ "/>
    <numFmt numFmtId="168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i/>
      <sz val="10"/>
      <color theme="0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7" fontId="1" fillId="0" borderId="1" xfId="0" applyNumberFormat="1" applyFont="1" applyBorder="1" applyAlignment="1" applyProtection="1">
      <alignment vertical="center"/>
      <protection locked="0"/>
    </xf>
    <xf numFmtId="166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quotePrefix="1" applyFont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165" fontId="5" fillId="3" borderId="1" xfId="0" applyNumberFormat="1" applyFont="1" applyFill="1" applyBorder="1" applyAlignment="1">
      <alignment vertical="center"/>
    </xf>
    <xf numFmtId="168" fontId="5" fillId="3" borderId="4" xfId="0" applyNumberFormat="1" applyFont="1" applyFill="1" applyBorder="1" applyAlignment="1">
      <alignment horizontal="center" vertical="center"/>
    </xf>
    <xf numFmtId="168" fontId="5" fillId="3" borderId="8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166" fontId="1" fillId="3" borderId="11" xfId="0" applyNumberFormat="1" applyFont="1" applyFill="1" applyBorder="1" applyAlignment="1">
      <alignment vertical="center"/>
    </xf>
    <xf numFmtId="166" fontId="1" fillId="3" borderId="4" xfId="0" applyNumberFormat="1" applyFont="1" applyFill="1" applyBorder="1" applyAlignment="1">
      <alignment vertical="center"/>
    </xf>
    <xf numFmtId="166" fontId="5" fillId="3" borderId="12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11" xfId="0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vertical="center"/>
    </xf>
    <xf numFmtId="166" fontId="2" fillId="3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center" vertical="center"/>
    </xf>
    <xf numFmtId="165" fontId="5" fillId="3" borderId="11" xfId="0" applyNumberFormat="1" applyFont="1" applyFill="1" applyBorder="1" applyAlignment="1">
      <alignment vertical="center"/>
    </xf>
    <xf numFmtId="0" fontId="5" fillId="0" borderId="0" xfId="0" applyFont="1" applyAlignment="1">
      <alignment wrapText="1"/>
    </xf>
    <xf numFmtId="0" fontId="5" fillId="3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top"/>
    </xf>
    <xf numFmtId="0" fontId="5" fillId="3" borderId="6" xfId="0" applyFont="1" applyFill="1" applyBorder="1" applyAlignment="1">
      <alignment horizontal="right" vertical="top"/>
    </xf>
    <xf numFmtId="165" fontId="5" fillId="3" borderId="11" xfId="0" applyNumberFormat="1" applyFont="1" applyFill="1" applyBorder="1" applyAlignment="1">
      <alignment horizontal="center" vertical="center"/>
    </xf>
    <xf numFmtId="165" fontId="5" fillId="3" borderId="4" xfId="0" applyNumberFormat="1" applyFont="1" applyFill="1" applyBorder="1" applyAlignment="1">
      <alignment horizontal="center" vertical="center"/>
    </xf>
    <xf numFmtId="165" fontId="5" fillId="3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showZeros="0" zoomScaleNormal="100" workbookViewId="0">
      <selection activeCell="C22" sqref="C22"/>
    </sheetView>
  </sheetViews>
  <sheetFormatPr baseColWidth="10" defaultColWidth="11.44140625" defaultRowHeight="13.8" x14ac:dyDescent="0.3"/>
  <cols>
    <col min="1" max="1" width="6.6640625" style="2" customWidth="1"/>
    <col min="2" max="2" width="14.6640625" style="2" customWidth="1"/>
    <col min="3" max="3" width="49.109375" style="1" customWidth="1"/>
    <col min="4" max="4" width="15.6640625" style="1" customWidth="1"/>
    <col min="5" max="16384" width="11.44140625" style="1"/>
  </cols>
  <sheetData>
    <row r="1" spans="1:10" ht="21" customHeight="1" x14ac:dyDescent="0.3">
      <c r="A1" s="45" t="s">
        <v>44</v>
      </c>
      <c r="B1" s="45"/>
      <c r="C1" s="45"/>
    </row>
    <row r="3" spans="1:10" x14ac:dyDescent="0.3">
      <c r="A3" s="46" t="s">
        <v>43</v>
      </c>
      <c r="B3" s="46"/>
      <c r="C3" s="46"/>
    </row>
    <row r="4" spans="1:10" ht="14.1" customHeight="1" x14ac:dyDescent="0.3">
      <c r="A4" s="47" t="s">
        <v>33</v>
      </c>
      <c r="B4" s="47"/>
      <c r="C4" s="47"/>
      <c r="D4" s="47"/>
      <c r="E4" s="47"/>
      <c r="F4" s="47"/>
      <c r="G4" s="47"/>
      <c r="H4" s="47"/>
      <c r="I4" s="47"/>
      <c r="J4" s="47"/>
    </row>
    <row r="5" spans="1:10" ht="12.9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0" ht="12.9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</row>
    <row r="8" spans="1:10" ht="16.5" customHeight="1" x14ac:dyDescent="0.3">
      <c r="A8" s="43" t="s">
        <v>0</v>
      </c>
      <c r="B8" s="43"/>
      <c r="C8" s="43"/>
      <c r="D8" s="44" t="s">
        <v>5</v>
      </c>
    </row>
    <row r="9" spans="1:10" ht="27.6" x14ac:dyDescent="0.3">
      <c r="A9" s="14" t="s">
        <v>13</v>
      </c>
      <c r="B9" s="15" t="s">
        <v>14</v>
      </c>
      <c r="C9" s="16" t="s">
        <v>15</v>
      </c>
      <c r="D9" s="44"/>
    </row>
    <row r="10" spans="1:10" x14ac:dyDescent="0.3">
      <c r="A10" s="42">
        <v>1</v>
      </c>
      <c r="B10" s="11"/>
      <c r="C10" s="10"/>
      <c r="D10" s="12">
        <v>0</v>
      </c>
    </row>
    <row r="11" spans="1:10" x14ac:dyDescent="0.3">
      <c r="A11" s="42">
        <v>2</v>
      </c>
      <c r="B11" s="11"/>
      <c r="C11" s="10" t="s">
        <v>4</v>
      </c>
      <c r="D11" s="12">
        <v>0</v>
      </c>
    </row>
    <row r="12" spans="1:10" x14ac:dyDescent="0.3">
      <c r="A12" s="42">
        <v>3</v>
      </c>
      <c r="B12" s="11"/>
      <c r="C12" s="10" t="s">
        <v>4</v>
      </c>
      <c r="D12" s="12">
        <v>0</v>
      </c>
    </row>
    <row r="13" spans="1:10" x14ac:dyDescent="0.3">
      <c r="A13" s="42">
        <v>4</v>
      </c>
      <c r="B13" s="11"/>
      <c r="C13" s="10" t="s">
        <v>4</v>
      </c>
      <c r="D13" s="12">
        <v>0</v>
      </c>
    </row>
    <row r="14" spans="1:10" x14ac:dyDescent="0.3">
      <c r="A14" s="10" t="s">
        <v>21</v>
      </c>
      <c r="B14" s="11"/>
      <c r="C14" s="10"/>
      <c r="D14" s="12">
        <v>0</v>
      </c>
    </row>
    <row r="16" spans="1:10" x14ac:dyDescent="0.3">
      <c r="A16" s="13" t="s">
        <v>6</v>
      </c>
      <c r="B16" s="1" t="s">
        <v>11</v>
      </c>
    </row>
    <row r="17" spans="1:2" x14ac:dyDescent="0.3">
      <c r="A17" s="13" t="s">
        <v>7</v>
      </c>
      <c r="B17" s="1" t="s">
        <v>19</v>
      </c>
    </row>
    <row r="18" spans="1:2" x14ac:dyDescent="0.3">
      <c r="B18" s="1"/>
    </row>
    <row r="19" spans="1:2" x14ac:dyDescent="0.3">
      <c r="B19" s="18" t="s">
        <v>20</v>
      </c>
    </row>
  </sheetData>
  <sheetProtection selectLockedCells="1"/>
  <mergeCells count="5">
    <mergeCell ref="A8:C8"/>
    <mergeCell ref="D8:D9"/>
    <mergeCell ref="A1:C1"/>
    <mergeCell ref="A3:C3"/>
    <mergeCell ref="A4:J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&amp;C&amp;F -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3"/>
  <sheetViews>
    <sheetView showZeros="0" tabSelected="1" zoomScale="115" zoomScaleNormal="115" workbookViewId="0">
      <selection activeCell="G29" sqref="G29"/>
    </sheetView>
  </sheetViews>
  <sheetFormatPr baseColWidth="10" defaultColWidth="11.44140625" defaultRowHeight="13.8" x14ac:dyDescent="0.3"/>
  <cols>
    <col min="1" max="1" width="36.6640625" style="3" customWidth="1"/>
    <col min="2" max="2" width="38.109375" style="3" customWidth="1"/>
    <col min="3" max="6" width="9.6640625" style="3" customWidth="1"/>
    <col min="7" max="7" width="7.6640625" style="3" customWidth="1"/>
    <col min="8" max="8" width="11.5546875" style="3" customWidth="1"/>
    <col min="9" max="16384" width="11.44140625" style="3"/>
  </cols>
  <sheetData>
    <row r="1" spans="1:8" s="4" customFormat="1" ht="20.100000000000001" customHeight="1" x14ac:dyDescent="0.3">
      <c r="A1" s="53" t="s">
        <v>12</v>
      </c>
      <c r="B1" s="54"/>
      <c r="C1" s="16">
        <f>'coût journalier HT'!$B10</f>
        <v>0</v>
      </c>
      <c r="D1" s="16">
        <f>'coût journalier HT'!$B11</f>
        <v>0</v>
      </c>
      <c r="E1" s="16">
        <f>'coût journalier HT'!$B12</f>
        <v>0</v>
      </c>
      <c r="F1" s="35">
        <f>'coût journalier HT'!$B13</f>
        <v>0</v>
      </c>
      <c r="G1" s="37"/>
    </row>
    <row r="2" spans="1:8" ht="20.100000000000001" customHeight="1" x14ac:dyDescent="0.3">
      <c r="A2" s="55" t="s">
        <v>5</v>
      </c>
      <c r="B2" s="56"/>
      <c r="C2" s="19">
        <f>'coût journalier HT'!$D10</f>
        <v>0</v>
      </c>
      <c r="D2" s="19">
        <f>'coût journalier HT'!$D11</f>
        <v>0</v>
      </c>
      <c r="E2" s="19">
        <f>'coût journalier HT'!$D12</f>
        <v>0</v>
      </c>
      <c r="F2" s="36">
        <f>'coût journalier HT'!$D13</f>
        <v>0</v>
      </c>
      <c r="G2" s="37"/>
      <c r="H2" s="37"/>
    </row>
    <row r="3" spans="1:8" ht="30.75" customHeight="1" x14ac:dyDescent="0.3">
      <c r="A3" s="16" t="s">
        <v>24</v>
      </c>
      <c r="B3" s="16" t="s">
        <v>26</v>
      </c>
      <c r="C3" s="57" t="s">
        <v>23</v>
      </c>
      <c r="D3" s="58"/>
      <c r="E3" s="58"/>
      <c r="F3" s="59"/>
      <c r="G3" s="38" t="s">
        <v>8</v>
      </c>
      <c r="H3" s="38" t="s">
        <v>27</v>
      </c>
    </row>
    <row r="4" spans="1:8" ht="12.75" customHeight="1" x14ac:dyDescent="0.3">
      <c r="A4" s="60" t="s">
        <v>32</v>
      </c>
      <c r="B4" s="64" t="s">
        <v>28</v>
      </c>
      <c r="C4" s="7">
        <f>C5*C$2</f>
        <v>0</v>
      </c>
      <c r="D4" s="7">
        <f>D5*D$2</f>
        <v>0</v>
      </c>
      <c r="E4" s="7">
        <f>E5*E$2</f>
        <v>0</v>
      </c>
      <c r="F4" s="7">
        <f>F5*F$2</f>
        <v>0</v>
      </c>
      <c r="G4" s="31">
        <f>SUM(C4:F4)</f>
        <v>0</v>
      </c>
      <c r="H4" s="62">
        <f>IF(G5&lt;&gt;0,(G4-#REF!)/G5,0)</f>
        <v>0</v>
      </c>
    </row>
    <row r="5" spans="1:8" ht="12.75" customHeight="1" x14ac:dyDescent="0.3">
      <c r="A5" s="61"/>
      <c r="B5" s="65"/>
      <c r="C5" s="6">
        <v>0</v>
      </c>
      <c r="D5" s="6">
        <v>0</v>
      </c>
      <c r="E5" s="6">
        <v>0</v>
      </c>
      <c r="F5" s="6">
        <v>0</v>
      </c>
      <c r="G5" s="32">
        <f>SUM(C5:F5)</f>
        <v>0</v>
      </c>
      <c r="H5" s="63"/>
    </row>
    <row r="6" spans="1:8" ht="12.75" customHeight="1" x14ac:dyDescent="0.3">
      <c r="A6" s="61"/>
      <c r="B6" s="64" t="s">
        <v>30</v>
      </c>
      <c r="C6" s="7">
        <f>C7*C$2</f>
        <v>0</v>
      </c>
      <c r="D6" s="7">
        <f>D7*D$2</f>
        <v>0</v>
      </c>
      <c r="E6" s="7">
        <f>E7*E$2</f>
        <v>0</v>
      </c>
      <c r="F6" s="7">
        <f>F7*F$2</f>
        <v>0</v>
      </c>
      <c r="G6" s="31">
        <f>SUM(C6:F6)</f>
        <v>0</v>
      </c>
      <c r="H6" s="62">
        <f>IF(G7&lt;&gt;0,(G6-#REF!)/G7,0)</f>
        <v>0</v>
      </c>
    </row>
    <row r="7" spans="1:8" ht="12.75" customHeight="1" x14ac:dyDescent="0.3">
      <c r="A7" s="61"/>
      <c r="B7" s="65"/>
      <c r="C7" s="6">
        <v>0</v>
      </c>
      <c r="D7" s="6">
        <v>0</v>
      </c>
      <c r="E7" s="6">
        <v>0</v>
      </c>
      <c r="F7" s="6">
        <v>0</v>
      </c>
      <c r="G7" s="32">
        <f t="shared" ref="G7" si="0">SUM(C7:F7)</f>
        <v>0</v>
      </c>
      <c r="H7" s="63"/>
    </row>
    <row r="8" spans="1:8" ht="12.75" customHeight="1" x14ac:dyDescent="0.3">
      <c r="A8" s="61"/>
      <c r="B8" s="64" t="s">
        <v>31</v>
      </c>
      <c r="C8" s="7">
        <f>C9*C$2</f>
        <v>0</v>
      </c>
      <c r="D8" s="7">
        <f>D9*D$2</f>
        <v>0</v>
      </c>
      <c r="E8" s="7">
        <f>E9*E$2</f>
        <v>0</v>
      </c>
      <c r="F8" s="7">
        <f>F9*F$2</f>
        <v>0</v>
      </c>
      <c r="G8" s="31">
        <f>SUM(C8:F8)</f>
        <v>0</v>
      </c>
      <c r="H8" s="62">
        <f>IF(G9&lt;&gt;0,(G8-#REF!)/G9,0)</f>
        <v>0</v>
      </c>
    </row>
    <row r="9" spans="1:8" ht="12.75" customHeight="1" x14ac:dyDescent="0.3">
      <c r="A9" s="61"/>
      <c r="B9" s="65"/>
      <c r="C9" s="6">
        <v>0</v>
      </c>
      <c r="D9" s="6">
        <v>0</v>
      </c>
      <c r="E9" s="6">
        <v>0</v>
      </c>
      <c r="F9" s="6">
        <v>0</v>
      </c>
      <c r="G9" s="32">
        <f t="shared" ref="G9" si="1">SUM(C9:F9)</f>
        <v>0</v>
      </c>
      <c r="H9" s="63"/>
    </row>
    <row r="10" spans="1:8" ht="12.75" customHeight="1" x14ac:dyDescent="0.3">
      <c r="A10" s="22" t="s">
        <v>45</v>
      </c>
      <c r="B10" s="30"/>
      <c r="C10" s="23"/>
      <c r="D10" s="24"/>
      <c r="E10" s="24"/>
      <c r="F10" s="24"/>
      <c r="G10" s="33"/>
      <c r="H10" s="34"/>
    </row>
    <row r="11" spans="1:8" ht="12.75" customHeight="1" x14ac:dyDescent="0.3">
      <c r="A11" s="60" t="s">
        <v>34</v>
      </c>
      <c r="B11" s="39" t="s">
        <v>29</v>
      </c>
      <c r="C11" s="7">
        <f>C12*C$2</f>
        <v>0</v>
      </c>
      <c r="D11" s="7">
        <f t="shared" ref="D11:F26" si="2">D12*D$2</f>
        <v>0</v>
      </c>
      <c r="E11" s="7">
        <f t="shared" si="2"/>
        <v>0</v>
      </c>
      <c r="F11" s="7">
        <f t="shared" si="2"/>
        <v>0</v>
      </c>
      <c r="G11" s="31">
        <f>SUM(C11:F11)</f>
        <v>0</v>
      </c>
      <c r="H11" s="52">
        <f>IF(G12&lt;&gt;0,(G11-#REF!)/G12,0)</f>
        <v>0</v>
      </c>
    </row>
    <row r="12" spans="1:8" ht="12.75" customHeight="1" x14ac:dyDescent="0.3">
      <c r="A12" s="61"/>
      <c r="B12" s="40"/>
      <c r="C12" s="6">
        <v>0</v>
      </c>
      <c r="D12" s="6">
        <v>0</v>
      </c>
      <c r="E12" s="6">
        <v>0</v>
      </c>
      <c r="F12" s="6">
        <v>0</v>
      </c>
      <c r="G12" s="32">
        <f>SUM(C12:F12)</f>
        <v>0</v>
      </c>
      <c r="H12" s="52"/>
    </row>
    <row r="13" spans="1:8" ht="12.75" customHeight="1" x14ac:dyDescent="0.3">
      <c r="A13" s="61"/>
      <c r="B13" s="41" t="s">
        <v>41</v>
      </c>
      <c r="C13" s="6"/>
      <c r="D13" s="6"/>
      <c r="E13" s="6"/>
      <c r="F13" s="6"/>
      <c r="G13" s="31">
        <f>SUM(C13:F13)</f>
        <v>0</v>
      </c>
      <c r="H13" s="52">
        <f>IF(G14&lt;&gt;0,(G13-#REF!)/G14,0)</f>
        <v>0</v>
      </c>
    </row>
    <row r="14" spans="1:8" ht="12.75" customHeight="1" x14ac:dyDescent="0.3">
      <c r="A14" s="61"/>
      <c r="B14" s="41"/>
      <c r="C14" s="6">
        <v>0</v>
      </c>
      <c r="D14" s="6">
        <v>0</v>
      </c>
      <c r="E14" s="6">
        <v>0</v>
      </c>
      <c r="F14" s="6">
        <v>0</v>
      </c>
      <c r="G14" s="32">
        <f>SUM(C14:F14)</f>
        <v>0</v>
      </c>
      <c r="H14" s="52"/>
    </row>
    <row r="15" spans="1:8" ht="12.75" customHeight="1" x14ac:dyDescent="0.3">
      <c r="A15" s="22" t="s">
        <v>46</v>
      </c>
      <c r="B15" s="30"/>
      <c r="C15" s="23"/>
      <c r="D15" s="24"/>
      <c r="E15" s="24"/>
      <c r="F15" s="24"/>
      <c r="G15" s="33"/>
      <c r="H15" s="34"/>
    </row>
    <row r="16" spans="1:8" ht="12.75" customHeight="1" x14ac:dyDescent="0.3">
      <c r="A16" s="48" t="s">
        <v>35</v>
      </c>
      <c r="B16" s="50" t="s">
        <v>42</v>
      </c>
      <c r="C16" s="7">
        <f>C17*C$2</f>
        <v>0</v>
      </c>
      <c r="D16" s="7">
        <f t="shared" si="2"/>
        <v>0</v>
      </c>
      <c r="E16" s="7">
        <f t="shared" si="2"/>
        <v>0</v>
      </c>
      <c r="F16" s="7">
        <f t="shared" si="2"/>
        <v>0</v>
      </c>
      <c r="G16" s="31">
        <f>SUM(C16:F16)</f>
        <v>0</v>
      </c>
      <c r="H16" s="62">
        <f>IF(G17&lt;&gt;0,(G16-#REF!)/G17,0)</f>
        <v>0</v>
      </c>
    </row>
    <row r="17" spans="1:8" ht="12.75" customHeight="1" x14ac:dyDescent="0.3">
      <c r="A17" s="49"/>
      <c r="B17" s="51"/>
      <c r="C17" s="6">
        <v>0</v>
      </c>
      <c r="D17" s="6">
        <v>0</v>
      </c>
      <c r="E17" s="6">
        <v>0</v>
      </c>
      <c r="F17" s="6">
        <v>0</v>
      </c>
      <c r="G17" s="32">
        <f t="shared" ref="G17" si="3">SUM(C17:F17)</f>
        <v>0</v>
      </c>
      <c r="H17" s="63"/>
    </row>
    <row r="18" spans="1:8" ht="15" customHeight="1" x14ac:dyDescent="0.3">
      <c r="A18" s="49"/>
      <c r="B18" s="50" t="s">
        <v>38</v>
      </c>
      <c r="C18" s="7">
        <f>C19*C$2</f>
        <v>0</v>
      </c>
      <c r="D18" s="7">
        <f t="shared" ref="D18:F18" si="4">D19*D$2</f>
        <v>0</v>
      </c>
      <c r="E18" s="7">
        <f t="shared" si="4"/>
        <v>0</v>
      </c>
      <c r="F18" s="7">
        <f t="shared" si="4"/>
        <v>0</v>
      </c>
      <c r="G18" s="31">
        <f>SUM(C18:F18)</f>
        <v>0</v>
      </c>
      <c r="H18" s="52">
        <f>IF(G19&lt;&gt;0,(G18-#REF!)/G19,0)</f>
        <v>0</v>
      </c>
    </row>
    <row r="19" spans="1:8" ht="9" customHeight="1" x14ac:dyDescent="0.3">
      <c r="A19" s="49"/>
      <c r="B19" s="51"/>
      <c r="C19" s="6">
        <v>0</v>
      </c>
      <c r="D19" s="6">
        <v>0</v>
      </c>
      <c r="E19" s="6">
        <v>0</v>
      </c>
      <c r="F19" s="6">
        <v>0</v>
      </c>
      <c r="G19" s="32">
        <f t="shared" ref="G19" si="5">SUM(C19:F19)</f>
        <v>0</v>
      </c>
      <c r="H19" s="52"/>
    </row>
    <row r="20" spans="1:8" ht="12.75" customHeight="1" x14ac:dyDescent="0.3">
      <c r="A20" s="22" t="s">
        <v>47</v>
      </c>
      <c r="B20" s="30"/>
      <c r="C20" s="23"/>
      <c r="D20" s="24"/>
      <c r="E20" s="24"/>
      <c r="F20" s="24"/>
      <c r="G20" s="33"/>
      <c r="H20" s="34"/>
    </row>
    <row r="21" spans="1:8" x14ac:dyDescent="0.3">
      <c r="A21" s="48" t="s">
        <v>36</v>
      </c>
      <c r="B21" s="39" t="s">
        <v>39</v>
      </c>
      <c r="C21" s="7">
        <f>C22*C$2</f>
        <v>0</v>
      </c>
      <c r="D21" s="7">
        <f t="shared" si="2"/>
        <v>0</v>
      </c>
      <c r="E21" s="7">
        <f t="shared" si="2"/>
        <v>0</v>
      </c>
      <c r="F21" s="7">
        <f t="shared" si="2"/>
        <v>0</v>
      </c>
      <c r="G21" s="31">
        <f>SUM(C21:F21)</f>
        <v>0</v>
      </c>
      <c r="H21" s="62">
        <f>IF(G22&lt;&gt;0,(G21-#REF!)/G22,0)</f>
        <v>0</v>
      </c>
    </row>
    <row r="22" spans="1:8" x14ac:dyDescent="0.3">
      <c r="A22" s="49"/>
      <c r="B22" s="40"/>
      <c r="C22" s="6">
        <v>0</v>
      </c>
      <c r="D22" s="6">
        <v>0</v>
      </c>
      <c r="E22" s="6">
        <v>0</v>
      </c>
      <c r="F22" s="6">
        <v>0</v>
      </c>
      <c r="G22" s="32">
        <f t="shared" ref="G22" si="6">SUM(C22:F22)</f>
        <v>0</v>
      </c>
      <c r="H22" s="63"/>
    </row>
    <row r="23" spans="1:8" x14ac:dyDescent="0.3">
      <c r="A23" s="49"/>
      <c r="B23" s="39" t="s">
        <v>25</v>
      </c>
      <c r="C23" s="7">
        <f>C24*C$2</f>
        <v>0</v>
      </c>
      <c r="D23" s="7">
        <f t="shared" ref="D23:F23" si="7">D24*D$2</f>
        <v>0</v>
      </c>
      <c r="E23" s="7">
        <f t="shared" si="7"/>
        <v>0</v>
      </c>
      <c r="F23" s="7">
        <f t="shared" si="7"/>
        <v>0</v>
      </c>
      <c r="G23" s="31">
        <f>SUM(C23:F23)</f>
        <v>0</v>
      </c>
      <c r="H23" s="52">
        <f>IF(G24&lt;&gt;0,(G23-#REF!)/G24,0)</f>
        <v>0</v>
      </c>
    </row>
    <row r="24" spans="1:8" x14ac:dyDescent="0.3">
      <c r="A24" s="49"/>
      <c r="B24" s="40"/>
      <c r="C24" s="6">
        <v>0</v>
      </c>
      <c r="D24" s="6">
        <v>0</v>
      </c>
      <c r="E24" s="6">
        <v>0</v>
      </c>
      <c r="F24" s="6">
        <v>0</v>
      </c>
      <c r="G24" s="32">
        <f t="shared" ref="G24" si="8">SUM(C24:F24)</f>
        <v>0</v>
      </c>
      <c r="H24" s="52"/>
    </row>
    <row r="25" spans="1:8" ht="12.75" customHeight="1" x14ac:dyDescent="0.3">
      <c r="A25" s="22" t="s">
        <v>48</v>
      </c>
      <c r="B25" s="30"/>
      <c r="C25" s="23"/>
      <c r="D25" s="24"/>
      <c r="E25" s="24"/>
      <c r="F25" s="24"/>
      <c r="G25" s="33"/>
      <c r="H25" s="34"/>
    </row>
    <row r="26" spans="1:8" ht="12.75" customHeight="1" x14ac:dyDescent="0.3">
      <c r="A26" s="48" t="s">
        <v>37</v>
      </c>
      <c r="B26" s="39" t="s">
        <v>40</v>
      </c>
      <c r="C26" s="7">
        <f>C27*C$2</f>
        <v>0</v>
      </c>
      <c r="D26" s="7">
        <f t="shared" si="2"/>
        <v>0</v>
      </c>
      <c r="E26" s="7">
        <f t="shared" si="2"/>
        <v>0</v>
      </c>
      <c r="F26" s="7">
        <f t="shared" si="2"/>
        <v>0</v>
      </c>
      <c r="G26" s="31">
        <f>SUM(C26:F26)</f>
        <v>0</v>
      </c>
      <c r="H26" s="62">
        <f>IF(G27&lt;&gt;0,(G26-#REF!)/G27,0)</f>
        <v>0</v>
      </c>
    </row>
    <row r="27" spans="1:8" ht="12.75" customHeight="1" x14ac:dyDescent="0.3">
      <c r="A27" s="49"/>
      <c r="B27" s="40"/>
      <c r="C27" s="6">
        <v>0</v>
      </c>
      <c r="D27" s="6">
        <v>0</v>
      </c>
      <c r="E27" s="6">
        <v>0</v>
      </c>
      <c r="F27" s="6">
        <v>0</v>
      </c>
      <c r="G27" s="32">
        <f t="shared" ref="G27" si="9">SUM(C27:F27)</f>
        <v>0</v>
      </c>
      <c r="H27" s="63"/>
    </row>
    <row r="28" spans="1:8" ht="12.75" customHeight="1" x14ac:dyDescent="0.3">
      <c r="A28" s="22" t="s">
        <v>49</v>
      </c>
      <c r="B28" s="30"/>
      <c r="C28" s="23"/>
      <c r="D28" s="24"/>
      <c r="E28" s="24"/>
      <c r="F28" s="24"/>
      <c r="G28" s="33">
        <v>0</v>
      </c>
      <c r="H28" s="34"/>
    </row>
    <row r="29" spans="1:8" x14ac:dyDescent="0.3">
      <c r="A29" s="22" t="s">
        <v>22</v>
      </c>
      <c r="B29" s="30"/>
      <c r="C29" s="23"/>
      <c r="D29" s="24"/>
      <c r="E29" s="24"/>
      <c r="F29" s="24"/>
      <c r="G29" s="33">
        <f>G10+G15+G20+G25+G28</f>
        <v>0</v>
      </c>
      <c r="H29" s="34"/>
    </row>
    <row r="32" spans="1:8" x14ac:dyDescent="0.3">
      <c r="A32" s="5" t="s">
        <v>1</v>
      </c>
      <c r="B32" s="5"/>
      <c r="C32" s="9" t="s">
        <v>3</v>
      </c>
    </row>
    <row r="33" spans="3:3" x14ac:dyDescent="0.3">
      <c r="C33" s="9" t="s">
        <v>2</v>
      </c>
    </row>
  </sheetData>
  <mergeCells count="23">
    <mergeCell ref="H8:H9"/>
    <mergeCell ref="A16:A19"/>
    <mergeCell ref="H16:H17"/>
    <mergeCell ref="H13:H14"/>
    <mergeCell ref="A21:A24"/>
    <mergeCell ref="H21:H22"/>
    <mergeCell ref="H23:H24"/>
    <mergeCell ref="A26:A27"/>
    <mergeCell ref="B18:B19"/>
    <mergeCell ref="H11:H12"/>
    <mergeCell ref="A1:B1"/>
    <mergeCell ref="A2:B2"/>
    <mergeCell ref="C3:F3"/>
    <mergeCell ref="A11:A14"/>
    <mergeCell ref="H26:H27"/>
    <mergeCell ref="B16:B17"/>
    <mergeCell ref="H18:H19"/>
    <mergeCell ref="A4:A9"/>
    <mergeCell ref="B4:B5"/>
    <mergeCell ref="H4:H5"/>
    <mergeCell ref="B6:B7"/>
    <mergeCell ref="H6:H7"/>
    <mergeCell ref="B8:B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landscape" r:id="rId1"/>
  <headerFooter>
    <oddFooter>&amp;C&amp;F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showZeros="0" zoomScale="96" zoomScaleNormal="96" workbookViewId="0">
      <pane ySplit="1" topLeftCell="A2" activePane="bottomLeft" state="frozen"/>
      <selection pane="bottomLeft" activeCell="C3" sqref="C3"/>
    </sheetView>
  </sheetViews>
  <sheetFormatPr baseColWidth="10" defaultColWidth="11.44140625" defaultRowHeight="13.8" x14ac:dyDescent="0.3"/>
  <cols>
    <col min="1" max="1" width="23.109375" style="3" bestFit="1" customWidth="1"/>
    <col min="2" max="2" width="4.44140625" style="4" bestFit="1" customWidth="1"/>
    <col min="3" max="3" width="11.33203125" style="3" bestFit="1" customWidth="1"/>
    <col min="4" max="16384" width="11.44140625" style="3"/>
  </cols>
  <sheetData>
    <row r="1" spans="1:3" s="8" customFormat="1" ht="15.75" customHeight="1" x14ac:dyDescent="0.3">
      <c r="A1" s="68" t="s">
        <v>10</v>
      </c>
      <c r="B1" s="69"/>
      <c r="C1" s="66" t="s">
        <v>9</v>
      </c>
    </row>
    <row r="2" spans="1:3" s="8" customFormat="1" ht="15.75" customHeight="1" thickBot="1" x14ac:dyDescent="0.35">
      <c r="A2" s="70"/>
      <c r="B2" s="71"/>
      <c r="C2" s="67"/>
    </row>
    <row r="3" spans="1:3" ht="15" customHeight="1" x14ac:dyDescent="0.3">
      <c r="A3" s="27" t="s">
        <v>16</v>
      </c>
      <c r="B3" s="27"/>
      <c r="C3" s="25">
        <f>'Prestations forfaitaires'!G29</f>
        <v>0</v>
      </c>
    </row>
    <row r="4" spans="1:3" ht="15" customHeight="1" x14ac:dyDescent="0.3">
      <c r="A4" s="26" t="s">
        <v>18</v>
      </c>
      <c r="B4" s="17">
        <v>0.2</v>
      </c>
      <c r="C4" s="20">
        <f>C3*B4</f>
        <v>0</v>
      </c>
    </row>
    <row r="5" spans="1:3" ht="15.75" customHeight="1" thickBot="1" x14ac:dyDescent="0.35">
      <c r="A5" s="28" t="s">
        <v>17</v>
      </c>
      <c r="B5" s="29"/>
      <c r="C5" s="21">
        <f>C3+C4</f>
        <v>0</v>
      </c>
    </row>
  </sheetData>
  <sheetProtection selectLockedCells="1" selectUnlockedCells="1"/>
  <mergeCells count="2">
    <mergeCell ref="C1:C2"/>
    <mergeCell ref="A1:B2"/>
  </mergeCells>
  <printOptions horizontalCentered="1" verticalCentered="1"/>
  <pageMargins left="0.31496062992125984" right="0.31496062992125984" top="0.35433070866141736" bottom="1.1417322834645669" header="0.31496062992125984" footer="0.31496062992125984"/>
  <pageSetup paperSize="9" orientation="portrait" verticalDpi="0" r:id="rId1"/>
  <headerFooter>
    <oddFooter>&amp;C&amp;F - 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236460BACF14F8124E54B96D4F871" ma:contentTypeVersion="14" ma:contentTypeDescription="Crée un document." ma:contentTypeScope="" ma:versionID="759b4e5176f52052e992e7b6617c532a">
  <xsd:schema xmlns:xsd="http://www.w3.org/2001/XMLSchema" xmlns:xs="http://www.w3.org/2001/XMLSchema" xmlns:p="http://schemas.microsoft.com/office/2006/metadata/properties" xmlns:ns2="2a5e44a5-5f11-428a-a25c-c47a3e8cab48" xmlns:ns3="fdf58644-03cd-470f-a924-695d40eb6135" targetNamespace="http://schemas.microsoft.com/office/2006/metadata/properties" ma:root="true" ma:fieldsID="d7caf4edb39d8de9ae2ceb78563dcca1" ns2:_="" ns3:_="">
    <xsd:import namespace="2a5e44a5-5f11-428a-a25c-c47a3e8cab48"/>
    <xsd:import namespace="fdf58644-03cd-470f-a924-695d40eb61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44a5-5f11-428a-a25c-c47a3e8cab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f58644-03cd-470f-a924-695d40eb613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928875c-2fe8-4b98-b1f7-6579820daf89}" ma:internalName="TaxCatchAll" ma:showField="CatchAllData" ma:web="fdf58644-03cd-470f-a924-695d40eb61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5e44a5-5f11-428a-a25c-c47a3e8cab48">
      <Terms xmlns="http://schemas.microsoft.com/office/infopath/2007/PartnerControls"/>
    </lcf76f155ced4ddcb4097134ff3c332f>
    <TaxCatchAll xmlns="fdf58644-03cd-470f-a924-695d40eb6135" xsi:nil="true"/>
  </documentManagement>
</p:properties>
</file>

<file path=customXml/itemProps1.xml><?xml version="1.0" encoding="utf-8"?>
<ds:datastoreItem xmlns:ds="http://schemas.openxmlformats.org/officeDocument/2006/customXml" ds:itemID="{D10B6569-6A85-4BF2-B92B-36DA0CDEDC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F3FD75-BF6B-4B1A-99F7-26997AFAC8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5e44a5-5f11-428a-a25c-c47a3e8cab48"/>
    <ds:schemaRef ds:uri="fdf58644-03cd-470f-a924-695d40eb61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B20DEB-19C7-4110-AE00-0A1A40141862}">
  <ds:schemaRefs>
    <ds:schemaRef ds:uri="http://schemas.microsoft.com/office/2006/metadata/properties"/>
    <ds:schemaRef ds:uri="http://schemas.microsoft.com/office/infopath/2007/PartnerControls"/>
    <ds:schemaRef ds:uri="2a5e44a5-5f11-428a-a25c-c47a3e8cab48"/>
    <ds:schemaRef ds:uri="fdf58644-03cd-470f-a924-695d40eb613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coût journalier HT</vt:lpstr>
      <vt:lpstr>Prestations forfaitaires</vt:lpstr>
      <vt:lpstr>Devis estimatif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BOLLE</dc:creator>
  <cp:lastModifiedBy>LECLER Karen</cp:lastModifiedBy>
  <cp:lastPrinted>2015-04-20T15:29:45Z</cp:lastPrinted>
  <dcterms:created xsi:type="dcterms:W3CDTF">2014-12-16T13:40:48Z</dcterms:created>
  <dcterms:modified xsi:type="dcterms:W3CDTF">2025-05-20T11:34:26Z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0x010100934236460BACF14F8124E54B96D4F871</vt:lpwstr>
  </property>
  <property fmtid="{D5CDD505-2E9C-101B-9397-08002B2CF9AE}" pid="3" name="MSIP_Label_98ce3bfb-fff1-481a-835b-0a342757958d_Enabled">
    <vt:lpwstr>true</vt:lpwstr>
  </property>
  <property fmtid="{D5CDD505-2E9C-101B-9397-08002B2CF9AE}" pid="4" name="MSIP_Label_98ce3bfb-fff1-481a-835b-0a342757958d_SetDate">
    <vt:lpwstr>2025-03-21T13:30:28Z</vt:lpwstr>
  </property>
  <property fmtid="{D5CDD505-2E9C-101B-9397-08002B2CF9AE}" pid="5" name="MSIP_Label_98ce3bfb-fff1-481a-835b-0a342757958d_Method">
    <vt:lpwstr>Standard</vt:lpwstr>
  </property>
  <property fmtid="{D5CDD505-2E9C-101B-9397-08002B2CF9AE}" pid="6" name="MSIP_Label_98ce3bfb-fff1-481a-835b-0a342757958d_Name">
    <vt:lpwstr>C0 - Public</vt:lpwstr>
  </property>
  <property fmtid="{D5CDD505-2E9C-101B-9397-08002B2CF9AE}" pid="7" name="MSIP_Label_98ce3bfb-fff1-481a-835b-0a342757958d_SiteId">
    <vt:lpwstr>cb6c2492-4a85-4b15-85a1-ed94d47e5849</vt:lpwstr>
  </property>
  <property fmtid="{D5CDD505-2E9C-101B-9397-08002B2CF9AE}" pid="8" name="MSIP_Label_98ce3bfb-fff1-481a-835b-0a342757958d_ActionId">
    <vt:lpwstr>91646727-5ad0-4779-bb58-c77e1fc42012</vt:lpwstr>
  </property>
  <property fmtid="{D5CDD505-2E9C-101B-9397-08002B2CF9AE}" pid="9" name="MSIP_Label_98ce3bfb-fff1-481a-835b-0a342757958d_ContentBits">
    <vt:lpwstr>0</vt:lpwstr>
  </property>
  <property fmtid="{D5CDD505-2E9C-101B-9397-08002B2CF9AE}" pid="10" name="MSIP_Label_98ce3bfb-fff1-481a-835b-0a342757958d_Tag">
    <vt:lpwstr>10, 3, 0, 1</vt:lpwstr>
  </property>
  <property fmtid="{D5CDD505-2E9C-101B-9397-08002B2CF9AE}" pid="11" name="MediaServiceImageTags">
    <vt:lpwstr/>
  </property>
</Properties>
</file>