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2ED7DABF-5E11-4F4C-BF12-4AA3FD6344C1}" xr6:coauthVersionLast="47" xr6:coauthVersionMax="47" xr10:uidLastSave="{00000000-0000-0000-0000-000000000000}"/>
  <bookViews>
    <workbookView xWindow="-25320" yWindow="-120" windowWidth="25440" windowHeight="15270" activeTab="1" xr2:uid="{00000000-000D-0000-FFFF-FFFF00000000}"/>
  </bookViews>
  <sheets>
    <sheet name="BPU" sheetId="1" r:id="rId1"/>
    <sheet name="DE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E6" i="7" l="1"/>
  <c r="E7" i="7"/>
  <c r="E8" i="7"/>
  <c r="E9" i="7"/>
  <c r="E11" i="7"/>
  <c r="E12" i="7" l="1"/>
  <c r="E13" i="7" s="1"/>
  <c r="E14" i="7" l="1"/>
</calcChain>
</file>

<file path=xl/sharedStrings.xml><?xml version="1.0" encoding="utf-8"?>
<sst xmlns="http://schemas.openxmlformats.org/spreadsheetml/2006/main" count="43" uniqueCount="25">
  <si>
    <t>Unité</t>
  </si>
  <si>
    <t>Prix H.T.</t>
  </si>
  <si>
    <t>N° de l'opération</t>
  </si>
  <si>
    <t>Forfait</t>
  </si>
  <si>
    <t>Forfait journalier</t>
  </si>
  <si>
    <r>
      <rPr>
        <b/>
        <sz val="11"/>
        <color theme="1"/>
        <rFont val="Marianne"/>
        <family val="3"/>
      </rPr>
      <t>Amené et repli du matériel</t>
    </r>
    <r>
      <rPr>
        <sz val="11"/>
        <color theme="1"/>
        <rFont val="Marianne"/>
        <family val="3"/>
      </rPr>
      <t xml:space="preserve">
Art. III. 3. 3. du CCTP</t>
    </r>
  </si>
  <si>
    <r>
      <rPr>
        <b/>
        <sz val="11"/>
        <color theme="1"/>
        <rFont val="Marianne"/>
        <family val="3"/>
      </rPr>
      <t>Transport des déchets et déchargement</t>
    </r>
    <r>
      <rPr>
        <sz val="11"/>
        <color theme="1"/>
        <rFont val="Marianne"/>
        <family val="3"/>
      </rPr>
      <t xml:space="preserve">
Art. III. 3. 6. du CCTP</t>
    </r>
  </si>
  <si>
    <t>Bordereau complété par ……………………………………………………………………..</t>
  </si>
  <si>
    <t>Le ………………………………………… à ……………………………………..</t>
  </si>
  <si>
    <t>Signature :</t>
  </si>
  <si>
    <t>Quantité estimée</t>
  </si>
  <si>
    <t>Montant total en €  HT</t>
  </si>
  <si>
    <t>Montant total en € HT</t>
  </si>
  <si>
    <t>TVA (20%)</t>
  </si>
  <si>
    <t>Montant total en € TTC</t>
  </si>
  <si>
    <r>
      <rPr>
        <b/>
        <sz val="11"/>
        <color theme="1"/>
        <rFont val="Marianne"/>
        <family val="3"/>
      </rPr>
      <t>Extraction des déchets et reprofilage des berges</t>
    </r>
    <r>
      <rPr>
        <sz val="11"/>
        <color theme="1"/>
        <rFont val="Marianne"/>
        <family val="3"/>
      </rPr>
      <t xml:space="preserve">
Art. III. 3. 4. du CCTP</t>
    </r>
  </si>
  <si>
    <r>
      <rPr>
        <b/>
        <sz val="11"/>
        <color theme="1"/>
        <rFont val="Marianne"/>
        <family val="3"/>
      </rPr>
      <t>Evacuation et retraitement des déchets</t>
    </r>
    <r>
      <rPr>
        <sz val="11"/>
        <color theme="1"/>
        <rFont val="Marianne"/>
        <family val="3"/>
      </rPr>
      <t xml:space="preserve">
Art. III. 3. 8. du CCTP</t>
    </r>
  </si>
  <si>
    <t>Forfait à la tonne</t>
  </si>
  <si>
    <t>Bordereau des prix unitaires et forfaitaires (BPUF)</t>
  </si>
  <si>
    <t>Nature de l'intervention</t>
  </si>
  <si>
    <t>Détail Estimatif (DE) 
57 vestiges d'installations de pêche à la civelle</t>
  </si>
  <si>
    <r>
      <rPr>
        <b/>
        <sz val="11"/>
        <color theme="1"/>
        <rFont val="Marianne"/>
        <family val="3"/>
      </rPr>
      <t>Evacuation et retraitement du sable et des sédiments</t>
    </r>
    <r>
      <rPr>
        <sz val="11"/>
        <color theme="1"/>
        <rFont val="Marianne"/>
        <family val="3"/>
      </rPr>
      <t xml:space="preserve">
Art. III. 3. 8. du CCTP</t>
    </r>
  </si>
  <si>
    <r>
      <rPr>
        <b/>
        <sz val="11"/>
        <color theme="1"/>
        <rFont val="Marianne"/>
        <family val="3"/>
      </rPr>
      <t>Tri des déchets</t>
    </r>
    <r>
      <rPr>
        <sz val="11"/>
        <color theme="1"/>
        <rFont val="Marianne"/>
        <family val="3"/>
      </rPr>
      <t xml:space="preserve">
Art. III. 3. 7. du CCTP</t>
    </r>
  </si>
  <si>
    <r>
      <rPr>
        <b/>
        <sz val="12"/>
        <color theme="1"/>
        <rFont val="Marianne"/>
        <family val="3"/>
      </rPr>
      <t xml:space="preserve">Démantèlement de vestiges d’installations de pêche à la civelle 
 Site de la Réserve Naturelle Nationale des prés salés d’Arès et de Lège-Cap Ferret (33)
</t>
    </r>
    <r>
      <rPr>
        <b/>
        <sz val="11"/>
        <color theme="1"/>
        <rFont val="Marianne"/>
        <family val="3"/>
      </rPr>
      <t xml:space="preserve">
Marché 2025M26</t>
    </r>
  </si>
  <si>
    <t>Démantèlement de vestiges d’installations de pêche à la civelle 
 Site de la Réserve Naturelle Nationale des prés salés d’Arès et de Lège-Cap Ferret (33)
Marché 2025M26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</si>
</sst>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Marianne"/>
      <family val="3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b/>
      <sz val="16"/>
      <color theme="0"/>
      <name val="Marianne"/>
      <family val="3"/>
    </font>
    <font>
      <sz val="11"/>
      <color theme="1"/>
      <name val="Marianne"/>
    </font>
    <font>
      <b/>
      <sz val="11"/>
      <color theme="0"/>
      <name val="Marianne"/>
    </font>
    <font>
      <b/>
      <sz val="12"/>
      <color theme="1"/>
      <name val="Marianne"/>
      <family val="3"/>
    </font>
    <font>
      <sz val="11"/>
      <name val="Marianne"/>
      <family val="3"/>
    </font>
    <font>
      <b/>
      <sz val="11"/>
      <color theme="1"/>
      <name val="Marianne"/>
    </font>
  </fonts>
  <fills count="6">
    <fill>
      <patternFill patternType="none"/>
    </fill>
    <fill>
      <patternFill patternType="gray125"/>
    </fill>
    <fill>
      <patternFill patternType="solid">
        <fgColor rgb="FF006AB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9" fontId="0" fillId="0" borderId="0" xfId="1" applyFont="1"/>
    <xf numFmtId="0" fontId="7" fillId="2" borderId="1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vertical="center"/>
    </xf>
    <xf numFmtId="0" fontId="4" fillId="4" borderId="1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6" fillId="0" borderId="12" xfId="0" applyFont="1" applyBorder="1" applyAlignment="1">
      <alignment vertical="center"/>
    </xf>
    <xf numFmtId="0" fontId="6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4" fontId="9" fillId="0" borderId="7" xfId="2" applyFont="1" applyBorder="1" applyAlignment="1">
      <alignment horizontal="right" vertical="center"/>
    </xf>
    <xf numFmtId="44" fontId="6" fillId="0" borderId="2" xfId="2" applyFont="1" applyBorder="1" applyAlignment="1">
      <alignment vertical="center"/>
    </xf>
    <xf numFmtId="44" fontId="6" fillId="0" borderId="15" xfId="2" applyFont="1" applyBorder="1" applyAlignment="1">
      <alignment vertical="center"/>
    </xf>
    <xf numFmtId="44" fontId="4" fillId="3" borderId="2" xfId="2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Pourcentage" xfId="1" builtinId="5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arianne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arianne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Marianne"/>
        <scheme val="none"/>
      </font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arianne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arianne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/>
        <strike val="0"/>
        <outline val="0"/>
        <shadow val="0"/>
        <u val="none"/>
        <vertAlign val="baseline"/>
        <sz val="11"/>
        <name val="Marianne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</dxf>
    <dxf>
      <border>
        <bottom style="thin">
          <color rgb="FF000000"/>
        </bottom>
      </border>
    </dxf>
    <dxf>
      <font>
        <b/>
        <strike val="0"/>
        <outline val="0"/>
        <shadow val="0"/>
        <u val="none"/>
        <vertAlign val="baseline"/>
        <sz val="11"/>
        <color theme="0"/>
        <name val="Marianne"/>
        <scheme val="none"/>
      </font>
      <fill>
        <patternFill patternType="solid">
          <fgColor indexed="64"/>
          <bgColor rgb="FF006AB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Marianne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name val="Marianne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0"/>
        <name val="Marianne"/>
        <scheme val="none"/>
      </font>
      <fill>
        <patternFill patternType="solid">
          <fgColor indexed="64"/>
          <bgColor rgb="FF006AB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CCFF"/>
      <color rgb="FF006AB0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313055</xdr:colOff>
      <xdr:row>0</xdr:row>
      <xdr:rowOff>318135</xdr:rowOff>
    </xdr:from>
    <xdr:to>
      <xdr:col>1</xdr:col>
      <xdr:colOff>1685925</xdr:colOff>
      <xdr:row>0</xdr:row>
      <xdr:rowOff>809625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6980" y="318135"/>
          <a:ext cx="1372870" cy="491490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219075</xdr:colOff>
      <xdr:row>0</xdr:row>
      <xdr:rowOff>228600</xdr:rowOff>
    </xdr:from>
    <xdr:to>
      <xdr:col>1</xdr:col>
      <xdr:colOff>76145</xdr:colOff>
      <xdr:row>0</xdr:row>
      <xdr:rowOff>916686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28600"/>
          <a:ext cx="780995" cy="68808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341630</xdr:colOff>
      <xdr:row>0</xdr:row>
      <xdr:rowOff>241935</xdr:rowOff>
    </xdr:from>
    <xdr:to>
      <xdr:col>1</xdr:col>
      <xdr:colOff>1714500</xdr:colOff>
      <xdr:row>0</xdr:row>
      <xdr:rowOff>733425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5555" y="241935"/>
          <a:ext cx="1372870" cy="491490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257175</xdr:colOff>
      <xdr:row>0</xdr:row>
      <xdr:rowOff>171450</xdr:rowOff>
    </xdr:from>
    <xdr:to>
      <xdr:col>1</xdr:col>
      <xdr:colOff>114245</xdr:colOff>
      <xdr:row>0</xdr:row>
      <xdr:rowOff>859536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71450"/>
          <a:ext cx="780995" cy="68808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5:D11" totalsRowShown="0" headerRowDxfId="23" dataDxfId="21" headerRowBorderDxfId="22" tableBorderDxfId="20" totalsRowBorderDxfId="19">
  <autoFilter ref="A5:D11" xr:uid="{00000000-0009-0000-0100-000001000000}"/>
  <tableColumns count="4">
    <tableColumn id="1" xr3:uid="{00000000-0010-0000-0000-000001000000}" name="N° de l'opération" dataDxfId="18"/>
    <tableColumn id="2" xr3:uid="{00000000-0010-0000-0000-000002000000}" name="Nature de l'intervention" dataDxfId="17"/>
    <tableColumn id="3" xr3:uid="{00000000-0010-0000-0000-000003000000}" name="Unité" dataDxfId="16"/>
    <tableColumn id="4" xr3:uid="{00000000-0010-0000-0000-000004000000}" name="Prix H.T." dataDxfId="15" dataCellStyle="Monétaire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au13" displayName="Tableau13" ref="A5:E12" totalsRowCount="1" headerRowDxfId="14" dataDxfId="12" headerRowBorderDxfId="13" tableBorderDxfId="11" totalsRowBorderDxfId="10">
  <autoFilter ref="A5:E11" xr:uid="{00000000-0009-0000-0100-000002000000}"/>
  <tableColumns count="5">
    <tableColumn id="1" xr3:uid="{00000000-0010-0000-0100-000001000000}" name="N° de l'opération" dataDxfId="9" totalsRowDxfId="8"/>
    <tableColumn id="2" xr3:uid="{00000000-0010-0000-0100-000002000000}" name="Nature de l'intervention" dataDxfId="7" totalsRowDxfId="6"/>
    <tableColumn id="3" xr3:uid="{00000000-0010-0000-0100-000003000000}" name="Unité" dataDxfId="5" totalsRowDxfId="4"/>
    <tableColumn id="4" xr3:uid="{00000000-0010-0000-0100-000004000000}" name="Quantité estimée" totalsRowLabel="Montant total en € HT" dataDxfId="3" totalsRowDxfId="2"/>
    <tableColumn id="5" xr3:uid="{00000000-0010-0000-0100-000005000000}" name="Montant total en €  HT" totalsRowFunction="sum" dataDxfId="1" totalsRowDxfId="0" dataCellStyle="Monétaire">
      <calculatedColumnFormula>Tableau13[[#This Row],[Quantité estimée]]*Tableau1[[#This Row],[Prix H.T.]]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F18"/>
  <sheetViews>
    <sheetView topLeftCell="A3" workbookViewId="0">
      <selection activeCell="A15" sqref="A15:D15"/>
    </sheetView>
  </sheetViews>
  <sheetFormatPr baseColWidth="10" defaultColWidth="9.140625" defaultRowHeight="15" x14ac:dyDescent="0.25"/>
  <cols>
    <col min="1" max="1" width="13.85546875" customWidth="1"/>
    <col min="2" max="2" width="53.85546875" customWidth="1"/>
    <col min="3" max="3" width="21" customWidth="1"/>
    <col min="4" max="4" width="16.42578125" customWidth="1"/>
  </cols>
  <sheetData>
    <row r="1" spans="1:6" ht="84.75" customHeight="1" thickBot="1" x14ac:dyDescent="0.3">
      <c r="A1" s="30"/>
      <c r="B1" s="30"/>
      <c r="C1" s="30"/>
      <c r="D1" s="30"/>
    </row>
    <row r="2" spans="1:6" ht="84.75" customHeight="1" thickBot="1" x14ac:dyDescent="0.3">
      <c r="A2" s="35" t="s">
        <v>23</v>
      </c>
      <c r="B2" s="36"/>
      <c r="C2" s="36"/>
      <c r="D2" s="37"/>
    </row>
    <row r="3" spans="1:6" ht="16.5" customHeight="1" x14ac:dyDescent="0.25">
      <c r="A3" s="38"/>
      <c r="B3" s="38"/>
      <c r="C3" s="38"/>
      <c r="D3" s="38"/>
    </row>
    <row r="4" spans="1:6" ht="42" customHeight="1" x14ac:dyDescent="0.25">
      <c r="A4" s="31" t="s">
        <v>18</v>
      </c>
      <c r="B4" s="32"/>
      <c r="C4" s="32"/>
      <c r="D4" s="33"/>
    </row>
    <row r="5" spans="1:6" ht="40.5" customHeight="1" x14ac:dyDescent="0.25">
      <c r="A5" s="1" t="s">
        <v>2</v>
      </c>
      <c r="B5" s="2" t="s">
        <v>19</v>
      </c>
      <c r="C5" s="2" t="s">
        <v>0</v>
      </c>
      <c r="D5" s="3" t="s">
        <v>1</v>
      </c>
    </row>
    <row r="6" spans="1:6" ht="39" customHeight="1" x14ac:dyDescent="0.25">
      <c r="A6" s="4">
        <v>1</v>
      </c>
      <c r="B6" s="5" t="s">
        <v>5</v>
      </c>
      <c r="C6" s="19" t="s">
        <v>3</v>
      </c>
      <c r="D6" s="25">
        <v>0</v>
      </c>
    </row>
    <row r="7" spans="1:6" ht="39" customHeight="1" x14ac:dyDescent="0.25">
      <c r="A7" s="4">
        <v>2</v>
      </c>
      <c r="B7" s="5" t="s">
        <v>15</v>
      </c>
      <c r="C7" s="19" t="s">
        <v>4</v>
      </c>
      <c r="D7" s="25">
        <v>0</v>
      </c>
      <c r="F7" s="8"/>
    </row>
    <row r="8" spans="1:6" ht="39" customHeight="1" x14ac:dyDescent="0.25">
      <c r="A8" s="4">
        <v>3</v>
      </c>
      <c r="B8" s="5" t="s">
        <v>6</v>
      </c>
      <c r="C8" s="19" t="s">
        <v>4</v>
      </c>
      <c r="D8" s="25">
        <v>0</v>
      </c>
      <c r="F8" s="8"/>
    </row>
    <row r="9" spans="1:6" ht="39" customHeight="1" x14ac:dyDescent="0.25">
      <c r="A9" s="6">
        <v>4</v>
      </c>
      <c r="B9" s="7" t="s">
        <v>22</v>
      </c>
      <c r="C9" s="20" t="s">
        <v>4</v>
      </c>
      <c r="D9" s="25">
        <v>0</v>
      </c>
      <c r="F9" s="8"/>
    </row>
    <row r="10" spans="1:6" ht="45" x14ac:dyDescent="0.25">
      <c r="A10" s="23">
        <v>5</v>
      </c>
      <c r="B10" s="16" t="s">
        <v>21</v>
      </c>
      <c r="C10" s="20" t="s">
        <v>17</v>
      </c>
      <c r="D10" s="25">
        <v>0</v>
      </c>
      <c r="F10" s="8"/>
    </row>
    <row r="11" spans="1:6" ht="39" customHeight="1" x14ac:dyDescent="0.25">
      <c r="A11" s="6">
        <v>6</v>
      </c>
      <c r="B11" s="16" t="s">
        <v>16</v>
      </c>
      <c r="C11" s="20" t="s">
        <v>17</v>
      </c>
      <c r="D11" s="25">
        <v>0</v>
      </c>
    </row>
    <row r="14" spans="1:6" x14ac:dyDescent="0.25">
      <c r="A14" s="34" t="s">
        <v>7</v>
      </c>
      <c r="B14" s="34"/>
      <c r="C14" s="34"/>
      <c r="D14" s="34"/>
    </row>
    <row r="15" spans="1:6" x14ac:dyDescent="0.25">
      <c r="A15" s="34"/>
      <c r="B15" s="34"/>
      <c r="C15" s="34"/>
      <c r="D15" s="34"/>
    </row>
    <row r="16" spans="1:6" x14ac:dyDescent="0.25">
      <c r="A16" s="34" t="s">
        <v>8</v>
      </c>
      <c r="B16" s="34"/>
      <c r="C16" s="34"/>
      <c r="D16" s="34"/>
    </row>
    <row r="17" spans="1:4" x14ac:dyDescent="0.25">
      <c r="A17" s="34"/>
      <c r="B17" s="34"/>
      <c r="C17" s="34"/>
      <c r="D17" s="34"/>
    </row>
    <row r="18" spans="1:4" x14ac:dyDescent="0.25">
      <c r="A18" s="29" t="s">
        <v>9</v>
      </c>
      <c r="B18" s="30"/>
      <c r="C18" s="30"/>
      <c r="D18" s="30"/>
    </row>
  </sheetData>
  <mergeCells count="9">
    <mergeCell ref="A18:D18"/>
    <mergeCell ref="A4:D4"/>
    <mergeCell ref="A1:D1"/>
    <mergeCell ref="A14:D14"/>
    <mergeCell ref="A15:D15"/>
    <mergeCell ref="A16:D16"/>
    <mergeCell ref="A17:D17"/>
    <mergeCell ref="A2:D2"/>
    <mergeCell ref="A3:D3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F15"/>
  <sheetViews>
    <sheetView tabSelected="1" topLeftCell="A2" workbookViewId="0">
      <selection activeCell="J3" sqref="J3"/>
    </sheetView>
  </sheetViews>
  <sheetFormatPr baseColWidth="10" defaultColWidth="9.140625" defaultRowHeight="15" x14ac:dyDescent="0.25"/>
  <cols>
    <col min="1" max="1" width="13.85546875" customWidth="1"/>
    <col min="2" max="2" width="49" customWidth="1"/>
    <col min="3" max="3" width="21" customWidth="1"/>
    <col min="4" max="4" width="19.42578125" customWidth="1"/>
    <col min="5" max="5" width="24.140625" customWidth="1"/>
  </cols>
  <sheetData>
    <row r="1" spans="1:6" ht="84.75" customHeight="1" thickBot="1" x14ac:dyDescent="0.3">
      <c r="A1" s="38"/>
      <c r="B1" s="38"/>
      <c r="C1" s="38"/>
      <c r="D1" s="38"/>
      <c r="E1" s="38"/>
    </row>
    <row r="2" spans="1:6" ht="70.5" customHeight="1" thickBot="1" x14ac:dyDescent="0.3">
      <c r="A2" s="42" t="s">
        <v>24</v>
      </c>
      <c r="B2" s="43"/>
      <c r="C2" s="43"/>
      <c r="D2" s="43"/>
      <c r="E2" s="44"/>
    </row>
    <row r="3" spans="1:6" ht="16.5" customHeight="1" x14ac:dyDescent="0.25">
      <c r="A3" s="38"/>
      <c r="B3" s="38"/>
      <c r="C3" s="38"/>
      <c r="D3" s="38"/>
      <c r="E3" s="38"/>
    </row>
    <row r="4" spans="1:6" ht="66.95" customHeight="1" x14ac:dyDescent="0.25">
      <c r="A4" s="39" t="s">
        <v>20</v>
      </c>
      <c r="B4" s="40"/>
      <c r="C4" s="40"/>
      <c r="D4" s="40"/>
      <c r="E4" s="41"/>
    </row>
    <row r="5" spans="1:6" ht="40.5" customHeight="1" x14ac:dyDescent="0.25">
      <c r="A5" s="1" t="s">
        <v>2</v>
      </c>
      <c r="B5" s="2" t="s">
        <v>19</v>
      </c>
      <c r="C5" s="2" t="s">
        <v>0</v>
      </c>
      <c r="D5" s="3" t="s">
        <v>10</v>
      </c>
      <c r="E5" s="9" t="s">
        <v>11</v>
      </c>
    </row>
    <row r="6" spans="1:6" ht="44.1" customHeight="1" x14ac:dyDescent="0.25">
      <c r="A6" s="4">
        <v>1</v>
      </c>
      <c r="B6" s="5" t="s">
        <v>5</v>
      </c>
      <c r="C6" s="19" t="s">
        <v>3</v>
      </c>
      <c r="D6" s="21">
        <v>1</v>
      </c>
      <c r="E6" s="26">
        <f>Tableau13[[#This Row],[Quantité estimée]]*Tableau1[[#This Row],[Prix H.T.]]</f>
        <v>0</v>
      </c>
    </row>
    <row r="7" spans="1:6" ht="44.1" customHeight="1" x14ac:dyDescent="0.25">
      <c r="A7" s="4">
        <v>2</v>
      </c>
      <c r="B7" s="5" t="s">
        <v>15</v>
      </c>
      <c r="C7" s="19" t="s">
        <v>4</v>
      </c>
      <c r="D7" s="21">
        <v>12</v>
      </c>
      <c r="E7" s="26">
        <f>Tableau13[[#This Row],[Quantité estimée]]*Tableau1[[#This Row],[Prix H.T.]]</f>
        <v>0</v>
      </c>
      <c r="F7" s="8"/>
    </row>
    <row r="8" spans="1:6" ht="44.1" customHeight="1" x14ac:dyDescent="0.25">
      <c r="A8" s="4">
        <v>3</v>
      </c>
      <c r="B8" s="5" t="s">
        <v>6</v>
      </c>
      <c r="C8" s="19" t="s">
        <v>4</v>
      </c>
      <c r="D8" s="21">
        <v>12</v>
      </c>
      <c r="E8" s="26">
        <f>Tableau13[[#This Row],[Quantité estimée]]*Tableau1[[#This Row],[Prix H.T.]]</f>
        <v>0</v>
      </c>
      <c r="F8" s="8"/>
    </row>
    <row r="9" spans="1:6" ht="44.1" customHeight="1" x14ac:dyDescent="0.25">
      <c r="A9" s="6">
        <v>4</v>
      </c>
      <c r="B9" s="7" t="s">
        <v>22</v>
      </c>
      <c r="C9" s="19" t="s">
        <v>4</v>
      </c>
      <c r="D9" s="21">
        <v>12</v>
      </c>
      <c r="E9" s="26">
        <f>Tableau13[[#This Row],[Quantité estimée]]*Tableau1[[#This Row],[Prix H.T.]]</f>
        <v>0</v>
      </c>
      <c r="F9" s="8"/>
    </row>
    <row r="10" spans="1:6" ht="44.1" customHeight="1" x14ac:dyDescent="0.25">
      <c r="A10" s="24">
        <v>5</v>
      </c>
      <c r="B10" s="16" t="s">
        <v>21</v>
      </c>
      <c r="C10" s="20" t="s">
        <v>17</v>
      </c>
      <c r="D10" s="22">
        <v>94</v>
      </c>
      <c r="E10" s="26">
        <f>Tableau13[[#This Row],[Quantité estimée]]*Tableau1[[#This Row],[Prix H.T.]]</f>
        <v>0</v>
      </c>
      <c r="F10" s="8"/>
    </row>
    <row r="11" spans="1:6" ht="44.1" customHeight="1" x14ac:dyDescent="0.25">
      <c r="A11" s="6">
        <v>6</v>
      </c>
      <c r="B11" s="16" t="s">
        <v>16</v>
      </c>
      <c r="C11" s="20" t="s">
        <v>17</v>
      </c>
      <c r="D11" s="22">
        <v>285</v>
      </c>
      <c r="E11" s="26">
        <f>Tableau13[[#This Row],[Quantité estimée]]*Tableau1[[#This Row],[Prix H.T.]]</f>
        <v>0</v>
      </c>
      <c r="F11" s="8"/>
    </row>
    <row r="12" spans="1:6" ht="39.950000000000003" customHeight="1" x14ac:dyDescent="0.25">
      <c r="A12" s="14"/>
      <c r="B12" s="17"/>
      <c r="C12" s="17"/>
      <c r="D12" s="18" t="s">
        <v>12</v>
      </c>
      <c r="E12" s="26">
        <f>SUBTOTAL(109,Tableau13[Montant total en €  HT])</f>
        <v>0</v>
      </c>
    </row>
    <row r="13" spans="1:6" ht="32.1" customHeight="1" x14ac:dyDescent="0.25">
      <c r="A13" s="10"/>
      <c r="B13" s="11"/>
      <c r="C13" s="11"/>
      <c r="D13" s="15" t="s">
        <v>13</v>
      </c>
      <c r="E13" s="27">
        <f>Tableau13[[#Totals],[Montant total en €  HT]]*0.2</f>
        <v>0</v>
      </c>
    </row>
    <row r="14" spans="1:6" ht="30" x14ac:dyDescent="0.25">
      <c r="A14" s="10"/>
      <c r="B14" s="11"/>
      <c r="C14" s="11"/>
      <c r="D14" s="12" t="s">
        <v>14</v>
      </c>
      <c r="E14" s="28">
        <f>SUM(E12:E13)</f>
        <v>0</v>
      </c>
    </row>
    <row r="15" spans="1:6" x14ac:dyDescent="0.25">
      <c r="A15" s="30"/>
      <c r="B15" s="30"/>
      <c r="C15" s="30"/>
      <c r="D15" s="13"/>
    </row>
  </sheetData>
  <mergeCells count="5">
    <mergeCell ref="A4:E4"/>
    <mergeCell ref="A1:E1"/>
    <mergeCell ref="A15:C15"/>
    <mergeCell ref="A2:E2"/>
    <mergeCell ref="A3:E3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2025-05-13T06:41:37Z</dcterms:modified>
</cp:coreProperties>
</file>