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Lot2_FD_Grand Vallon_FD Montsérieux\Lot 2 FD Grand Vallon et Montsérieux\BPU-DQE\"/>
    </mc:Choice>
  </mc:AlternateContent>
  <xr:revisionPtr revIDLastSave="0" documentId="8_{AFAC7D5A-FF9D-4F90-B1F9-4B5F27070EDB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BPU-DQE-LOT2_2025_GRD-VAL (DR)" sheetId="17" r:id="rId1"/>
    <sheet name="BPU-DQE-LOT2_2025_GRD-VAL (JEB)" sheetId="15" r:id="rId2"/>
    <sheet name="BPU-DQE-LOT2_2025_MONTSERIEUX" sheetId="14" r:id="rId3"/>
    <sheet name="BPU-DQE-LOT2_2025_TOTAL" sheetId="1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3" i="13" l="1"/>
  <c r="F42" i="13"/>
  <c r="F41" i="13"/>
  <c r="F39" i="13"/>
  <c r="F38" i="13"/>
  <c r="F37" i="13"/>
  <c r="F36" i="13"/>
  <c r="F35" i="13"/>
  <c r="F34" i="13"/>
  <c r="F33" i="13"/>
  <c r="F32" i="13"/>
  <c r="F31" i="13"/>
  <c r="F29" i="13"/>
  <c r="F28" i="13"/>
  <c r="F27" i="13"/>
  <c r="F25" i="13"/>
  <c r="F24" i="13"/>
  <c r="F23" i="13"/>
  <c r="F22" i="13"/>
  <c r="F21" i="13"/>
  <c r="F20" i="13"/>
  <c r="F18" i="13"/>
  <c r="F17" i="13"/>
  <c r="F16" i="13"/>
  <c r="F14" i="13"/>
  <c r="F44" i="13" s="1"/>
  <c r="F13" i="13"/>
  <c r="F12" i="13"/>
  <c r="F10" i="13"/>
  <c r="F9" i="13"/>
  <c r="F43" i="14"/>
  <c r="F42" i="14"/>
  <c r="F41" i="14"/>
  <c r="F39" i="14"/>
  <c r="F38" i="14"/>
  <c r="F37" i="14"/>
  <c r="F36" i="14"/>
  <c r="F35" i="14"/>
  <c r="F34" i="14"/>
  <c r="F33" i="14"/>
  <c r="F32" i="14"/>
  <c r="F31" i="14"/>
  <c r="F29" i="14"/>
  <c r="F28" i="14"/>
  <c r="F27" i="14"/>
  <c r="F25" i="14"/>
  <c r="F24" i="14"/>
  <c r="F23" i="14"/>
  <c r="F22" i="14"/>
  <c r="F21" i="14"/>
  <c r="F20" i="14"/>
  <c r="F18" i="14"/>
  <c r="F17" i="14"/>
  <c r="F16" i="14"/>
  <c r="F14" i="14"/>
  <c r="F13" i="14"/>
  <c r="F12" i="14"/>
  <c r="F10" i="14"/>
  <c r="F9" i="14"/>
  <c r="F43" i="15"/>
  <c r="F42" i="15"/>
  <c r="F41" i="15"/>
  <c r="F39" i="15"/>
  <c r="F38" i="15"/>
  <c r="F37" i="15"/>
  <c r="F36" i="15"/>
  <c r="F35" i="15"/>
  <c r="F34" i="15"/>
  <c r="F33" i="15"/>
  <c r="F32" i="15"/>
  <c r="F31" i="15"/>
  <c r="F29" i="15"/>
  <c r="F28" i="15"/>
  <c r="F27" i="15"/>
  <c r="F25" i="15"/>
  <c r="F24" i="15"/>
  <c r="F23" i="15"/>
  <c r="F22" i="15"/>
  <c r="F21" i="15"/>
  <c r="F20" i="15"/>
  <c r="F18" i="15"/>
  <c r="F17" i="15"/>
  <c r="F16" i="15"/>
  <c r="F14" i="15"/>
  <c r="F13" i="15"/>
  <c r="F12" i="15"/>
  <c r="F10" i="15"/>
  <c r="F44" i="15" s="1"/>
  <c r="F9" i="15"/>
  <c r="F43" i="17"/>
  <c r="F42" i="17"/>
  <c r="F41" i="17"/>
  <c r="F39" i="17"/>
  <c r="F38" i="17"/>
  <c r="F37" i="17"/>
  <c r="F36" i="17"/>
  <c r="F35" i="17"/>
  <c r="F34" i="17"/>
  <c r="F33" i="17"/>
  <c r="F32" i="17"/>
  <c r="F31" i="17"/>
  <c r="F29" i="17"/>
  <c r="F28" i="17"/>
  <c r="F27" i="17"/>
  <c r="F25" i="17"/>
  <c r="F24" i="17"/>
  <c r="F23" i="17"/>
  <c r="F22" i="17"/>
  <c r="F21" i="17"/>
  <c r="F20" i="17"/>
  <c r="F18" i="17"/>
  <c r="F17" i="17"/>
  <c r="F16" i="17"/>
  <c r="F14" i="17"/>
  <c r="F13" i="17"/>
  <c r="F12" i="17"/>
  <c r="F10" i="17"/>
  <c r="F44" i="17" s="1"/>
  <c r="F9" i="17"/>
  <c r="F44" i="14" l="1"/>
  <c r="F46" i="17"/>
  <c r="F45" i="17"/>
  <c r="F45" i="15"/>
  <c r="F46" i="15"/>
  <c r="F45" i="14"/>
  <c r="F46" i="14"/>
  <c r="F45" i="13"/>
  <c r="F46" i="13"/>
</calcChain>
</file>

<file path=xl/sharedStrings.xml><?xml version="1.0" encoding="utf-8"?>
<sst xmlns="http://schemas.openxmlformats.org/spreadsheetml/2006/main" count="314" uniqueCount="63">
  <si>
    <t>OFFICE NATIONAL DES FORETS - Agence territoriale des Alpes de Haute-Provence</t>
  </si>
  <si>
    <t>Travaux d'entretien des routes de Malaup et Naples - forêts domaniale du Grand Vallon (partie 1)</t>
  </si>
  <si>
    <t>BORDEREAU DES PRIX UNITAIRES ET DETAIL QUANTITATIF ET ESTIMATIF</t>
  </si>
  <si>
    <t>N° article</t>
  </si>
  <si>
    <t>Désignation des ouvrages</t>
  </si>
  <si>
    <t>Unité</t>
  </si>
  <si>
    <t>Prix unitaire H.T (en chiffres)</t>
  </si>
  <si>
    <t>Quantité</t>
  </si>
  <si>
    <t>Total H.T (en chiffres)</t>
  </si>
  <si>
    <t>Installation de chantier et préparation des emprises</t>
  </si>
  <si>
    <t>Installation du chantier</t>
  </si>
  <si>
    <t>u</t>
  </si>
  <si>
    <t>Broyage d'arbustes et arbres de moins de 15 cm de Ø</t>
  </si>
  <si>
    <r>
      <rPr>
        <sz val="10"/>
        <color rgb="FF000000"/>
        <rFont val="Arial"/>
        <charset val="134"/>
      </rPr>
      <t>m</t>
    </r>
    <r>
      <rPr>
        <vertAlign val="superscript"/>
        <sz val="10"/>
        <color rgb="FF000000"/>
        <rFont val="Arial"/>
        <charset val="134"/>
      </rPr>
      <t>2</t>
    </r>
  </si>
  <si>
    <t>Travaux de nettoiement de route et piste</t>
  </si>
  <si>
    <t>Epierrage de la chaussée</t>
  </si>
  <si>
    <t>m</t>
  </si>
  <si>
    <t>Arasement des accotements</t>
  </si>
  <si>
    <t>Talutage</t>
  </si>
  <si>
    <t>Travaux de terrassements</t>
  </si>
  <si>
    <t>Création de plateforme de stockage, ou élargissement de route</t>
  </si>
  <si>
    <t>Création de plateforme de route ou piste</t>
  </si>
  <si>
    <t>Déroctage au brise roche hydraulique</t>
  </si>
  <si>
    <r>
      <rPr>
        <sz val="10"/>
        <color rgb="FF000000"/>
        <rFont val="Arial"/>
        <charset val="134"/>
      </rPr>
      <t>m</t>
    </r>
    <r>
      <rPr>
        <vertAlign val="superscript"/>
        <sz val="10"/>
        <color rgb="FF000000"/>
        <rFont val="Arial"/>
        <charset val="134"/>
      </rPr>
      <t>3</t>
    </r>
  </si>
  <si>
    <t>Travaux d'empierrement et enrochements</t>
  </si>
  <si>
    <t>Fourniture et pose de blocs d'enrochement</t>
  </si>
  <si>
    <t>Fourniture et mise en place de GNT 100-200</t>
  </si>
  <si>
    <t>Fourniture et mise en place de GNT 0-63 pour couche de base</t>
  </si>
  <si>
    <t>Fourniture et mise en place de granulats 40-80 pour couche de fondation</t>
  </si>
  <si>
    <t>Extraction et mise en place d'empierrements pris sur place</t>
  </si>
  <si>
    <t>Fourniture et mise en place de géotextile</t>
  </si>
  <si>
    <t>Travaux de mise en forme de la chaussée</t>
  </si>
  <si>
    <t>Broyage</t>
  </si>
  <si>
    <t>Nivelage</t>
  </si>
  <si>
    <t>Compactage</t>
  </si>
  <si>
    <t>Travaux d'assainissement</t>
  </si>
  <si>
    <t>Fourniture et mise en place de passage busé Ø 400</t>
  </si>
  <si>
    <t>Fourniture et mise en place de passage busé Ø 600</t>
  </si>
  <si>
    <t>Fourniture et mise en place de passage busé Ø 800</t>
  </si>
  <si>
    <t>Fourniture et mise en place de passage busé Ø 1000</t>
  </si>
  <si>
    <t>Fourniture et mise en place d'un avaloir et un exutoire pour passages busés</t>
  </si>
  <si>
    <t>Création de revers d'eau en terrain naturel</t>
  </si>
  <si>
    <t>Remise en forme de revers d'eau existant en terrain naturel</t>
  </si>
  <si>
    <t>Curage de fossé existant</t>
  </si>
  <si>
    <t>Création de fossé bordier</t>
  </si>
  <si>
    <t>Location d'engins avec chauffeur</t>
  </si>
  <si>
    <t>Tracto pelle ou pelle à pneu avec chauffeur</t>
  </si>
  <si>
    <t>h</t>
  </si>
  <si>
    <t>Camion benne basculante avec chauffeur</t>
  </si>
  <si>
    <t>km</t>
  </si>
  <si>
    <t>Transport aller et retour des engins de location sur le lieu du chantier</t>
  </si>
  <si>
    <t>Total HT</t>
  </si>
  <si>
    <t>TVA 20%</t>
  </si>
  <si>
    <t>A…………………….., le ………………….</t>
  </si>
  <si>
    <t>TOTAL TTC</t>
  </si>
  <si>
    <t>Signature du candidat :</t>
  </si>
  <si>
    <t>Travaux d'entretien routes forestières de Missipierre et Beauséjour - forêt domaniale du Grand Vallon (partie 2)</t>
  </si>
  <si>
    <t>Travaux d'entretien de routes et pistes forestières - forêts domaniale du Montsérieux (partie 3)</t>
  </si>
  <si>
    <r>
      <t xml:space="preserve">Travaux d'entretien de routes et pistes forestières - forêts domaniales du Grand Vallon et du Montsérieux </t>
    </r>
    <r>
      <rPr>
        <b/>
        <sz val="18"/>
        <color rgb="FFFF0000"/>
        <rFont val="Frutiger LT Std 45 Light"/>
        <family val="2"/>
      </rPr>
      <t>TOTAL lot 2</t>
    </r>
  </si>
  <si>
    <t>Marché 2025-8730-001 LOT 2 UT de Sisteron</t>
  </si>
  <si>
    <t>Marché 2025-8730 -001- LOT 2 UT de Sisteron</t>
  </si>
  <si>
    <t>Marché 2025-8730-001 - LOT 2 UT de Sisteron</t>
  </si>
  <si>
    <t>Marché 2025-8730-001- LOT 2 UT de Sisteron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</si>
</sst>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rgb="FF000000"/>
      <name val="Calibri"/>
      <charset val="134"/>
    </font>
    <font>
      <b/>
      <sz val="12"/>
      <color rgb="FFDA4B44"/>
      <name val="Frutiger LT Std 45 Light"/>
      <charset val="134"/>
    </font>
    <font>
      <b/>
      <sz val="18"/>
      <color rgb="FFDA4B44"/>
      <name val="Frutiger LT Std 45 Light"/>
      <charset val="134"/>
    </font>
    <font>
      <b/>
      <sz val="16"/>
      <color rgb="FFDA4B44"/>
      <name val="Frutiger LT Std 45 Light"/>
      <charset val="134"/>
    </font>
    <font>
      <sz val="10"/>
      <color rgb="FF000000"/>
      <name val="Arial"/>
      <charset val="134"/>
    </font>
    <font>
      <b/>
      <sz val="10"/>
      <color rgb="FF385623"/>
      <name val="Arial"/>
      <charset val="134"/>
    </font>
    <font>
      <b/>
      <sz val="11"/>
      <color rgb="FF000000"/>
      <name val="Calibri"/>
      <charset val="134"/>
    </font>
    <font>
      <sz val="9"/>
      <color rgb="FF000000"/>
      <name val="Arial"/>
      <charset val="134"/>
    </font>
    <font>
      <vertAlign val="superscript"/>
      <sz val="10"/>
      <color rgb="FF000000"/>
      <name val="Arial"/>
      <charset val="134"/>
    </font>
    <font>
      <b/>
      <sz val="18"/>
      <color rgb="FFFF0000"/>
      <name val="Frutiger LT Std 45 Light"/>
      <family val="2"/>
    </font>
    <font>
      <b/>
      <sz val="16"/>
      <color rgb="FFDA4B44"/>
      <name val="Frutiger LT Std 45 Light"/>
      <family val="2"/>
    </font>
  </fonts>
  <fills count="7">
    <fill>
      <patternFill patternType="none"/>
    </fill>
    <fill>
      <patternFill patternType="gray125"/>
    </fill>
    <fill>
      <patternFill patternType="solid">
        <fgColor rgb="FFECE5A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medium">
        <color auto="1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medium">
        <color auto="1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auto="1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medium">
        <color auto="1"/>
      </right>
      <top style="thin">
        <color rgb="FF000000"/>
      </top>
      <bottom/>
      <diagonal/>
    </border>
    <border>
      <left style="medium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auto="1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auto="1"/>
      </right>
      <top/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auto="1"/>
      </left>
      <right style="thin">
        <color rgb="FF000000"/>
      </right>
      <top style="thin">
        <color rgb="FF000000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/>
      <bottom style="medium">
        <color auto="1"/>
      </bottom>
      <diagonal/>
    </border>
    <border>
      <left style="thin">
        <color rgb="FF000000"/>
      </left>
      <right style="medium">
        <color auto="1"/>
      </right>
      <top style="thin">
        <color rgb="FF000000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6" fillId="3" borderId="0" xfId="0" applyFont="1" applyFill="1"/>
    <xf numFmtId="0" fontId="4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16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64" fontId="4" fillId="4" borderId="7" xfId="0" applyNumberFormat="1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left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164" fontId="4" fillId="0" borderId="15" xfId="0" applyNumberFormat="1" applyFont="1" applyBorder="1" applyAlignment="1">
      <alignment horizontal="center" vertical="center"/>
    </xf>
    <xf numFmtId="3" fontId="4" fillId="0" borderId="15" xfId="0" applyNumberFormat="1" applyFont="1" applyBorder="1" applyAlignment="1">
      <alignment horizontal="center" vertical="center"/>
    </xf>
    <xf numFmtId="164" fontId="4" fillId="4" borderId="16" xfId="0" applyNumberFormat="1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7" fillId="4" borderId="17" xfId="0" applyFont="1" applyFill="1" applyBorder="1" applyAlignment="1">
      <alignment horizontal="left" vertical="center" wrapText="1"/>
    </xf>
    <xf numFmtId="164" fontId="4" fillId="4" borderId="18" xfId="0" applyNumberFormat="1" applyFont="1" applyFill="1" applyBorder="1" applyAlignment="1">
      <alignment horizontal="center" vertical="center"/>
    </xf>
    <xf numFmtId="0" fontId="7" fillId="4" borderId="19" xfId="0" applyFont="1" applyFill="1" applyBorder="1" applyAlignment="1">
      <alignment horizontal="left" vertical="center" wrapText="1"/>
    </xf>
    <xf numFmtId="0" fontId="4" fillId="4" borderId="20" xfId="0" applyFont="1" applyFill="1" applyBorder="1" applyAlignment="1">
      <alignment horizontal="center" vertical="center" wrapText="1"/>
    </xf>
    <xf numFmtId="164" fontId="4" fillId="4" borderId="21" xfId="0" applyNumberFormat="1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164" fontId="4" fillId="4" borderId="22" xfId="0" applyNumberFormat="1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left" vertical="center" wrapText="1"/>
    </xf>
    <xf numFmtId="0" fontId="4" fillId="4" borderId="14" xfId="0" applyFont="1" applyFill="1" applyBorder="1" applyAlignment="1">
      <alignment horizontal="center" vertical="center" wrapText="1"/>
    </xf>
    <xf numFmtId="164" fontId="4" fillId="4" borderId="15" xfId="0" applyNumberFormat="1" applyFont="1" applyFill="1" applyBorder="1" applyAlignment="1">
      <alignment horizontal="center" vertical="center"/>
    </xf>
    <xf numFmtId="0" fontId="4" fillId="4" borderId="24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/>
    </xf>
    <xf numFmtId="0" fontId="7" fillId="4" borderId="26" xfId="0" applyFont="1" applyFill="1" applyBorder="1" applyAlignment="1">
      <alignment horizontal="left" vertical="center" wrapText="1"/>
    </xf>
    <xf numFmtId="0" fontId="4" fillId="4" borderId="26" xfId="0" applyFont="1" applyFill="1" applyBorder="1" applyAlignment="1">
      <alignment horizontal="center" vertical="center" wrapText="1"/>
    </xf>
    <xf numFmtId="0" fontId="4" fillId="4" borderId="27" xfId="0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/>
    </xf>
    <xf numFmtId="0" fontId="7" fillId="4" borderId="20" xfId="0" applyFont="1" applyFill="1" applyBorder="1" applyAlignment="1">
      <alignment horizontal="left" vertical="center" wrapText="1"/>
    </xf>
    <xf numFmtId="0" fontId="4" fillId="4" borderId="29" xfId="0" applyFont="1" applyFill="1" applyBorder="1" applyAlignment="1">
      <alignment horizontal="center" vertical="center"/>
    </xf>
    <xf numFmtId="0" fontId="4" fillId="4" borderId="30" xfId="0" applyFont="1" applyFill="1" applyBorder="1" applyAlignment="1">
      <alignment horizontal="center" vertical="center" wrapText="1"/>
    </xf>
    <xf numFmtId="0" fontId="4" fillId="4" borderId="14" xfId="0" applyFont="1" applyFill="1" applyBorder="1" applyAlignment="1">
      <alignment horizontal="center" vertical="center"/>
    </xf>
    <xf numFmtId="3" fontId="4" fillId="4" borderId="30" xfId="0" applyNumberFormat="1" applyFont="1" applyFill="1" applyBorder="1" applyAlignment="1">
      <alignment horizontal="center" vertical="center" wrapText="1"/>
    </xf>
    <xf numFmtId="0" fontId="4" fillId="4" borderId="31" xfId="0" applyFont="1" applyFill="1" applyBorder="1" applyAlignment="1">
      <alignment horizontal="center" vertical="center"/>
    </xf>
    <xf numFmtId="0" fontId="4" fillId="4" borderId="32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left" vertical="center" wrapText="1"/>
    </xf>
    <xf numFmtId="0" fontId="4" fillId="4" borderId="33" xfId="0" applyFont="1" applyFill="1" applyBorder="1" applyAlignment="1">
      <alignment horizontal="center" vertical="center" wrapText="1"/>
    </xf>
    <xf numFmtId="164" fontId="4" fillId="4" borderId="34" xfId="0" applyNumberFormat="1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0" borderId="36" xfId="0" applyFont="1" applyBorder="1" applyAlignment="1">
      <alignment horizontal="center" vertical="center"/>
    </xf>
    <xf numFmtId="164" fontId="4" fillId="4" borderId="36" xfId="0" applyNumberFormat="1" applyFont="1" applyFill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164" fontId="0" fillId="0" borderId="37" xfId="0" applyNumberFormat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vertical="center"/>
    </xf>
    <xf numFmtId="164" fontId="4" fillId="5" borderId="7" xfId="0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5" fillId="3" borderId="11" xfId="0" applyFont="1" applyFill="1" applyBorder="1" applyAlignment="1">
      <alignment wrapText="1"/>
    </xf>
    <xf numFmtId="0" fontId="5" fillId="3" borderId="10" xfId="0" applyFont="1" applyFill="1" applyBorder="1" applyAlignment="1">
      <alignment horizontal="left" wrapText="1"/>
    </xf>
    <xf numFmtId="0" fontId="5" fillId="3" borderId="0" xfId="0" applyFont="1" applyFill="1" applyAlignment="1">
      <alignment horizontal="left" wrapText="1"/>
    </xf>
    <xf numFmtId="0" fontId="5" fillId="3" borderId="23" xfId="0" applyFont="1" applyFill="1" applyBorder="1" applyAlignment="1">
      <alignment horizontal="left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5" fillId="3" borderId="4" xfId="0" applyFont="1" applyFill="1" applyBorder="1" applyAlignment="1">
      <alignment horizontal="left" wrapText="1"/>
    </xf>
    <xf numFmtId="0" fontId="5" fillId="3" borderId="4" xfId="0" applyFont="1" applyFill="1" applyBorder="1"/>
    <xf numFmtId="0" fontId="5" fillId="3" borderId="9" xfId="0" applyFont="1" applyFill="1" applyBorder="1"/>
    <xf numFmtId="0" fontId="3" fillId="0" borderId="0" xfId="0" applyFont="1" applyAlignment="1" applyProtection="1">
      <alignment horizontal="center" wrapText="1"/>
      <protection locked="0"/>
    </xf>
    <xf numFmtId="0" fontId="10" fillId="6" borderId="0" xfId="0" applyFont="1" applyFill="1" applyAlignment="1" applyProtection="1">
      <alignment horizontal="center" wrapText="1"/>
      <protection locked="0"/>
    </xf>
    <xf numFmtId="0" fontId="3" fillId="6" borderId="0" xfId="0" applyFont="1" applyFill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4B44"/>
      <color rgb="FFECE5A2"/>
      <color rgb="FFE3D977"/>
      <color rgb="FF6D6516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8"/>
  <sheetViews>
    <sheetView workbookViewId="0">
      <selection activeCell="A3" sqref="A3:F4"/>
    </sheetView>
  </sheetViews>
  <sheetFormatPr baseColWidth="10" defaultColWidth="11" defaultRowHeight="14.4"/>
  <cols>
    <col min="1" max="1" width="7.33203125" customWidth="1"/>
    <col min="2" max="2" width="67.6640625" customWidth="1"/>
    <col min="3" max="3" width="5" customWidth="1"/>
    <col min="4" max="4" width="13.5546875" customWidth="1"/>
    <col min="5" max="5" width="12.109375"/>
  </cols>
  <sheetData>
    <row r="1" spans="1:6" ht="15.6">
      <c r="A1" s="70" t="s">
        <v>0</v>
      </c>
      <c r="B1" s="70"/>
      <c r="C1" s="70"/>
      <c r="D1" s="70"/>
      <c r="E1" s="70"/>
      <c r="F1" s="70"/>
    </row>
    <row r="2" spans="1:6" ht="22.8">
      <c r="A2" s="71" t="s">
        <v>59</v>
      </c>
      <c r="B2" s="71"/>
      <c r="C2" s="71"/>
      <c r="D2" s="71"/>
      <c r="E2" s="71"/>
      <c r="F2" s="71"/>
    </row>
    <row r="3" spans="1:6" ht="27.75" customHeight="1">
      <c r="A3" s="75" t="s">
        <v>1</v>
      </c>
      <c r="B3" s="75"/>
      <c r="C3" s="75"/>
      <c r="D3" s="75"/>
      <c r="E3" s="75"/>
      <c r="F3" s="75"/>
    </row>
    <row r="4" spans="1:6">
      <c r="A4" s="75"/>
      <c r="B4" s="75"/>
      <c r="C4" s="75"/>
      <c r="D4" s="75"/>
      <c r="E4" s="75"/>
      <c r="F4" s="75"/>
    </row>
    <row r="5" spans="1:6" ht="22.8">
      <c r="A5" s="71" t="s">
        <v>2</v>
      </c>
      <c r="B5" s="71"/>
      <c r="C5" s="71"/>
      <c r="D5" s="71"/>
      <c r="E5" s="71"/>
      <c r="F5" s="71"/>
    </row>
    <row r="6" spans="1:6">
      <c r="A6" s="1"/>
      <c r="B6" s="1"/>
      <c r="C6" s="1"/>
      <c r="D6" s="1"/>
    </row>
    <row r="7" spans="1:6" ht="39.6">
      <c r="A7" s="2" t="s">
        <v>3</v>
      </c>
      <c r="B7" s="3" t="s">
        <v>4</v>
      </c>
      <c r="C7" s="3" t="s">
        <v>5</v>
      </c>
      <c r="D7" s="4" t="s">
        <v>6</v>
      </c>
      <c r="E7" s="4" t="s">
        <v>7</v>
      </c>
      <c r="F7" s="4" t="s">
        <v>8</v>
      </c>
    </row>
    <row r="8" spans="1:6">
      <c r="A8" s="72" t="s">
        <v>9</v>
      </c>
      <c r="B8" s="72"/>
      <c r="C8" s="72"/>
      <c r="D8" s="72"/>
      <c r="E8" s="5"/>
      <c r="F8" s="5"/>
    </row>
    <row r="9" spans="1:6">
      <c r="A9" s="6">
        <v>1</v>
      </c>
      <c r="B9" s="7" t="s">
        <v>10</v>
      </c>
      <c r="C9" s="8" t="s">
        <v>11</v>
      </c>
      <c r="D9" s="9"/>
      <c r="E9" s="10">
        <v>1</v>
      </c>
      <c r="F9" s="11">
        <f>D9*E9</f>
        <v>0</v>
      </c>
    </row>
    <row r="10" spans="1:6" ht="15.6" hidden="1">
      <c r="A10" s="12">
        <v>2</v>
      </c>
      <c r="B10" s="13" t="s">
        <v>12</v>
      </c>
      <c r="C10" s="14" t="s">
        <v>13</v>
      </c>
      <c r="D10" s="11"/>
      <c r="E10" s="15"/>
      <c r="F10" s="11">
        <f>D10*E10</f>
        <v>0</v>
      </c>
    </row>
    <row r="11" spans="1:6">
      <c r="A11" s="73" t="s">
        <v>14</v>
      </c>
      <c r="B11" s="73"/>
      <c r="C11" s="73"/>
      <c r="D11" s="73"/>
      <c r="E11" s="73"/>
      <c r="F11" s="74"/>
    </row>
    <row r="12" spans="1:6">
      <c r="A12" s="16">
        <v>3</v>
      </c>
      <c r="B12" s="13" t="s">
        <v>15</v>
      </c>
      <c r="C12" s="14" t="s">
        <v>16</v>
      </c>
      <c r="D12" s="11"/>
      <c r="E12" s="15">
        <v>33150</v>
      </c>
      <c r="F12" s="11">
        <f>D12*E12</f>
        <v>0</v>
      </c>
    </row>
    <row r="13" spans="1:6">
      <c r="A13" s="16">
        <v>4</v>
      </c>
      <c r="B13" s="13" t="s">
        <v>17</v>
      </c>
      <c r="C13" s="14" t="s">
        <v>16</v>
      </c>
      <c r="D13" s="11"/>
      <c r="E13" s="15">
        <v>33150</v>
      </c>
      <c r="F13" s="11">
        <f>D13*E13</f>
        <v>0</v>
      </c>
    </row>
    <row r="14" spans="1:6" hidden="1">
      <c r="A14" s="16">
        <v>5</v>
      </c>
      <c r="B14" s="13" t="s">
        <v>18</v>
      </c>
      <c r="C14" s="14" t="s">
        <v>16</v>
      </c>
      <c r="D14" s="11"/>
      <c r="E14" s="15"/>
      <c r="F14" s="11">
        <f>D14*E14</f>
        <v>0</v>
      </c>
    </row>
    <row r="15" spans="1:6" hidden="1">
      <c r="A15" s="64" t="s">
        <v>19</v>
      </c>
      <c r="B15" s="65"/>
      <c r="C15" s="65"/>
      <c r="D15" s="65"/>
      <c r="E15" s="65"/>
      <c r="F15" s="66"/>
    </row>
    <row r="16" spans="1:6" ht="15.6" hidden="1">
      <c r="A16" s="17">
        <v>6</v>
      </c>
      <c r="B16" s="18" t="s">
        <v>20</v>
      </c>
      <c r="C16" s="19" t="s">
        <v>13</v>
      </c>
      <c r="D16" s="20"/>
      <c r="E16" s="21"/>
      <c r="F16" s="22">
        <f>D16*E16</f>
        <v>0</v>
      </c>
    </row>
    <row r="17" spans="1:6" ht="15.6" hidden="1">
      <c r="A17" s="23">
        <v>7</v>
      </c>
      <c r="B17" s="24" t="s">
        <v>21</v>
      </c>
      <c r="C17" s="14" t="s">
        <v>13</v>
      </c>
      <c r="D17" s="11"/>
      <c r="E17" s="15"/>
      <c r="F17" s="25">
        <f>D17*E17</f>
        <v>0</v>
      </c>
    </row>
    <row r="18" spans="1:6" ht="15.6" hidden="1">
      <c r="A18" s="23">
        <v>8</v>
      </c>
      <c r="B18" s="26" t="s">
        <v>22</v>
      </c>
      <c r="C18" s="27" t="s">
        <v>23</v>
      </c>
      <c r="D18" s="28"/>
      <c r="E18" s="29"/>
      <c r="F18" s="30">
        <f>D18*E18</f>
        <v>0</v>
      </c>
    </row>
    <row r="19" spans="1:6" hidden="1">
      <c r="A19" s="67" t="s">
        <v>24</v>
      </c>
      <c r="B19" s="68"/>
      <c r="C19" s="68"/>
      <c r="D19" s="68"/>
      <c r="E19" s="68"/>
      <c r="F19" s="69"/>
    </row>
    <row r="20" spans="1:6" ht="15.6" hidden="1">
      <c r="A20" s="31">
        <v>9</v>
      </c>
      <c r="B20" s="32" t="s">
        <v>25</v>
      </c>
      <c r="C20" s="33" t="s">
        <v>23</v>
      </c>
      <c r="D20" s="34"/>
      <c r="E20" s="35"/>
      <c r="F20" s="22">
        <f t="shared" ref="F20:F25" si="0">D20*E20</f>
        <v>0</v>
      </c>
    </row>
    <row r="21" spans="1:6" ht="15.6" hidden="1">
      <c r="A21" s="36">
        <v>10</v>
      </c>
      <c r="B21" s="37" t="s">
        <v>26</v>
      </c>
      <c r="C21" s="38" t="s">
        <v>23</v>
      </c>
      <c r="D21" s="11"/>
      <c r="E21" s="39"/>
      <c r="F21" s="25">
        <f t="shared" si="0"/>
        <v>0</v>
      </c>
    </row>
    <row r="22" spans="1:6" ht="15.6" hidden="1">
      <c r="A22" s="36">
        <v>11</v>
      </c>
      <c r="B22" s="37" t="s">
        <v>27</v>
      </c>
      <c r="C22" s="38" t="s">
        <v>23</v>
      </c>
      <c r="D22" s="11"/>
      <c r="E22" s="39"/>
      <c r="F22" s="25">
        <f t="shared" si="0"/>
        <v>0</v>
      </c>
    </row>
    <row r="23" spans="1:6" ht="15.6" hidden="1">
      <c r="A23" s="36">
        <v>12</v>
      </c>
      <c r="B23" s="37" t="s">
        <v>28</v>
      </c>
      <c r="C23" s="38" t="s">
        <v>23</v>
      </c>
      <c r="D23" s="11"/>
      <c r="E23" s="39"/>
      <c r="F23" s="25">
        <f t="shared" si="0"/>
        <v>0</v>
      </c>
    </row>
    <row r="24" spans="1:6" ht="15.6" hidden="1">
      <c r="A24" s="40">
        <v>13</v>
      </c>
      <c r="B24" s="41" t="s">
        <v>29</v>
      </c>
      <c r="C24" s="42" t="s">
        <v>23</v>
      </c>
      <c r="D24" s="9"/>
      <c r="E24" s="43"/>
      <c r="F24" s="25">
        <f t="shared" si="0"/>
        <v>0</v>
      </c>
    </row>
    <row r="25" spans="1:6" ht="15.6" hidden="1">
      <c r="A25" s="44">
        <v>14</v>
      </c>
      <c r="B25" s="45" t="s">
        <v>30</v>
      </c>
      <c r="C25" s="46" t="s">
        <v>13</v>
      </c>
      <c r="D25" s="28"/>
      <c r="E25" s="47"/>
      <c r="F25" s="30">
        <f t="shared" si="0"/>
        <v>0</v>
      </c>
    </row>
    <row r="26" spans="1:6">
      <c r="A26" s="68" t="s">
        <v>31</v>
      </c>
      <c r="B26" s="68"/>
      <c r="C26" s="68"/>
      <c r="D26" s="68"/>
      <c r="E26" s="68"/>
      <c r="F26" s="69"/>
    </row>
    <row r="27" spans="1:6" ht="15.6" hidden="1">
      <c r="A27" s="31">
        <v>15</v>
      </c>
      <c r="B27" s="32" t="s">
        <v>32</v>
      </c>
      <c r="C27" s="48" t="s">
        <v>13</v>
      </c>
      <c r="D27" s="34"/>
      <c r="E27" s="35"/>
      <c r="F27" s="22">
        <f>D27*E27</f>
        <v>0</v>
      </c>
    </row>
    <row r="28" spans="1:6" ht="15.6">
      <c r="A28" s="40">
        <v>16</v>
      </c>
      <c r="B28" s="41" t="s">
        <v>33</v>
      </c>
      <c r="C28" s="8" t="s">
        <v>13</v>
      </c>
      <c r="D28" s="9"/>
      <c r="E28" s="43">
        <v>116025</v>
      </c>
      <c r="F28" s="25">
        <f>D28*E28</f>
        <v>0</v>
      </c>
    </row>
    <row r="29" spans="1:6" ht="15.6" hidden="1">
      <c r="A29" s="44">
        <v>17</v>
      </c>
      <c r="B29" s="45" t="s">
        <v>34</v>
      </c>
      <c r="C29" s="46" t="s">
        <v>13</v>
      </c>
      <c r="D29" s="28"/>
      <c r="E29" s="49"/>
      <c r="F29" s="30">
        <f>D29*E29</f>
        <v>0</v>
      </c>
    </row>
    <row r="30" spans="1:6">
      <c r="A30" s="68" t="s">
        <v>35</v>
      </c>
      <c r="B30" s="68"/>
      <c r="C30" s="68"/>
      <c r="D30" s="68"/>
      <c r="E30" s="68"/>
      <c r="F30" s="69"/>
    </row>
    <row r="31" spans="1:6" hidden="1">
      <c r="A31" s="31">
        <v>18</v>
      </c>
      <c r="B31" s="32" t="s">
        <v>36</v>
      </c>
      <c r="C31" s="33" t="s">
        <v>16</v>
      </c>
      <c r="D31" s="34"/>
      <c r="E31" s="35"/>
      <c r="F31" s="22">
        <f t="shared" ref="F31:F39" si="1">D31*E31</f>
        <v>0</v>
      </c>
    </row>
    <row r="32" spans="1:6" hidden="1">
      <c r="A32" s="36">
        <v>19</v>
      </c>
      <c r="B32" s="37" t="s">
        <v>37</v>
      </c>
      <c r="C32" s="38" t="s">
        <v>16</v>
      </c>
      <c r="D32" s="11"/>
      <c r="E32" s="39"/>
      <c r="F32" s="25">
        <f t="shared" si="1"/>
        <v>0</v>
      </c>
    </row>
    <row r="33" spans="1:6" hidden="1">
      <c r="A33" s="36">
        <v>20</v>
      </c>
      <c r="B33" s="37" t="s">
        <v>38</v>
      </c>
      <c r="C33" s="38" t="s">
        <v>16</v>
      </c>
      <c r="D33" s="11"/>
      <c r="E33" s="39"/>
      <c r="F33" s="25">
        <f t="shared" si="1"/>
        <v>0</v>
      </c>
    </row>
    <row r="34" spans="1:6" hidden="1">
      <c r="A34" s="36">
        <v>21</v>
      </c>
      <c r="B34" s="37" t="s">
        <v>39</v>
      </c>
      <c r="C34" s="38" t="s">
        <v>16</v>
      </c>
      <c r="D34" s="11"/>
      <c r="E34" s="39"/>
      <c r="F34" s="25">
        <f t="shared" si="1"/>
        <v>0</v>
      </c>
    </row>
    <row r="35" spans="1:6" hidden="1">
      <c r="A35" s="36">
        <v>22</v>
      </c>
      <c r="B35" s="37" t="s">
        <v>40</v>
      </c>
      <c r="C35" s="38" t="s">
        <v>11</v>
      </c>
      <c r="D35" s="11"/>
      <c r="E35" s="39"/>
      <c r="F35" s="25">
        <f t="shared" si="1"/>
        <v>0</v>
      </c>
    </row>
    <row r="36" spans="1:6">
      <c r="A36" s="36">
        <v>23</v>
      </c>
      <c r="B36" s="37" t="s">
        <v>41</v>
      </c>
      <c r="C36" s="38" t="s">
        <v>11</v>
      </c>
      <c r="D36" s="11"/>
      <c r="E36" s="39">
        <v>10</v>
      </c>
      <c r="F36" s="25">
        <f t="shared" si="1"/>
        <v>0</v>
      </c>
    </row>
    <row r="37" spans="1:6">
      <c r="A37" s="36">
        <v>24</v>
      </c>
      <c r="B37" s="37" t="s">
        <v>42</v>
      </c>
      <c r="C37" s="38" t="s">
        <v>11</v>
      </c>
      <c r="D37" s="11"/>
      <c r="E37" s="39">
        <v>150</v>
      </c>
      <c r="F37" s="25">
        <f t="shared" si="1"/>
        <v>0</v>
      </c>
    </row>
    <row r="38" spans="1:6" hidden="1">
      <c r="A38" s="40">
        <v>25</v>
      </c>
      <c r="B38" s="41" t="s">
        <v>43</v>
      </c>
      <c r="C38" s="42" t="s">
        <v>16</v>
      </c>
      <c r="D38" s="9"/>
      <c r="E38" s="43"/>
      <c r="F38" s="25">
        <f t="shared" si="1"/>
        <v>0</v>
      </c>
    </row>
    <row r="39" spans="1:6" hidden="1">
      <c r="A39" s="44">
        <v>26</v>
      </c>
      <c r="B39" s="45" t="s">
        <v>44</v>
      </c>
      <c r="C39" s="27" t="s">
        <v>16</v>
      </c>
      <c r="D39" s="28"/>
      <c r="E39" s="47"/>
      <c r="F39" s="30">
        <f t="shared" si="1"/>
        <v>0</v>
      </c>
    </row>
    <row r="40" spans="1:6" hidden="1">
      <c r="A40" s="68" t="s">
        <v>45</v>
      </c>
      <c r="B40" s="68"/>
      <c r="C40" s="68"/>
      <c r="D40" s="68"/>
      <c r="E40" s="68"/>
      <c r="F40" s="69"/>
    </row>
    <row r="41" spans="1:6" hidden="1">
      <c r="A41" s="50">
        <v>27</v>
      </c>
      <c r="B41" s="32" t="s">
        <v>46</v>
      </c>
      <c r="C41" s="33" t="s">
        <v>47</v>
      </c>
      <c r="D41" s="34"/>
      <c r="E41" s="35"/>
      <c r="F41" s="34">
        <f>D41*E41</f>
        <v>0</v>
      </c>
    </row>
    <row r="42" spans="1:6" hidden="1">
      <c r="A42" s="16">
        <v>28</v>
      </c>
      <c r="B42" s="37" t="s">
        <v>48</v>
      </c>
      <c r="C42" s="38" t="s">
        <v>49</v>
      </c>
      <c r="D42" s="11"/>
      <c r="E42" s="39"/>
      <c r="F42" s="11">
        <f>D42*E42</f>
        <v>0</v>
      </c>
    </row>
    <row r="43" spans="1:6" hidden="1">
      <c r="A43" s="51">
        <v>29</v>
      </c>
      <c r="B43" s="52" t="s">
        <v>50</v>
      </c>
      <c r="C43" s="53" t="s">
        <v>49</v>
      </c>
      <c r="D43" s="54"/>
      <c r="E43" s="55"/>
      <c r="F43" s="54">
        <f>D43*E43</f>
        <v>0</v>
      </c>
    </row>
    <row r="44" spans="1:6">
      <c r="A44" s="1"/>
      <c r="B44" s="1"/>
      <c r="C44" s="56"/>
      <c r="D44" s="1"/>
      <c r="E44" s="57" t="s">
        <v>51</v>
      </c>
      <c r="F44" s="58">
        <f>SUM(F9:F43)</f>
        <v>0</v>
      </c>
    </row>
    <row r="45" spans="1:6">
      <c r="A45" s="1"/>
      <c r="B45" s="1"/>
      <c r="C45" s="56"/>
      <c r="D45" s="1"/>
      <c r="E45" s="59" t="s">
        <v>52</v>
      </c>
      <c r="F45" s="60">
        <f>+F44*0.2</f>
        <v>0</v>
      </c>
    </row>
    <row r="46" spans="1:6">
      <c r="A46" s="1"/>
      <c r="B46" s="61"/>
      <c r="C46" s="56"/>
      <c r="D46" s="62"/>
      <c r="E46" s="59" t="s">
        <v>54</v>
      </c>
      <c r="F46" s="60">
        <f>+F44*1.2</f>
        <v>0</v>
      </c>
    </row>
    <row r="47" spans="1:6">
      <c r="A47" s="1"/>
      <c r="B47" s="61"/>
      <c r="C47" s="56"/>
      <c r="D47" s="62"/>
    </row>
    <row r="48" spans="1:6">
      <c r="A48" s="1"/>
      <c r="B48" s="61"/>
      <c r="C48" s="56"/>
      <c r="D48" s="62"/>
    </row>
  </sheetData>
  <mergeCells count="11">
    <mergeCell ref="A1:F1"/>
    <mergeCell ref="A2:F2"/>
    <mergeCell ref="A5:F5"/>
    <mergeCell ref="A8:D8"/>
    <mergeCell ref="A11:F11"/>
    <mergeCell ref="A3:F4"/>
    <mergeCell ref="A15:F15"/>
    <mergeCell ref="A19:F19"/>
    <mergeCell ref="A26:F26"/>
    <mergeCell ref="A30:F30"/>
    <mergeCell ref="A40:F4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48"/>
  <sheetViews>
    <sheetView tabSelected="1" workbookViewId="0">
      <selection activeCell="A2" sqref="A2:F2"/>
    </sheetView>
  </sheetViews>
  <sheetFormatPr baseColWidth="10" defaultColWidth="11" defaultRowHeight="14.4"/>
  <cols>
    <col min="1" max="1" width="7.33203125" customWidth="1"/>
    <col min="2" max="2" width="67.6640625" customWidth="1"/>
    <col min="3" max="3" width="5" customWidth="1"/>
    <col min="4" max="4" width="13.5546875" customWidth="1"/>
  </cols>
  <sheetData>
    <row r="1" spans="1:6" ht="15.6">
      <c r="A1" s="70" t="s">
        <v>0</v>
      </c>
      <c r="B1" s="70"/>
      <c r="C1" s="70"/>
      <c r="D1" s="70"/>
      <c r="E1" s="70"/>
      <c r="F1" s="70"/>
    </row>
    <row r="2" spans="1:6" ht="22.8">
      <c r="A2" s="71" t="s">
        <v>60</v>
      </c>
      <c r="B2" s="71"/>
      <c r="C2" s="71"/>
      <c r="D2" s="71"/>
      <c r="E2" s="71"/>
      <c r="F2" s="71"/>
    </row>
    <row r="3" spans="1:6" ht="27.75" customHeight="1">
      <c r="A3" s="75" t="s">
        <v>56</v>
      </c>
      <c r="B3" s="75"/>
      <c r="C3" s="75"/>
      <c r="D3" s="75"/>
      <c r="E3" s="75"/>
      <c r="F3" s="75"/>
    </row>
    <row r="4" spans="1:6">
      <c r="A4" s="75"/>
      <c r="B4" s="75"/>
      <c r="C4" s="75"/>
      <c r="D4" s="75"/>
      <c r="E4" s="75"/>
      <c r="F4" s="75"/>
    </row>
    <row r="5" spans="1:6" ht="22.8">
      <c r="A5" s="71" t="s">
        <v>2</v>
      </c>
      <c r="B5" s="71"/>
      <c r="C5" s="71"/>
      <c r="D5" s="71"/>
      <c r="E5" s="71"/>
      <c r="F5" s="71"/>
    </row>
    <row r="6" spans="1:6">
      <c r="A6" s="1"/>
      <c r="B6" s="1"/>
      <c r="C6" s="1"/>
      <c r="D6" s="1"/>
    </row>
    <row r="7" spans="1:6" ht="39.6">
      <c r="A7" s="2" t="s">
        <v>3</v>
      </c>
      <c r="B7" s="3" t="s">
        <v>4</v>
      </c>
      <c r="C7" s="3" t="s">
        <v>5</v>
      </c>
      <c r="D7" s="4" t="s">
        <v>6</v>
      </c>
      <c r="E7" s="4" t="s">
        <v>7</v>
      </c>
      <c r="F7" s="4" t="s">
        <v>8</v>
      </c>
    </row>
    <row r="8" spans="1:6">
      <c r="A8" s="72" t="s">
        <v>9</v>
      </c>
      <c r="B8" s="72"/>
      <c r="C8" s="72"/>
      <c r="D8" s="72"/>
      <c r="E8" s="5"/>
      <c r="F8" s="5"/>
    </row>
    <row r="9" spans="1:6">
      <c r="A9" s="6">
        <v>1</v>
      </c>
      <c r="B9" s="7" t="s">
        <v>10</v>
      </c>
      <c r="C9" s="8" t="s">
        <v>11</v>
      </c>
      <c r="D9" s="9"/>
      <c r="E9" s="10">
        <v>1</v>
      </c>
      <c r="F9" s="11">
        <f>D9*E9</f>
        <v>0</v>
      </c>
    </row>
    <row r="10" spans="1:6" ht="15.6" hidden="1">
      <c r="A10" s="12">
        <v>2</v>
      </c>
      <c r="B10" s="13" t="s">
        <v>12</v>
      </c>
      <c r="C10" s="14" t="s">
        <v>13</v>
      </c>
      <c r="D10" s="11"/>
      <c r="E10" s="15"/>
      <c r="F10" s="11">
        <f>D10*E10</f>
        <v>0</v>
      </c>
    </row>
    <row r="11" spans="1:6">
      <c r="A11" s="73" t="s">
        <v>14</v>
      </c>
      <c r="B11" s="73"/>
      <c r="C11" s="73"/>
      <c r="D11" s="73"/>
      <c r="E11" s="73"/>
      <c r="F11" s="74"/>
    </row>
    <row r="12" spans="1:6">
      <c r="A12" s="16">
        <v>3</v>
      </c>
      <c r="B12" s="13" t="s">
        <v>15</v>
      </c>
      <c r="C12" s="14" t="s">
        <v>16</v>
      </c>
      <c r="D12" s="11"/>
      <c r="E12" s="15">
        <v>15000</v>
      </c>
      <c r="F12" s="11">
        <f>D12*E12</f>
        <v>0</v>
      </c>
    </row>
    <row r="13" spans="1:6">
      <c r="A13" s="16">
        <v>4</v>
      </c>
      <c r="B13" s="13" t="s">
        <v>17</v>
      </c>
      <c r="C13" s="14" t="s">
        <v>16</v>
      </c>
      <c r="D13" s="11"/>
      <c r="E13" s="15">
        <v>15000</v>
      </c>
      <c r="F13" s="11">
        <f>D13*E13</f>
        <v>0</v>
      </c>
    </row>
    <row r="14" spans="1:6" hidden="1">
      <c r="A14" s="16">
        <v>5</v>
      </c>
      <c r="B14" s="13" t="s">
        <v>18</v>
      </c>
      <c r="C14" s="14" t="s">
        <v>16</v>
      </c>
      <c r="D14" s="11"/>
      <c r="E14" s="15"/>
      <c r="F14" s="11">
        <f>D14*E14</f>
        <v>0</v>
      </c>
    </row>
    <row r="15" spans="1:6" hidden="1">
      <c r="A15" s="64" t="s">
        <v>19</v>
      </c>
      <c r="B15" s="65"/>
      <c r="C15" s="65"/>
      <c r="D15" s="65"/>
      <c r="E15" s="65"/>
      <c r="F15" s="66"/>
    </row>
    <row r="16" spans="1:6" ht="15.6" hidden="1">
      <c r="A16" s="17">
        <v>6</v>
      </c>
      <c r="B16" s="18" t="s">
        <v>20</v>
      </c>
      <c r="C16" s="19" t="s">
        <v>13</v>
      </c>
      <c r="D16" s="20"/>
      <c r="E16" s="21"/>
      <c r="F16" s="22">
        <f>D16*E16</f>
        <v>0</v>
      </c>
    </row>
    <row r="17" spans="1:6" ht="15.6" hidden="1">
      <c r="A17" s="23">
        <v>7</v>
      </c>
      <c r="B17" s="24" t="s">
        <v>21</v>
      </c>
      <c r="C17" s="14" t="s">
        <v>13</v>
      </c>
      <c r="D17" s="11"/>
      <c r="E17" s="15"/>
      <c r="F17" s="25">
        <f>D17*E17</f>
        <v>0</v>
      </c>
    </row>
    <row r="18" spans="1:6" ht="15.6" hidden="1">
      <c r="A18" s="23">
        <v>8</v>
      </c>
      <c r="B18" s="26" t="s">
        <v>22</v>
      </c>
      <c r="C18" s="27" t="s">
        <v>23</v>
      </c>
      <c r="D18" s="28"/>
      <c r="E18" s="29"/>
      <c r="F18" s="30">
        <f>D18*E18</f>
        <v>0</v>
      </c>
    </row>
    <row r="19" spans="1:6" hidden="1">
      <c r="A19" s="67" t="s">
        <v>24</v>
      </c>
      <c r="B19" s="68"/>
      <c r="C19" s="68"/>
      <c r="D19" s="68"/>
      <c r="E19" s="68"/>
      <c r="F19" s="69"/>
    </row>
    <row r="20" spans="1:6" ht="15.6" hidden="1">
      <c r="A20" s="31">
        <v>9</v>
      </c>
      <c r="B20" s="32" t="s">
        <v>25</v>
      </c>
      <c r="C20" s="33" t="s">
        <v>23</v>
      </c>
      <c r="D20" s="34"/>
      <c r="E20" s="35"/>
      <c r="F20" s="22">
        <f t="shared" ref="F20:F25" si="0">D20*E20</f>
        <v>0</v>
      </c>
    </row>
    <row r="21" spans="1:6" ht="15.6" hidden="1">
      <c r="A21" s="36">
        <v>10</v>
      </c>
      <c r="B21" s="37" t="s">
        <v>26</v>
      </c>
      <c r="C21" s="38" t="s">
        <v>23</v>
      </c>
      <c r="D21" s="11"/>
      <c r="E21" s="39"/>
      <c r="F21" s="25">
        <f t="shared" si="0"/>
        <v>0</v>
      </c>
    </row>
    <row r="22" spans="1:6" ht="15.6" hidden="1">
      <c r="A22" s="36">
        <v>11</v>
      </c>
      <c r="B22" s="37" t="s">
        <v>27</v>
      </c>
      <c r="C22" s="38" t="s">
        <v>23</v>
      </c>
      <c r="D22" s="11"/>
      <c r="E22" s="39"/>
      <c r="F22" s="25">
        <f t="shared" si="0"/>
        <v>0</v>
      </c>
    </row>
    <row r="23" spans="1:6" ht="15.6" hidden="1">
      <c r="A23" s="36">
        <v>12</v>
      </c>
      <c r="B23" s="37" t="s">
        <v>28</v>
      </c>
      <c r="C23" s="38" t="s">
        <v>23</v>
      </c>
      <c r="D23" s="11"/>
      <c r="E23" s="39"/>
      <c r="F23" s="25">
        <f t="shared" si="0"/>
        <v>0</v>
      </c>
    </row>
    <row r="24" spans="1:6" ht="15.6" hidden="1">
      <c r="A24" s="40">
        <v>13</v>
      </c>
      <c r="B24" s="41" t="s">
        <v>29</v>
      </c>
      <c r="C24" s="42" t="s">
        <v>23</v>
      </c>
      <c r="D24" s="9"/>
      <c r="E24" s="43"/>
      <c r="F24" s="25">
        <f t="shared" si="0"/>
        <v>0</v>
      </c>
    </row>
    <row r="25" spans="1:6" ht="15.6" hidden="1">
      <c r="A25" s="44">
        <v>14</v>
      </c>
      <c r="B25" s="45" t="s">
        <v>30</v>
      </c>
      <c r="C25" s="46" t="s">
        <v>13</v>
      </c>
      <c r="D25" s="28"/>
      <c r="E25" s="47"/>
      <c r="F25" s="30">
        <f t="shared" si="0"/>
        <v>0</v>
      </c>
    </row>
    <row r="26" spans="1:6">
      <c r="A26" s="68" t="s">
        <v>31</v>
      </c>
      <c r="B26" s="68"/>
      <c r="C26" s="68"/>
      <c r="D26" s="68"/>
      <c r="E26" s="68"/>
      <c r="F26" s="69"/>
    </row>
    <row r="27" spans="1:6" ht="15.6" hidden="1">
      <c r="A27" s="31">
        <v>15</v>
      </c>
      <c r="B27" s="32" t="s">
        <v>32</v>
      </c>
      <c r="C27" s="48" t="s">
        <v>13</v>
      </c>
      <c r="D27" s="34"/>
      <c r="E27" s="35"/>
      <c r="F27" s="22">
        <f>D27*E27</f>
        <v>0</v>
      </c>
    </row>
    <row r="28" spans="1:6" ht="15.6">
      <c r="A28" s="40">
        <v>16</v>
      </c>
      <c r="B28" s="41" t="s">
        <v>33</v>
      </c>
      <c r="C28" s="8" t="s">
        <v>13</v>
      </c>
      <c r="D28" s="9"/>
      <c r="E28" s="43">
        <v>52500</v>
      </c>
      <c r="F28" s="25">
        <f>D28*E28</f>
        <v>0</v>
      </c>
    </row>
    <row r="29" spans="1:6" ht="15.6" hidden="1">
      <c r="A29" s="44">
        <v>17</v>
      </c>
      <c r="B29" s="45" t="s">
        <v>34</v>
      </c>
      <c r="C29" s="46" t="s">
        <v>13</v>
      </c>
      <c r="D29" s="28"/>
      <c r="E29" s="49"/>
      <c r="F29" s="30">
        <f>D29*E29</f>
        <v>0</v>
      </c>
    </row>
    <row r="30" spans="1:6">
      <c r="A30" s="68" t="s">
        <v>35</v>
      </c>
      <c r="B30" s="68"/>
      <c r="C30" s="68"/>
      <c r="D30" s="68"/>
      <c r="E30" s="68"/>
      <c r="F30" s="69"/>
    </row>
    <row r="31" spans="1:6" hidden="1">
      <c r="A31" s="31">
        <v>18</v>
      </c>
      <c r="B31" s="32" t="s">
        <v>36</v>
      </c>
      <c r="C31" s="33" t="s">
        <v>16</v>
      </c>
      <c r="D31" s="34"/>
      <c r="E31" s="35"/>
      <c r="F31" s="22">
        <f t="shared" ref="F31:F39" si="1">D31*E31</f>
        <v>0</v>
      </c>
    </row>
    <row r="32" spans="1:6" hidden="1">
      <c r="A32" s="36">
        <v>19</v>
      </c>
      <c r="B32" s="37" t="s">
        <v>37</v>
      </c>
      <c r="C32" s="38" t="s">
        <v>16</v>
      </c>
      <c r="D32" s="11"/>
      <c r="E32" s="39"/>
      <c r="F32" s="25">
        <f t="shared" si="1"/>
        <v>0</v>
      </c>
    </row>
    <row r="33" spans="1:6" hidden="1">
      <c r="A33" s="36">
        <v>20</v>
      </c>
      <c r="B33" s="37" t="s">
        <v>38</v>
      </c>
      <c r="C33" s="38" t="s">
        <v>16</v>
      </c>
      <c r="D33" s="11"/>
      <c r="E33" s="39"/>
      <c r="F33" s="25">
        <f t="shared" si="1"/>
        <v>0</v>
      </c>
    </row>
    <row r="34" spans="1:6" hidden="1">
      <c r="A34" s="36">
        <v>21</v>
      </c>
      <c r="B34" s="37" t="s">
        <v>39</v>
      </c>
      <c r="C34" s="38" t="s">
        <v>16</v>
      </c>
      <c r="D34" s="11"/>
      <c r="E34" s="39"/>
      <c r="F34" s="25">
        <f t="shared" si="1"/>
        <v>0</v>
      </c>
    </row>
    <row r="35" spans="1:6" hidden="1">
      <c r="A35" s="36">
        <v>22</v>
      </c>
      <c r="B35" s="37" t="s">
        <v>40</v>
      </c>
      <c r="C35" s="38" t="s">
        <v>11</v>
      </c>
      <c r="D35" s="11"/>
      <c r="E35" s="39"/>
      <c r="F35" s="25">
        <f t="shared" si="1"/>
        <v>0</v>
      </c>
    </row>
    <row r="36" spans="1:6">
      <c r="A36" s="36">
        <v>23</v>
      </c>
      <c r="B36" s="37" t="s">
        <v>41</v>
      </c>
      <c r="C36" s="38" t="s">
        <v>11</v>
      </c>
      <c r="D36" s="11"/>
      <c r="E36" s="39">
        <v>10</v>
      </c>
      <c r="F36" s="25">
        <f t="shared" si="1"/>
        <v>0</v>
      </c>
    </row>
    <row r="37" spans="1:6">
      <c r="A37" s="36">
        <v>24</v>
      </c>
      <c r="B37" s="37" t="s">
        <v>42</v>
      </c>
      <c r="C37" s="38" t="s">
        <v>11</v>
      </c>
      <c r="D37" s="11"/>
      <c r="E37" s="39">
        <v>100</v>
      </c>
      <c r="F37" s="25">
        <f t="shared" si="1"/>
        <v>0</v>
      </c>
    </row>
    <row r="38" spans="1:6" hidden="1">
      <c r="A38" s="40">
        <v>25</v>
      </c>
      <c r="B38" s="41" t="s">
        <v>43</v>
      </c>
      <c r="C38" s="42" t="s">
        <v>16</v>
      </c>
      <c r="D38" s="9"/>
      <c r="E38" s="43"/>
      <c r="F38" s="25">
        <f t="shared" si="1"/>
        <v>0</v>
      </c>
    </row>
    <row r="39" spans="1:6" hidden="1">
      <c r="A39" s="44">
        <v>26</v>
      </c>
      <c r="B39" s="45" t="s">
        <v>44</v>
      </c>
      <c r="C39" s="27" t="s">
        <v>16</v>
      </c>
      <c r="D39" s="28"/>
      <c r="E39" s="47"/>
      <c r="F39" s="30">
        <f t="shared" si="1"/>
        <v>0</v>
      </c>
    </row>
    <row r="40" spans="1:6" hidden="1">
      <c r="A40" s="68" t="s">
        <v>45</v>
      </c>
      <c r="B40" s="68"/>
      <c r="C40" s="68"/>
      <c r="D40" s="68"/>
      <c r="E40" s="68"/>
      <c r="F40" s="69"/>
    </row>
    <row r="41" spans="1:6" hidden="1">
      <c r="A41" s="50">
        <v>27</v>
      </c>
      <c r="B41" s="32" t="s">
        <v>46</v>
      </c>
      <c r="C41" s="33" t="s">
        <v>47</v>
      </c>
      <c r="D41" s="34"/>
      <c r="E41" s="35"/>
      <c r="F41" s="34">
        <f>D41*E41</f>
        <v>0</v>
      </c>
    </row>
    <row r="42" spans="1:6" hidden="1">
      <c r="A42" s="16">
        <v>28</v>
      </c>
      <c r="B42" s="37" t="s">
        <v>48</v>
      </c>
      <c r="C42" s="38" t="s">
        <v>49</v>
      </c>
      <c r="D42" s="11"/>
      <c r="E42" s="39"/>
      <c r="F42" s="11">
        <f>D42*E42</f>
        <v>0</v>
      </c>
    </row>
    <row r="43" spans="1:6" hidden="1">
      <c r="A43" s="51">
        <v>29</v>
      </c>
      <c r="B43" s="52" t="s">
        <v>50</v>
      </c>
      <c r="C43" s="53" t="s">
        <v>49</v>
      </c>
      <c r="D43" s="54"/>
      <c r="E43" s="55"/>
      <c r="F43" s="54">
        <f>D43*E43</f>
        <v>0</v>
      </c>
    </row>
    <row r="44" spans="1:6">
      <c r="A44" s="1"/>
      <c r="B44" s="1"/>
      <c r="C44" s="56"/>
      <c r="D44" s="1"/>
      <c r="E44" s="57" t="s">
        <v>51</v>
      </c>
      <c r="F44" s="58">
        <f>SUM(F9:F43)</f>
        <v>0</v>
      </c>
    </row>
    <row r="45" spans="1:6">
      <c r="A45" s="1"/>
      <c r="B45" s="1"/>
      <c r="C45" s="56"/>
      <c r="D45" s="1"/>
      <c r="E45" s="59" t="s">
        <v>52</v>
      </c>
      <c r="F45" s="60">
        <f>+F44*0.2</f>
        <v>0</v>
      </c>
    </row>
    <row r="46" spans="1:6">
      <c r="A46" s="1"/>
      <c r="B46" s="61"/>
      <c r="C46" s="56"/>
      <c r="D46" s="62"/>
      <c r="E46" s="59" t="s">
        <v>54</v>
      </c>
      <c r="F46" s="60">
        <f>+F44*1.2</f>
        <v>0</v>
      </c>
    </row>
    <row r="47" spans="1:6">
      <c r="A47" s="1"/>
      <c r="B47" s="61"/>
      <c r="C47" s="56"/>
      <c r="D47" s="62"/>
    </row>
    <row r="48" spans="1:6">
      <c r="A48" s="1"/>
      <c r="B48" s="61"/>
      <c r="C48" s="56"/>
      <c r="D48" s="62"/>
    </row>
  </sheetData>
  <mergeCells count="11">
    <mergeCell ref="A1:F1"/>
    <mergeCell ref="A2:F2"/>
    <mergeCell ref="A5:F5"/>
    <mergeCell ref="A8:D8"/>
    <mergeCell ref="A11:F11"/>
    <mergeCell ref="A3:F4"/>
    <mergeCell ref="A15:F15"/>
    <mergeCell ref="A19:F19"/>
    <mergeCell ref="A26:F26"/>
    <mergeCell ref="A30:F30"/>
    <mergeCell ref="A40:F4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8"/>
  <sheetViews>
    <sheetView workbookViewId="0">
      <selection activeCell="A11" sqref="A11:F11"/>
    </sheetView>
  </sheetViews>
  <sheetFormatPr baseColWidth="10" defaultColWidth="11" defaultRowHeight="14.4"/>
  <cols>
    <col min="1" max="1" width="7.33203125" customWidth="1"/>
    <col min="2" max="2" width="67.6640625" customWidth="1"/>
    <col min="3" max="3" width="5" customWidth="1"/>
    <col min="4" max="4" width="13.5546875" customWidth="1"/>
  </cols>
  <sheetData>
    <row r="1" spans="1:6" ht="15.6">
      <c r="A1" s="70" t="s">
        <v>0</v>
      </c>
      <c r="B1" s="70"/>
      <c r="C1" s="70"/>
      <c r="D1" s="70"/>
      <c r="E1" s="70"/>
      <c r="F1" s="70"/>
    </row>
    <row r="2" spans="1:6" ht="22.8">
      <c r="A2" s="71" t="s">
        <v>61</v>
      </c>
      <c r="B2" s="71"/>
      <c r="C2" s="71"/>
      <c r="D2" s="71"/>
      <c r="E2" s="71"/>
      <c r="F2" s="71"/>
    </row>
    <row r="3" spans="1:6" ht="27.75" customHeight="1">
      <c r="A3" s="75" t="s">
        <v>57</v>
      </c>
      <c r="B3" s="75"/>
      <c r="C3" s="75"/>
      <c r="D3" s="75"/>
      <c r="E3" s="75"/>
      <c r="F3" s="75"/>
    </row>
    <row r="4" spans="1:6">
      <c r="A4" s="75"/>
      <c r="B4" s="75"/>
      <c r="C4" s="75"/>
      <c r="D4" s="75"/>
      <c r="E4" s="75"/>
      <c r="F4" s="75"/>
    </row>
    <row r="5" spans="1:6" ht="22.8">
      <c r="A5" s="71" t="s">
        <v>2</v>
      </c>
      <c r="B5" s="71"/>
      <c r="C5" s="71"/>
      <c r="D5" s="71"/>
      <c r="E5" s="71"/>
      <c r="F5" s="71"/>
    </row>
    <row r="6" spans="1:6">
      <c r="A6" s="1"/>
      <c r="B6" s="1"/>
      <c r="C6" s="1"/>
      <c r="D6" s="1"/>
    </row>
    <row r="7" spans="1:6" ht="39.6">
      <c r="A7" s="2" t="s">
        <v>3</v>
      </c>
      <c r="B7" s="3" t="s">
        <v>4</v>
      </c>
      <c r="C7" s="3" t="s">
        <v>5</v>
      </c>
      <c r="D7" s="4" t="s">
        <v>6</v>
      </c>
      <c r="E7" s="4" t="s">
        <v>7</v>
      </c>
      <c r="F7" s="4" t="s">
        <v>8</v>
      </c>
    </row>
    <row r="8" spans="1:6" hidden="1">
      <c r="A8" s="72" t="s">
        <v>9</v>
      </c>
      <c r="B8" s="72"/>
      <c r="C8" s="72"/>
      <c r="D8" s="72"/>
      <c r="E8" s="5"/>
      <c r="F8" s="5"/>
    </row>
    <row r="9" spans="1:6" hidden="1">
      <c r="A9" s="6">
        <v>1</v>
      </c>
      <c r="B9" s="7" t="s">
        <v>10</v>
      </c>
      <c r="C9" s="8" t="s">
        <v>11</v>
      </c>
      <c r="D9" s="9"/>
      <c r="E9" s="10"/>
      <c r="F9" s="11">
        <f>D9*E9</f>
        <v>0</v>
      </c>
    </row>
    <row r="10" spans="1:6" ht="15.6" hidden="1">
      <c r="A10" s="12">
        <v>2</v>
      </c>
      <c r="B10" s="13" t="s">
        <v>12</v>
      </c>
      <c r="C10" s="14" t="s">
        <v>13</v>
      </c>
      <c r="D10" s="11"/>
      <c r="E10" s="15"/>
      <c r="F10" s="11">
        <f>D10*E10</f>
        <v>0</v>
      </c>
    </row>
    <row r="11" spans="1:6">
      <c r="A11" s="73" t="s">
        <v>14</v>
      </c>
      <c r="B11" s="73"/>
      <c r="C11" s="73"/>
      <c r="D11" s="73"/>
      <c r="E11" s="73"/>
      <c r="F11" s="74"/>
    </row>
    <row r="12" spans="1:6">
      <c r="A12" s="16">
        <v>3</v>
      </c>
      <c r="B12" s="13" t="s">
        <v>15</v>
      </c>
      <c r="C12" s="14" t="s">
        <v>16</v>
      </c>
      <c r="D12" s="11"/>
      <c r="E12" s="15">
        <v>18000</v>
      </c>
      <c r="F12" s="11">
        <f>D12*E12</f>
        <v>0</v>
      </c>
    </row>
    <row r="13" spans="1:6">
      <c r="A13" s="16">
        <v>4</v>
      </c>
      <c r="B13" s="13" t="s">
        <v>17</v>
      </c>
      <c r="C13" s="14" t="s">
        <v>16</v>
      </c>
      <c r="D13" s="11"/>
      <c r="E13" s="15">
        <v>18000</v>
      </c>
      <c r="F13" s="11">
        <f>D13*E13</f>
        <v>0</v>
      </c>
    </row>
    <row r="14" spans="1:6" hidden="1">
      <c r="A14" s="16">
        <v>5</v>
      </c>
      <c r="B14" s="13" t="s">
        <v>18</v>
      </c>
      <c r="C14" s="14" t="s">
        <v>16</v>
      </c>
      <c r="D14" s="11"/>
      <c r="E14" s="15"/>
      <c r="F14" s="11">
        <f>D14*E14</f>
        <v>0</v>
      </c>
    </row>
    <row r="15" spans="1:6" hidden="1">
      <c r="A15" s="64" t="s">
        <v>19</v>
      </c>
      <c r="B15" s="65"/>
      <c r="C15" s="65"/>
      <c r="D15" s="65"/>
      <c r="E15" s="65"/>
      <c r="F15" s="66"/>
    </row>
    <row r="16" spans="1:6" ht="15.6" hidden="1">
      <c r="A16" s="17">
        <v>6</v>
      </c>
      <c r="B16" s="18" t="s">
        <v>20</v>
      </c>
      <c r="C16" s="19" t="s">
        <v>13</v>
      </c>
      <c r="D16" s="20"/>
      <c r="E16" s="21"/>
      <c r="F16" s="22">
        <f>D16*E16</f>
        <v>0</v>
      </c>
    </row>
    <row r="17" spans="1:6" ht="15.6" hidden="1">
      <c r="A17" s="23">
        <v>7</v>
      </c>
      <c r="B17" s="24" t="s">
        <v>21</v>
      </c>
      <c r="C17" s="14" t="s">
        <v>13</v>
      </c>
      <c r="D17" s="11"/>
      <c r="E17" s="15"/>
      <c r="F17" s="25">
        <f>D17*E17</f>
        <v>0</v>
      </c>
    </row>
    <row r="18" spans="1:6" ht="15.6" hidden="1">
      <c r="A18" s="23">
        <v>8</v>
      </c>
      <c r="B18" s="26" t="s">
        <v>22</v>
      </c>
      <c r="C18" s="27" t="s">
        <v>23</v>
      </c>
      <c r="D18" s="28"/>
      <c r="E18" s="29"/>
      <c r="F18" s="30">
        <f>D18*E18</f>
        <v>0</v>
      </c>
    </row>
    <row r="19" spans="1:6" hidden="1">
      <c r="A19" s="67" t="s">
        <v>24</v>
      </c>
      <c r="B19" s="68"/>
      <c r="C19" s="68"/>
      <c r="D19" s="68"/>
      <c r="E19" s="68"/>
      <c r="F19" s="69"/>
    </row>
    <row r="20" spans="1:6" ht="15.6" hidden="1">
      <c r="A20" s="31">
        <v>9</v>
      </c>
      <c r="B20" s="32" t="s">
        <v>25</v>
      </c>
      <c r="C20" s="33" t="s">
        <v>23</v>
      </c>
      <c r="D20" s="34"/>
      <c r="E20" s="35"/>
      <c r="F20" s="22">
        <f t="shared" ref="F20:F25" si="0">D20*E20</f>
        <v>0</v>
      </c>
    </row>
    <row r="21" spans="1:6" ht="15.6" hidden="1">
      <c r="A21" s="36">
        <v>10</v>
      </c>
      <c r="B21" s="37" t="s">
        <v>26</v>
      </c>
      <c r="C21" s="38" t="s">
        <v>23</v>
      </c>
      <c r="D21" s="11"/>
      <c r="E21" s="39"/>
      <c r="F21" s="25">
        <f t="shared" si="0"/>
        <v>0</v>
      </c>
    </row>
    <row r="22" spans="1:6" ht="15.6" hidden="1">
      <c r="A22" s="36">
        <v>11</v>
      </c>
      <c r="B22" s="37" t="s">
        <v>27</v>
      </c>
      <c r="C22" s="38" t="s">
        <v>23</v>
      </c>
      <c r="D22" s="11"/>
      <c r="E22" s="39"/>
      <c r="F22" s="25">
        <f t="shared" si="0"/>
        <v>0</v>
      </c>
    </row>
    <row r="23" spans="1:6" ht="15.6" hidden="1">
      <c r="A23" s="36">
        <v>12</v>
      </c>
      <c r="B23" s="37" t="s">
        <v>28</v>
      </c>
      <c r="C23" s="38" t="s">
        <v>23</v>
      </c>
      <c r="D23" s="11"/>
      <c r="E23" s="39"/>
      <c r="F23" s="25">
        <f t="shared" si="0"/>
        <v>0</v>
      </c>
    </row>
    <row r="24" spans="1:6" ht="15.6" hidden="1">
      <c r="A24" s="40">
        <v>13</v>
      </c>
      <c r="B24" s="41" t="s">
        <v>29</v>
      </c>
      <c r="C24" s="42" t="s">
        <v>23</v>
      </c>
      <c r="D24" s="9"/>
      <c r="E24" s="43"/>
      <c r="F24" s="25">
        <f t="shared" si="0"/>
        <v>0</v>
      </c>
    </row>
    <row r="25" spans="1:6" ht="15.6" hidden="1">
      <c r="A25" s="44">
        <v>14</v>
      </c>
      <c r="B25" s="45" t="s">
        <v>30</v>
      </c>
      <c r="C25" s="46" t="s">
        <v>13</v>
      </c>
      <c r="D25" s="28"/>
      <c r="E25" s="47"/>
      <c r="F25" s="30">
        <f t="shared" si="0"/>
        <v>0</v>
      </c>
    </row>
    <row r="26" spans="1:6">
      <c r="A26" s="68" t="s">
        <v>31</v>
      </c>
      <c r="B26" s="68"/>
      <c r="C26" s="68"/>
      <c r="D26" s="68"/>
      <c r="E26" s="68"/>
      <c r="F26" s="69"/>
    </row>
    <row r="27" spans="1:6" ht="15.6" hidden="1">
      <c r="A27" s="31">
        <v>15</v>
      </c>
      <c r="B27" s="32" t="s">
        <v>32</v>
      </c>
      <c r="C27" s="48" t="s">
        <v>13</v>
      </c>
      <c r="D27" s="34"/>
      <c r="E27" s="35"/>
      <c r="F27" s="22">
        <f>D27*E27</f>
        <v>0</v>
      </c>
    </row>
    <row r="28" spans="1:6" ht="15.6">
      <c r="A28" s="40">
        <v>16</v>
      </c>
      <c r="B28" s="41" t="s">
        <v>33</v>
      </c>
      <c r="C28" s="8" t="s">
        <v>13</v>
      </c>
      <c r="D28" s="9"/>
      <c r="E28" s="43">
        <v>63000</v>
      </c>
      <c r="F28" s="25">
        <f>D28*E28</f>
        <v>0</v>
      </c>
    </row>
    <row r="29" spans="1:6" ht="15.6" hidden="1">
      <c r="A29" s="44">
        <v>17</v>
      </c>
      <c r="B29" s="45" t="s">
        <v>34</v>
      </c>
      <c r="C29" s="46" t="s">
        <v>13</v>
      </c>
      <c r="D29" s="28"/>
      <c r="E29" s="49"/>
      <c r="F29" s="30">
        <f>D29*E29</f>
        <v>0</v>
      </c>
    </row>
    <row r="30" spans="1:6">
      <c r="A30" s="68" t="s">
        <v>35</v>
      </c>
      <c r="B30" s="68"/>
      <c r="C30" s="68"/>
      <c r="D30" s="68"/>
      <c r="E30" s="68"/>
      <c r="F30" s="69"/>
    </row>
    <row r="31" spans="1:6" hidden="1">
      <c r="A31" s="31">
        <v>18</v>
      </c>
      <c r="B31" s="32" t="s">
        <v>36</v>
      </c>
      <c r="C31" s="33" t="s">
        <v>16</v>
      </c>
      <c r="D31" s="34"/>
      <c r="E31" s="35"/>
      <c r="F31" s="22">
        <f t="shared" ref="F31:F39" si="1">D31*E31</f>
        <v>0</v>
      </c>
    </row>
    <row r="32" spans="1:6" hidden="1">
      <c r="A32" s="36">
        <v>19</v>
      </c>
      <c r="B32" s="37" t="s">
        <v>37</v>
      </c>
      <c r="C32" s="38" t="s">
        <v>16</v>
      </c>
      <c r="D32" s="11"/>
      <c r="E32" s="39"/>
      <c r="F32" s="25">
        <f t="shared" si="1"/>
        <v>0</v>
      </c>
    </row>
    <row r="33" spans="1:6" hidden="1">
      <c r="A33" s="36">
        <v>20</v>
      </c>
      <c r="B33" s="37" t="s">
        <v>38</v>
      </c>
      <c r="C33" s="38" t="s">
        <v>16</v>
      </c>
      <c r="D33" s="11"/>
      <c r="E33" s="39"/>
      <c r="F33" s="25">
        <f t="shared" si="1"/>
        <v>0</v>
      </c>
    </row>
    <row r="34" spans="1:6" hidden="1">
      <c r="A34" s="36">
        <v>21</v>
      </c>
      <c r="B34" s="37" t="s">
        <v>39</v>
      </c>
      <c r="C34" s="38" t="s">
        <v>16</v>
      </c>
      <c r="D34" s="11"/>
      <c r="E34" s="39"/>
      <c r="F34" s="25">
        <f t="shared" si="1"/>
        <v>0</v>
      </c>
    </row>
    <row r="35" spans="1:6" hidden="1">
      <c r="A35" s="36">
        <v>22</v>
      </c>
      <c r="B35" s="37" t="s">
        <v>40</v>
      </c>
      <c r="C35" s="38" t="s">
        <v>11</v>
      </c>
      <c r="D35" s="11"/>
      <c r="E35" s="39"/>
      <c r="F35" s="25">
        <f t="shared" si="1"/>
        <v>0</v>
      </c>
    </row>
    <row r="36" spans="1:6">
      <c r="A36" s="36">
        <v>23</v>
      </c>
      <c r="B36" s="37" t="s">
        <v>41</v>
      </c>
      <c r="C36" s="38" t="s">
        <v>11</v>
      </c>
      <c r="D36" s="11"/>
      <c r="E36" s="39">
        <v>10</v>
      </c>
      <c r="F36" s="25">
        <f t="shared" si="1"/>
        <v>0</v>
      </c>
    </row>
    <row r="37" spans="1:6">
      <c r="A37" s="36">
        <v>24</v>
      </c>
      <c r="B37" s="37" t="s">
        <v>42</v>
      </c>
      <c r="C37" s="38" t="s">
        <v>11</v>
      </c>
      <c r="D37" s="11"/>
      <c r="E37" s="39">
        <v>100</v>
      </c>
      <c r="F37" s="25">
        <f t="shared" si="1"/>
        <v>0</v>
      </c>
    </row>
    <row r="38" spans="1:6" hidden="1">
      <c r="A38" s="40">
        <v>25</v>
      </c>
      <c r="B38" s="41" t="s">
        <v>43</v>
      </c>
      <c r="C38" s="42" t="s">
        <v>16</v>
      </c>
      <c r="D38" s="9"/>
      <c r="E38" s="43"/>
      <c r="F38" s="25">
        <f t="shared" si="1"/>
        <v>0</v>
      </c>
    </row>
    <row r="39" spans="1:6" hidden="1">
      <c r="A39" s="44">
        <v>26</v>
      </c>
      <c r="B39" s="45" t="s">
        <v>44</v>
      </c>
      <c r="C39" s="27" t="s">
        <v>16</v>
      </c>
      <c r="D39" s="28"/>
      <c r="E39" s="47"/>
      <c r="F39" s="30">
        <f t="shared" si="1"/>
        <v>0</v>
      </c>
    </row>
    <row r="40" spans="1:6" hidden="1">
      <c r="A40" s="68" t="s">
        <v>45</v>
      </c>
      <c r="B40" s="68"/>
      <c r="C40" s="68"/>
      <c r="D40" s="68"/>
      <c r="E40" s="68"/>
      <c r="F40" s="69"/>
    </row>
    <row r="41" spans="1:6" hidden="1">
      <c r="A41" s="50">
        <v>27</v>
      </c>
      <c r="B41" s="32" t="s">
        <v>46</v>
      </c>
      <c r="C41" s="33" t="s">
        <v>47</v>
      </c>
      <c r="D41" s="34"/>
      <c r="E41" s="35"/>
      <c r="F41" s="34">
        <f>D41*E41</f>
        <v>0</v>
      </c>
    </row>
    <row r="42" spans="1:6" hidden="1">
      <c r="A42" s="16">
        <v>28</v>
      </c>
      <c r="B42" s="37" t="s">
        <v>48</v>
      </c>
      <c r="C42" s="38" t="s">
        <v>49</v>
      </c>
      <c r="D42" s="11"/>
      <c r="E42" s="39"/>
      <c r="F42" s="11">
        <f>D42*E42</f>
        <v>0</v>
      </c>
    </row>
    <row r="43" spans="1:6" hidden="1">
      <c r="A43" s="51">
        <v>29</v>
      </c>
      <c r="B43" s="52" t="s">
        <v>50</v>
      </c>
      <c r="C43" s="53" t="s">
        <v>49</v>
      </c>
      <c r="D43" s="54"/>
      <c r="E43" s="55"/>
      <c r="F43" s="54">
        <f>D43*E43</f>
        <v>0</v>
      </c>
    </row>
    <row r="44" spans="1:6">
      <c r="A44" s="1"/>
      <c r="B44" s="1"/>
      <c r="C44" s="56"/>
      <c r="D44" s="1"/>
      <c r="E44" s="57" t="s">
        <v>51</v>
      </c>
      <c r="F44" s="58">
        <f>SUM(F9:F43)</f>
        <v>0</v>
      </c>
    </row>
    <row r="45" spans="1:6">
      <c r="A45" s="1"/>
      <c r="B45" s="1"/>
      <c r="C45" s="56"/>
      <c r="D45" s="1"/>
      <c r="E45" s="59" t="s">
        <v>52</v>
      </c>
      <c r="F45" s="60">
        <f>+F44*0.2</f>
        <v>0</v>
      </c>
    </row>
    <row r="46" spans="1:6">
      <c r="A46" s="1"/>
      <c r="B46" s="61"/>
      <c r="C46" s="56"/>
      <c r="D46" s="62"/>
      <c r="E46" s="59" t="s">
        <v>54</v>
      </c>
      <c r="F46" s="60">
        <f>+F44*1.2</f>
        <v>0</v>
      </c>
    </row>
    <row r="47" spans="1:6">
      <c r="A47" s="1"/>
      <c r="B47" s="61"/>
      <c r="C47" s="56"/>
      <c r="D47" s="62"/>
    </row>
    <row r="48" spans="1:6">
      <c r="A48" s="1"/>
      <c r="B48" s="61"/>
      <c r="C48" s="56"/>
      <c r="D48" s="62"/>
    </row>
  </sheetData>
  <mergeCells count="11">
    <mergeCell ref="A1:F1"/>
    <mergeCell ref="A2:F2"/>
    <mergeCell ref="A5:F5"/>
    <mergeCell ref="A8:D8"/>
    <mergeCell ref="A11:F11"/>
    <mergeCell ref="A3:F4"/>
    <mergeCell ref="A15:F15"/>
    <mergeCell ref="A19:F19"/>
    <mergeCell ref="A26:F26"/>
    <mergeCell ref="A30:F30"/>
    <mergeCell ref="A40:F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8"/>
  <sheetViews>
    <sheetView topLeftCell="A9" zoomScaleNormal="100" workbookViewId="0">
      <selection sqref="A1:F1"/>
    </sheetView>
  </sheetViews>
  <sheetFormatPr baseColWidth="10" defaultColWidth="11" defaultRowHeight="14.4"/>
  <cols>
    <col min="1" max="1" width="7.33203125" customWidth="1"/>
    <col min="2" max="2" width="67.6640625" customWidth="1"/>
    <col min="3" max="3" width="5" customWidth="1"/>
    <col min="4" max="4" width="13.5546875" customWidth="1"/>
  </cols>
  <sheetData>
    <row r="1" spans="1:6" ht="15.6">
      <c r="A1" s="70" t="s">
        <v>0</v>
      </c>
      <c r="B1" s="70"/>
      <c r="C1" s="70"/>
      <c r="D1" s="70"/>
      <c r="E1" s="70"/>
      <c r="F1" s="70"/>
    </row>
    <row r="2" spans="1:6" ht="22.8">
      <c r="A2" s="71" t="s">
        <v>62</v>
      </c>
      <c r="B2" s="71"/>
      <c r="C2" s="71"/>
      <c r="D2" s="71"/>
      <c r="E2" s="71"/>
      <c r="F2" s="71"/>
    </row>
    <row r="3" spans="1:6" ht="27.75" customHeight="1">
      <c r="A3" s="76" t="s">
        <v>58</v>
      </c>
      <c r="B3" s="77"/>
      <c r="C3" s="77"/>
      <c r="D3" s="77"/>
      <c r="E3" s="77"/>
      <c r="F3" s="77"/>
    </row>
    <row r="4" spans="1:6">
      <c r="A4" s="77"/>
      <c r="B4" s="77"/>
      <c r="C4" s="77"/>
      <c r="D4" s="77"/>
      <c r="E4" s="77"/>
      <c r="F4" s="77"/>
    </row>
    <row r="5" spans="1:6" ht="22.8">
      <c r="A5" s="71" t="s">
        <v>2</v>
      </c>
      <c r="B5" s="71"/>
      <c r="C5" s="71"/>
      <c r="D5" s="71"/>
      <c r="E5" s="71"/>
      <c r="F5" s="71"/>
    </row>
    <row r="6" spans="1:6">
      <c r="A6" s="1"/>
      <c r="B6" s="1"/>
      <c r="C6" s="1"/>
      <c r="D6" s="1"/>
    </row>
    <row r="7" spans="1:6" ht="39.6">
      <c r="A7" s="2" t="s">
        <v>3</v>
      </c>
      <c r="B7" s="3" t="s">
        <v>4</v>
      </c>
      <c r="C7" s="3" t="s">
        <v>5</v>
      </c>
      <c r="D7" s="4" t="s">
        <v>6</v>
      </c>
      <c r="E7" s="4" t="s">
        <v>7</v>
      </c>
      <c r="F7" s="4" t="s">
        <v>8</v>
      </c>
    </row>
    <row r="8" spans="1:6">
      <c r="A8" s="72" t="s">
        <v>9</v>
      </c>
      <c r="B8" s="72"/>
      <c r="C8" s="72"/>
      <c r="D8" s="72"/>
      <c r="E8" s="5"/>
      <c r="F8" s="5"/>
    </row>
    <row r="9" spans="1:6">
      <c r="A9" s="6">
        <v>1</v>
      </c>
      <c r="B9" s="7" t="s">
        <v>10</v>
      </c>
      <c r="C9" s="8" t="s">
        <v>11</v>
      </c>
      <c r="D9" s="63"/>
      <c r="E9" s="10">
        <v>1</v>
      </c>
      <c r="F9" s="11">
        <f>D9*E9</f>
        <v>0</v>
      </c>
    </row>
    <row r="10" spans="1:6" ht="15.6" hidden="1">
      <c r="A10" s="12">
        <v>2</v>
      </c>
      <c r="B10" s="13" t="s">
        <v>12</v>
      </c>
      <c r="C10" s="14" t="s">
        <v>13</v>
      </c>
      <c r="D10" s="11"/>
      <c r="E10" s="15"/>
      <c r="F10" s="11">
        <f>D10*E10</f>
        <v>0</v>
      </c>
    </row>
    <row r="11" spans="1:6">
      <c r="A11" s="73" t="s">
        <v>14</v>
      </c>
      <c r="B11" s="73"/>
      <c r="C11" s="73"/>
      <c r="D11" s="73"/>
      <c r="E11" s="73"/>
      <c r="F11" s="74"/>
    </row>
    <row r="12" spans="1:6">
      <c r="A12" s="16">
        <v>3</v>
      </c>
      <c r="B12" s="13" t="s">
        <v>15</v>
      </c>
      <c r="C12" s="14" t="s">
        <v>16</v>
      </c>
      <c r="D12" s="63"/>
      <c r="E12" s="15">
        <v>66150</v>
      </c>
      <c r="F12" s="11">
        <f>D12*E12</f>
        <v>0</v>
      </c>
    </row>
    <row r="13" spans="1:6">
      <c r="A13" s="16">
        <v>4</v>
      </c>
      <c r="B13" s="13" t="s">
        <v>17</v>
      </c>
      <c r="C13" s="14" t="s">
        <v>16</v>
      </c>
      <c r="D13" s="63"/>
      <c r="E13" s="15">
        <v>66150</v>
      </c>
      <c r="F13" s="11">
        <f>D13*E13</f>
        <v>0</v>
      </c>
    </row>
    <row r="14" spans="1:6" hidden="1">
      <c r="A14" s="16">
        <v>5</v>
      </c>
      <c r="B14" s="13" t="s">
        <v>18</v>
      </c>
      <c r="C14" s="14" t="s">
        <v>16</v>
      </c>
      <c r="D14" s="11"/>
      <c r="E14" s="15"/>
      <c r="F14" s="11">
        <f>D14*E14</f>
        <v>0</v>
      </c>
    </row>
    <row r="15" spans="1:6" hidden="1">
      <c r="A15" s="64" t="s">
        <v>19</v>
      </c>
      <c r="B15" s="65"/>
      <c r="C15" s="65"/>
      <c r="D15" s="65"/>
      <c r="E15" s="65"/>
      <c r="F15" s="66"/>
    </row>
    <row r="16" spans="1:6" ht="15.6" hidden="1">
      <c r="A16" s="17">
        <v>6</v>
      </c>
      <c r="B16" s="18" t="s">
        <v>20</v>
      </c>
      <c r="C16" s="19" t="s">
        <v>13</v>
      </c>
      <c r="D16" s="20"/>
      <c r="E16" s="21"/>
      <c r="F16" s="22">
        <f>D16*E16</f>
        <v>0</v>
      </c>
    </row>
    <row r="17" spans="1:6" ht="15.6" hidden="1">
      <c r="A17" s="23">
        <v>7</v>
      </c>
      <c r="B17" s="24" t="s">
        <v>21</v>
      </c>
      <c r="C17" s="14" t="s">
        <v>13</v>
      </c>
      <c r="D17" s="11"/>
      <c r="E17" s="15"/>
      <c r="F17" s="25">
        <f>D17*E17</f>
        <v>0</v>
      </c>
    </row>
    <row r="18" spans="1:6" ht="15.6" hidden="1">
      <c r="A18" s="23">
        <v>8</v>
      </c>
      <c r="B18" s="26" t="s">
        <v>22</v>
      </c>
      <c r="C18" s="27" t="s">
        <v>23</v>
      </c>
      <c r="D18" s="28"/>
      <c r="E18" s="29"/>
      <c r="F18" s="30">
        <f>D18*E18</f>
        <v>0</v>
      </c>
    </row>
    <row r="19" spans="1:6" hidden="1">
      <c r="A19" s="67" t="s">
        <v>24</v>
      </c>
      <c r="B19" s="68"/>
      <c r="C19" s="68"/>
      <c r="D19" s="68"/>
      <c r="E19" s="68"/>
      <c r="F19" s="69"/>
    </row>
    <row r="20" spans="1:6" ht="15.6" hidden="1">
      <c r="A20" s="31">
        <v>9</v>
      </c>
      <c r="B20" s="32" t="s">
        <v>25</v>
      </c>
      <c r="C20" s="33" t="s">
        <v>23</v>
      </c>
      <c r="D20" s="34"/>
      <c r="E20" s="35"/>
      <c r="F20" s="22">
        <f t="shared" ref="F20:F25" si="0">D20*E20</f>
        <v>0</v>
      </c>
    </row>
    <row r="21" spans="1:6" ht="15.6" hidden="1">
      <c r="A21" s="36">
        <v>10</v>
      </c>
      <c r="B21" s="37" t="s">
        <v>26</v>
      </c>
      <c r="C21" s="38" t="s">
        <v>23</v>
      </c>
      <c r="D21" s="11"/>
      <c r="E21" s="39"/>
      <c r="F21" s="25">
        <f t="shared" si="0"/>
        <v>0</v>
      </c>
    </row>
    <row r="22" spans="1:6" ht="15.6" hidden="1">
      <c r="A22" s="36">
        <v>11</v>
      </c>
      <c r="B22" s="37" t="s">
        <v>27</v>
      </c>
      <c r="C22" s="38" t="s">
        <v>23</v>
      </c>
      <c r="D22" s="11"/>
      <c r="E22" s="39"/>
      <c r="F22" s="25">
        <f t="shared" si="0"/>
        <v>0</v>
      </c>
    </row>
    <row r="23" spans="1:6" ht="15.6" hidden="1">
      <c r="A23" s="36">
        <v>12</v>
      </c>
      <c r="B23" s="37" t="s">
        <v>28</v>
      </c>
      <c r="C23" s="38" t="s">
        <v>23</v>
      </c>
      <c r="D23" s="11"/>
      <c r="E23" s="39"/>
      <c r="F23" s="25">
        <f t="shared" si="0"/>
        <v>0</v>
      </c>
    </row>
    <row r="24" spans="1:6" ht="15.6" hidden="1">
      <c r="A24" s="40">
        <v>13</v>
      </c>
      <c r="B24" s="41" t="s">
        <v>29</v>
      </c>
      <c r="C24" s="42" t="s">
        <v>23</v>
      </c>
      <c r="D24" s="9"/>
      <c r="E24" s="43"/>
      <c r="F24" s="25">
        <f t="shared" si="0"/>
        <v>0</v>
      </c>
    </row>
    <row r="25" spans="1:6" ht="15.6" hidden="1">
      <c r="A25" s="44">
        <v>14</v>
      </c>
      <c r="B25" s="45" t="s">
        <v>30</v>
      </c>
      <c r="C25" s="46" t="s">
        <v>13</v>
      </c>
      <c r="D25" s="28"/>
      <c r="E25" s="47"/>
      <c r="F25" s="30">
        <f t="shared" si="0"/>
        <v>0</v>
      </c>
    </row>
    <row r="26" spans="1:6">
      <c r="A26" s="68" t="s">
        <v>31</v>
      </c>
      <c r="B26" s="68"/>
      <c r="C26" s="68"/>
      <c r="D26" s="68"/>
      <c r="E26" s="68"/>
      <c r="F26" s="69"/>
    </row>
    <row r="27" spans="1:6" ht="15.6" hidden="1">
      <c r="A27" s="31">
        <v>15</v>
      </c>
      <c r="B27" s="32" t="s">
        <v>32</v>
      </c>
      <c r="C27" s="48" t="s">
        <v>13</v>
      </c>
      <c r="D27" s="34"/>
      <c r="E27" s="35"/>
      <c r="F27" s="22">
        <f>D27*E27</f>
        <v>0</v>
      </c>
    </row>
    <row r="28" spans="1:6" ht="15.6">
      <c r="A28" s="40">
        <v>16</v>
      </c>
      <c r="B28" s="41" t="s">
        <v>33</v>
      </c>
      <c r="C28" s="8" t="s">
        <v>13</v>
      </c>
      <c r="D28" s="63"/>
      <c r="E28" s="43">
        <v>231525</v>
      </c>
      <c r="F28" s="25">
        <f>D28*E28</f>
        <v>0</v>
      </c>
    </row>
    <row r="29" spans="1:6" ht="15.6" hidden="1">
      <c r="A29" s="44">
        <v>17</v>
      </c>
      <c r="B29" s="45" t="s">
        <v>34</v>
      </c>
      <c r="C29" s="46" t="s">
        <v>13</v>
      </c>
      <c r="D29" s="28"/>
      <c r="E29" s="49"/>
      <c r="F29" s="30">
        <f>D29*E29</f>
        <v>0</v>
      </c>
    </row>
    <row r="30" spans="1:6">
      <c r="A30" s="68" t="s">
        <v>35</v>
      </c>
      <c r="B30" s="68"/>
      <c r="C30" s="68"/>
      <c r="D30" s="68"/>
      <c r="E30" s="68"/>
      <c r="F30" s="69"/>
    </row>
    <row r="31" spans="1:6" hidden="1">
      <c r="A31" s="31">
        <v>18</v>
      </c>
      <c r="B31" s="32" t="s">
        <v>36</v>
      </c>
      <c r="C31" s="33" t="s">
        <v>16</v>
      </c>
      <c r="D31" s="34"/>
      <c r="E31" s="35"/>
      <c r="F31" s="22">
        <f t="shared" ref="F31:F39" si="1">D31*E31</f>
        <v>0</v>
      </c>
    </row>
    <row r="32" spans="1:6" hidden="1">
      <c r="A32" s="36">
        <v>19</v>
      </c>
      <c r="B32" s="37" t="s">
        <v>37</v>
      </c>
      <c r="C32" s="38" t="s">
        <v>16</v>
      </c>
      <c r="D32" s="11"/>
      <c r="E32" s="39"/>
      <c r="F32" s="25">
        <f t="shared" si="1"/>
        <v>0</v>
      </c>
    </row>
    <row r="33" spans="1:6" hidden="1">
      <c r="A33" s="36">
        <v>20</v>
      </c>
      <c r="B33" s="37" t="s">
        <v>38</v>
      </c>
      <c r="C33" s="38" t="s">
        <v>16</v>
      </c>
      <c r="D33" s="11"/>
      <c r="E33" s="39"/>
      <c r="F33" s="25">
        <f t="shared" si="1"/>
        <v>0</v>
      </c>
    </row>
    <row r="34" spans="1:6" hidden="1">
      <c r="A34" s="36">
        <v>21</v>
      </c>
      <c r="B34" s="37" t="s">
        <v>39</v>
      </c>
      <c r="C34" s="38" t="s">
        <v>16</v>
      </c>
      <c r="D34" s="11"/>
      <c r="E34" s="39"/>
      <c r="F34" s="25">
        <f t="shared" si="1"/>
        <v>0</v>
      </c>
    </row>
    <row r="35" spans="1:6" hidden="1">
      <c r="A35" s="36">
        <v>22</v>
      </c>
      <c r="B35" s="37" t="s">
        <v>40</v>
      </c>
      <c r="C35" s="38" t="s">
        <v>11</v>
      </c>
      <c r="D35" s="11"/>
      <c r="E35" s="39"/>
      <c r="F35" s="25">
        <f t="shared" si="1"/>
        <v>0</v>
      </c>
    </row>
    <row r="36" spans="1:6">
      <c r="A36" s="36">
        <v>23</v>
      </c>
      <c r="B36" s="37" t="s">
        <v>41</v>
      </c>
      <c r="C36" s="38" t="s">
        <v>11</v>
      </c>
      <c r="D36" s="63"/>
      <c r="E36" s="39">
        <v>30</v>
      </c>
      <c r="F36" s="25">
        <f t="shared" si="1"/>
        <v>0</v>
      </c>
    </row>
    <row r="37" spans="1:6">
      <c r="A37" s="36">
        <v>24</v>
      </c>
      <c r="B37" s="37" t="s">
        <v>42</v>
      </c>
      <c r="C37" s="38" t="s">
        <v>11</v>
      </c>
      <c r="D37" s="63"/>
      <c r="E37" s="39">
        <v>350</v>
      </c>
      <c r="F37" s="25">
        <f t="shared" si="1"/>
        <v>0</v>
      </c>
    </row>
    <row r="38" spans="1:6" hidden="1">
      <c r="A38" s="40">
        <v>25</v>
      </c>
      <c r="B38" s="41" t="s">
        <v>43</v>
      </c>
      <c r="C38" s="42" t="s">
        <v>16</v>
      </c>
      <c r="D38" s="9"/>
      <c r="E38" s="43"/>
      <c r="F38" s="25">
        <f t="shared" si="1"/>
        <v>0</v>
      </c>
    </row>
    <row r="39" spans="1:6" hidden="1">
      <c r="A39" s="44">
        <v>26</v>
      </c>
      <c r="B39" s="45" t="s">
        <v>44</v>
      </c>
      <c r="C39" s="27" t="s">
        <v>16</v>
      </c>
      <c r="D39" s="28"/>
      <c r="E39" s="47"/>
      <c r="F39" s="30">
        <f t="shared" si="1"/>
        <v>0</v>
      </c>
    </row>
    <row r="40" spans="1:6" hidden="1">
      <c r="A40" s="68" t="s">
        <v>45</v>
      </c>
      <c r="B40" s="68"/>
      <c r="C40" s="68"/>
      <c r="D40" s="68"/>
      <c r="E40" s="68"/>
      <c r="F40" s="69"/>
    </row>
    <row r="41" spans="1:6" hidden="1">
      <c r="A41" s="50">
        <v>27</v>
      </c>
      <c r="B41" s="32" t="s">
        <v>46</v>
      </c>
      <c r="C41" s="33" t="s">
        <v>47</v>
      </c>
      <c r="D41" s="34"/>
      <c r="E41" s="35"/>
      <c r="F41" s="34">
        <f>D41*E41</f>
        <v>0</v>
      </c>
    </row>
    <row r="42" spans="1:6" hidden="1">
      <c r="A42" s="16">
        <v>28</v>
      </c>
      <c r="B42" s="37" t="s">
        <v>48</v>
      </c>
      <c r="C42" s="38" t="s">
        <v>49</v>
      </c>
      <c r="D42" s="11"/>
      <c r="E42" s="39"/>
      <c r="F42" s="11">
        <f>D42*E42</f>
        <v>0</v>
      </c>
    </row>
    <row r="43" spans="1:6" hidden="1">
      <c r="A43" s="51">
        <v>29</v>
      </c>
      <c r="B43" s="52" t="s">
        <v>50</v>
      </c>
      <c r="C43" s="53" t="s">
        <v>49</v>
      </c>
      <c r="D43" s="54"/>
      <c r="E43" s="55"/>
      <c r="F43" s="54">
        <f>D43*E43</f>
        <v>0</v>
      </c>
    </row>
    <row r="44" spans="1:6">
      <c r="A44" s="1"/>
      <c r="B44" s="1"/>
      <c r="C44" s="56"/>
      <c r="D44" s="1"/>
      <c r="E44" s="57" t="s">
        <v>51</v>
      </c>
      <c r="F44" s="58">
        <f>SUM(F9:F43)</f>
        <v>0</v>
      </c>
    </row>
    <row r="45" spans="1:6">
      <c r="A45" s="1"/>
      <c r="B45" s="1"/>
      <c r="C45" s="56"/>
      <c r="D45" s="1"/>
      <c r="E45" s="59" t="s">
        <v>52</v>
      </c>
      <c r="F45" s="60">
        <f>+F44*0.2</f>
        <v>0</v>
      </c>
    </row>
    <row r="46" spans="1:6">
      <c r="A46" s="1" t="s">
        <v>53</v>
      </c>
      <c r="B46" s="61"/>
      <c r="C46" s="56"/>
      <c r="D46" s="62"/>
      <c r="E46" s="59" t="s">
        <v>54</v>
      </c>
      <c r="F46" s="60">
        <f>+F44*1.2</f>
        <v>0</v>
      </c>
    </row>
    <row r="47" spans="1:6">
      <c r="A47" s="1"/>
      <c r="B47" s="61"/>
      <c r="C47" s="56"/>
      <c r="D47" s="62"/>
    </row>
    <row r="48" spans="1:6">
      <c r="A48" s="1" t="s">
        <v>55</v>
      </c>
      <c r="B48" s="61"/>
      <c r="C48" s="56"/>
      <c r="D48" s="62"/>
    </row>
  </sheetData>
  <mergeCells count="11">
    <mergeCell ref="A1:F1"/>
    <mergeCell ref="A2:F2"/>
    <mergeCell ref="A5:F5"/>
    <mergeCell ref="A8:D8"/>
    <mergeCell ref="A11:F11"/>
    <mergeCell ref="A3:F4"/>
    <mergeCell ref="A15:F15"/>
    <mergeCell ref="A19:F19"/>
    <mergeCell ref="A26:F26"/>
    <mergeCell ref="A30:F30"/>
    <mergeCell ref="A40:F4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BPU-DQE-LOT2_2025_GRD-VAL (DR)</vt:lpstr>
      <vt:lpstr>BPU-DQE-LOT2_2025_GRD-VAL (JEB)</vt:lpstr>
      <vt:lpstr>BPU-DQE-LOT2_2025_MONTSERIEUX</vt:lpstr>
      <vt:lpstr>BPU-DQE-LOT2_2025_TOTAL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2022-07-11T12:32:00Z</cp:lastPrinted>
  <dcterms:created xsi:type="dcterms:W3CDTF">2018-03-23T17:55:00Z</dcterms:created>
  <dcterms:modified xsi:type="dcterms:W3CDTF">2025-04-25T07:41:17Z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44733DC43FEF406CA2B74726D8226B89_12</vt:lpwstr>
  </property>
  <property fmtid="{D5CDD505-2E9C-101B-9397-08002B2CF9AE}" pid="3" name="KSOProductBuildVer">
    <vt:lpwstr>1036-12.2.0.20326</vt:lpwstr>
  </property>
</Properties>
</file>