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TRE\A PUBLIER\DEFMOB04-2025_TRE_BPU\"/>
    </mc:Choice>
  </mc:AlternateContent>
  <bookViews>
    <workbookView xWindow="0" yWindow="0" windowWidth="15330" windowHeight="3470" tabRatio="768"/>
  </bookViews>
  <sheets>
    <sheet name="Page de garde" sheetId="13" r:id="rId1"/>
    <sheet name="LOT N° 5" sheetId="18" r:id="rId2"/>
    <sheet name="DQE" sheetId="2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1" l="1"/>
  <c r="K8" i="21" s="1"/>
  <c r="F8" i="21"/>
  <c r="L8" i="21" s="1"/>
  <c r="G8" i="21"/>
  <c r="H8" i="21"/>
  <c r="I8" i="21"/>
  <c r="J8" i="21"/>
  <c r="E9" i="21"/>
  <c r="K9" i="21" s="1"/>
  <c r="F9" i="21"/>
  <c r="L9" i="21" s="1"/>
  <c r="G9" i="21"/>
  <c r="H9" i="21"/>
  <c r="I9" i="21"/>
  <c r="J9" i="21"/>
  <c r="D8" i="21"/>
  <c r="D9" i="21"/>
  <c r="C8" i="21"/>
  <c r="C9" i="21"/>
  <c r="J7" i="21"/>
  <c r="I7" i="21"/>
  <c r="H7" i="21"/>
  <c r="G7" i="21"/>
  <c r="F7" i="21"/>
  <c r="L7" i="21" s="1"/>
  <c r="E7" i="21"/>
  <c r="K7" i="21" s="1"/>
  <c r="D7" i="21"/>
  <c r="C7" i="21"/>
  <c r="K10" i="21" l="1"/>
  <c r="N7" i="21" s="1"/>
  <c r="L10" i="21"/>
  <c r="O7" i="21" s="1"/>
</calcChain>
</file>

<file path=xl/sharedStrings.xml><?xml version="1.0" encoding="utf-8"?>
<sst xmlns="http://schemas.openxmlformats.org/spreadsheetml/2006/main" count="62" uniqueCount="39">
  <si>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</si>
  <si>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</si>
  <si>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</si>
  <si>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 DQE (Détail quantitatif estimatif) : commande estimative non contractuelle</t>
  </si>
  <si>
    <t>Ce fichier comprend 3 feuilles :</t>
  </si>
  <si>
    <t>- Page de garde</t>
  </si>
  <si>
    <t xml:space="preserve">Connaissance du marché du travail et organiser sa recherche d’emploi (secteur privé/public) </t>
  </si>
  <si>
    <t>N° du module</t>
  </si>
  <si>
    <t>M. 1</t>
  </si>
  <si>
    <t>M. 2</t>
  </si>
  <si>
    <t>M. 3</t>
  </si>
  <si>
    <t>Intitulé du module</t>
  </si>
  <si>
    <t xml:space="preserve">Marché DEFMOB04-2025 </t>
  </si>
  <si>
    <t>Concevoir un Curriculum Vitae (CV), rédiger une Lettre de Motivation (LM) et préparer un entretien de recrutement (secteur privé/public)</t>
  </si>
  <si>
    <t>Développer une stratégie digitale de recherche d’emploi. Prestation collective commune aux deux secteurs (secteur privé/public)</t>
  </si>
  <si>
    <t xml:space="preserve">En présentiel dans les locaux de l’Administration </t>
  </si>
  <si>
    <t xml:space="preserve">En présentiel dans les locaux du Titulaire </t>
  </si>
  <si>
    <t>En distanciel</t>
  </si>
  <si>
    <t>Non</t>
  </si>
  <si>
    <t xml:space="preserve">Oui   </t>
  </si>
  <si>
    <t>Taux : ……………%</t>
  </si>
  <si>
    <t>Si non assujeti, fournir un justificatif</t>
  </si>
  <si>
    <t>Le candidat est-il assujeti à la TVA (surligner la case correspondante) :</t>
  </si>
  <si>
    <t>Prix moyen en € HT ou net de taxe</t>
  </si>
  <si>
    <t>Prix moyen en € en TTC</t>
  </si>
  <si>
    <t xml:space="preserve">Quantité estimative de sessions annuelles de l'Administration </t>
  </si>
  <si>
    <t>Commande type du candidat</t>
  </si>
  <si>
    <t>Prix unitaire en € HT
ou net de taxe</t>
  </si>
  <si>
    <t xml:space="preserve">Prix unitaire en € TTC
</t>
  </si>
  <si>
    <t>En hybride
(présentiel &amp; distanciel)</t>
  </si>
  <si>
    <t>Prix unitaire en € HT ou net de taxe</t>
  </si>
  <si>
    <t xml:space="preserve">Prix unitaire en € HT
ou net de taxe </t>
  </si>
  <si>
    <t>Prix unitaire en € TTC</t>
  </si>
  <si>
    <t xml:space="preserve">Prix unitaire en € HT ou net de taxe </t>
  </si>
  <si>
    <t xml:space="preserve">Prix unitaire en € TTC </t>
  </si>
  <si>
    <t>Externalisation d’une prestation d’accompagnement aux techniques de recherche d’emploi (TRE), destinées à optimiser l’accès à l'emploi des ayants-droit de Défense mobilité, engagés dans une démarche de transition professionnelle vers le secteur privé ou la fonction publique.
Lot 5 : Nord-Est</t>
  </si>
  <si>
    <t>- LOT N° 5</t>
  </si>
  <si>
    <t>DETAIL QUANTITATIF ESTIMATIF
LOT N° 5 : Nord-Est</t>
  </si>
  <si>
    <t>LOT N° 5 : Nord-Est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</si>
</sst>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s>
  <borders count="2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80">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0" fillId="0" borderId="0" xfId="0" applyFont="1" applyFill="1"/>
    <xf numFmtId="0" fontId="13" fillId="0" borderId="0" xfId="0" applyFont="1"/>
    <xf numFmtId="0" fontId="13" fillId="0" borderId="0" xfId="0" applyFont="1" applyFill="1" applyBorder="1"/>
    <xf numFmtId="0" fontId="12"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164" fontId="0" fillId="6" borderId="11" xfId="0" applyNumberFormat="1" applyFont="1" applyFill="1" applyBorder="1" applyAlignment="1">
      <alignment horizontal="center" vertical="center"/>
    </xf>
    <xf numFmtId="164" fontId="0" fillId="6" borderId="12" xfId="0" applyNumberFormat="1" applyFont="1" applyFill="1" applyBorder="1" applyAlignment="1">
      <alignment horizontal="center" vertical="center"/>
    </xf>
    <xf numFmtId="164" fontId="0" fillId="6" borderId="13" xfId="0" applyNumberFormat="1" applyFont="1" applyFill="1" applyBorder="1" applyAlignment="1">
      <alignment horizontal="center" vertical="center"/>
    </xf>
    <xf numFmtId="164" fontId="0" fillId="6" borderId="14" xfId="0" applyNumberFormat="1"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wrapText="1"/>
    </xf>
    <xf numFmtId="164" fontId="0" fillId="0" borderId="11" xfId="0" applyNumberFormat="1" applyFont="1" applyFill="1" applyBorder="1" applyAlignment="1">
      <alignment horizontal="center" vertical="center"/>
    </xf>
    <xf numFmtId="164" fontId="0" fillId="0" borderId="12" xfId="0" applyNumberFormat="1" applyFont="1" applyFill="1" applyBorder="1" applyAlignment="1">
      <alignment horizontal="center" vertical="center"/>
    </xf>
    <xf numFmtId="164" fontId="0" fillId="0" borderId="13" xfId="0" applyNumberFormat="1" applyFont="1" applyFill="1" applyBorder="1" applyAlignment="1">
      <alignment horizontal="center" vertical="center"/>
    </xf>
    <xf numFmtId="164" fontId="0" fillId="0" borderId="14" xfId="0" applyNumberFormat="1" applyFont="1" applyFill="1" applyBorder="1" applyAlignment="1">
      <alignment horizontal="center" vertical="center"/>
    </xf>
    <xf numFmtId="164" fontId="0" fillId="0" borderId="7" xfId="0" applyNumberFormat="1" applyFont="1" applyFill="1" applyBorder="1" applyAlignment="1">
      <alignment horizontal="center" vertical="center"/>
    </xf>
    <xf numFmtId="164" fontId="0" fillId="0" borderId="6" xfId="0" applyNumberFormat="1" applyFont="1" applyFill="1" applyBorder="1" applyAlignment="1">
      <alignment horizontal="center" vertical="center"/>
    </xf>
    <xf numFmtId="0" fontId="1" fillId="5" borderId="25" xfId="0" applyFont="1" applyFill="1" applyBorder="1" applyAlignment="1">
      <alignment horizontal="center" vertical="center" wrapText="1"/>
    </xf>
    <xf numFmtId="164" fontId="0" fillId="6" borderId="25" xfId="0" applyNumberFormat="1" applyFont="1" applyFill="1" applyBorder="1" applyAlignment="1">
      <alignment horizontal="center" vertical="center"/>
    </xf>
    <xf numFmtId="164" fontId="0" fillId="6" borderId="26" xfId="0" applyNumberFormat="1" applyFont="1" applyFill="1" applyBorder="1" applyAlignment="1">
      <alignment horizontal="center" vertical="center"/>
    </xf>
    <xf numFmtId="164" fontId="0" fillId="0" borderId="25" xfId="0" applyNumberFormat="1" applyFont="1" applyFill="1" applyBorder="1" applyAlignment="1">
      <alignment horizontal="center" vertical="center"/>
    </xf>
    <xf numFmtId="164" fontId="0" fillId="0" borderId="26" xfId="0" applyNumberFormat="1" applyFont="1" applyFill="1" applyBorder="1" applyAlignment="1">
      <alignment horizontal="center" vertic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16"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7" xfId="0" applyFont="1" applyFill="1" applyBorder="1" applyAlignment="1">
      <alignment horizontal="center" vertical="center"/>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0" fillId="0" borderId="20" xfId="0" applyFont="1" applyBorder="1" applyAlignment="1">
      <alignment horizontal="center" vertical="center"/>
    </xf>
    <xf numFmtId="0" fontId="0" fillId="0" borderId="21" xfId="0" applyFont="1" applyBorder="1" applyAlignment="1">
      <alignment horizontal="center" vertical="center"/>
    </xf>
    <xf numFmtId="164" fontId="0" fillId="0" borderId="11" xfId="0" applyNumberFormat="1"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1" fillId="5" borderId="22" xfId="0" applyFont="1" applyFill="1" applyBorder="1" applyAlignment="1">
      <alignment horizontal="center" vertical="center" wrapText="1"/>
    </xf>
    <xf numFmtId="0" fontId="1" fillId="5" borderId="23" xfId="0" applyFont="1" applyFill="1" applyBorder="1" applyAlignment="1">
      <alignment horizontal="center" vertical="center" wrapText="1"/>
    </xf>
    <xf numFmtId="164" fontId="0" fillId="0" borderId="1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4" xfId="0" applyFont="1" applyBorder="1" applyAlignment="1">
      <alignment horizontal="center" vertical="center"/>
    </xf>
    <xf numFmtId="0" fontId="1" fillId="5" borderId="15"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8"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1</xdr:col>
      <xdr:colOff>3690937</xdr:colOff>
      <xdr:row>1</xdr:row>
      <xdr:rowOff>464344</xdr:rowOff>
    </xdr:from>
    <xdr:to>
      <xdr:col>2</xdr:col>
      <xdr:colOff>2226467</xdr:colOff>
      <xdr:row>1</xdr:row>
      <xdr:rowOff>1285874</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76687" y="678657"/>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B4" sqref="B4:C5"/>
    </sheetView>
  </sheetViews>
  <sheetFormatPr baseColWidth="10" defaultColWidth="11.453125" defaultRowHeight="14.5" x14ac:dyDescent="0.35"/>
  <cols>
    <col min="1" max="1" width="4.26953125" style="3" customWidth="1"/>
    <col min="2" max="2" width="62" style="3" customWidth="1"/>
    <col min="3" max="3" width="91.54296875" style="3" customWidth="1"/>
    <col min="4" max="16384" width="11.453125" style="3"/>
  </cols>
  <sheetData>
    <row r="1" spans="2:3" ht="15.5" thickBot="1" x14ac:dyDescent="0.4">
      <c r="B1" s="1"/>
      <c r="C1" s="2"/>
    </row>
    <row r="2" spans="2:3" ht="141" customHeight="1" thickBot="1" x14ac:dyDescent="0.4">
      <c r="B2" s="4"/>
      <c r="C2" s="5"/>
    </row>
    <row r="3" spans="2:3" ht="16" thickBot="1" x14ac:dyDescent="0.4">
      <c r="B3" s="6"/>
      <c r="C3" s="7"/>
    </row>
    <row r="4" spans="2:3" x14ac:dyDescent="0.35">
      <c r="B4" s="42" t="s">
        <v>0</v>
      </c>
      <c r="C4" s="43"/>
    </row>
    <row r="5" spans="2:3" ht="15" thickBot="1" x14ac:dyDescent="0.4">
      <c r="B5" s="44"/>
      <c r="C5" s="45"/>
    </row>
    <row r="7" spans="2:3" ht="23.5" x14ac:dyDescent="0.35">
      <c r="B7" s="46" t="s">
        <v>12</v>
      </c>
      <c r="C7" s="46"/>
    </row>
    <row r="8" spans="2:3" ht="16" thickBot="1" x14ac:dyDescent="0.4">
      <c r="B8" s="6"/>
      <c r="C8" s="7"/>
    </row>
    <row r="9" spans="2:3" ht="135.75" customHeight="1" thickBot="1" x14ac:dyDescent="0.4">
      <c r="B9" s="47" t="s">
        <v>35</v>
      </c>
      <c r="C9" s="48"/>
    </row>
    <row r="10" spans="2:3" ht="16" thickBot="1" x14ac:dyDescent="0.4">
      <c r="B10" s="6"/>
      <c r="C10" s="7"/>
    </row>
    <row r="11" spans="2:3" ht="112.5" customHeight="1" thickBot="1" x14ac:dyDescent="0.4">
      <c r="B11" s="49" t="s">
        <v>1</v>
      </c>
      <c r="C11" s="50"/>
    </row>
    <row r="12" spans="2:3" ht="18.75" customHeight="1" x14ac:dyDescent="0.35">
      <c r="B12" s="9"/>
      <c r="C12" s="9"/>
    </row>
    <row r="13" spans="2:3" ht="63.75" customHeight="1" x14ac:dyDescent="0.35">
      <c r="B13" s="11" t="s">
        <v>2</v>
      </c>
      <c r="C13" s="10"/>
    </row>
    <row r="14" spans="2:3" ht="18.75" customHeight="1" x14ac:dyDescent="0.35">
      <c r="B14" s="9"/>
      <c r="C14" s="9"/>
    </row>
    <row r="15" spans="2:3" x14ac:dyDescent="0.35">
      <c r="B15" s="14" t="s">
        <v>4</v>
      </c>
    </row>
    <row r="16" spans="2:3" x14ac:dyDescent="0.35">
      <c r="B16" s="8" t="s">
        <v>5</v>
      </c>
    </row>
    <row r="17" spans="2:2" x14ac:dyDescent="0.35">
      <c r="B17" s="8" t="s">
        <v>36</v>
      </c>
    </row>
    <row r="18" spans="2:2" ht="29" x14ac:dyDescent="0.35">
      <c r="B18" s="8" t="s">
        <v>3</v>
      </c>
    </row>
    <row r="19" spans="2:2" x14ac:dyDescent="0.35">
      <c r="B19" s="8"/>
    </row>
    <row r="20" spans="2:2" x14ac:dyDescent="0.35">
      <c r="B20" s="8"/>
    </row>
    <row r="21" spans="2:2" x14ac:dyDescent="0.35">
      <c r="B21" s="8"/>
    </row>
    <row r="22" spans="2:2" x14ac:dyDescent="0.35">
      <c r="B22" s="8"/>
    </row>
    <row r="23" spans="2:2" x14ac:dyDescent="0.35">
      <c r="B23" s="8"/>
    </row>
  </sheetData>
  <mergeCells count="4">
    <mergeCell ref="B4:C5"/>
    <mergeCell ref="B7:C7"/>
    <mergeCell ref="B9:C9"/>
    <mergeCell ref="B11:C11"/>
  </mergeCells>
  <pageMargins left="0.7" right="0.7" top="0.75" bottom="0.75" header="0.3" footer="0.3"/>
  <pageSetup paperSize="9"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workbookViewId="0">
      <selection activeCell="A2" sqref="A2:J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19.453125" style="12" customWidth="1"/>
    <col min="9" max="9" width="18.54296875" style="12" customWidth="1"/>
    <col min="10" max="10" width="19.26953125" style="12" customWidth="1"/>
    <col min="11" max="16384" width="11.453125" style="12"/>
  </cols>
  <sheetData>
    <row r="1" spans="1:10" ht="15" thickBot="1" x14ac:dyDescent="0.4"/>
    <row r="2" spans="1:10" ht="31.5" customHeight="1" thickBot="1" x14ac:dyDescent="0.4">
      <c r="A2" s="51" t="s">
        <v>38</v>
      </c>
      <c r="B2" s="52"/>
      <c r="C2" s="52"/>
      <c r="D2" s="52"/>
      <c r="E2" s="52"/>
      <c r="F2" s="52"/>
      <c r="G2" s="52"/>
      <c r="H2" s="52"/>
      <c r="I2" s="52"/>
      <c r="J2" s="53"/>
    </row>
    <row r="4" spans="1:10" ht="15" thickBot="1" x14ac:dyDescent="0.4"/>
    <row r="5" spans="1:10" ht="51" customHeight="1" x14ac:dyDescent="0.35">
      <c r="A5" s="59" t="s">
        <v>7</v>
      </c>
      <c r="B5" s="57" t="s">
        <v>11</v>
      </c>
      <c r="C5" s="54" t="s">
        <v>15</v>
      </c>
      <c r="D5" s="55"/>
      <c r="E5" s="56" t="s">
        <v>16</v>
      </c>
      <c r="F5" s="55"/>
      <c r="G5" s="54" t="s">
        <v>29</v>
      </c>
      <c r="H5" s="55"/>
      <c r="I5" s="54" t="s">
        <v>17</v>
      </c>
      <c r="J5" s="55"/>
    </row>
    <row r="6" spans="1:10" s="15" customFormat="1" ht="62.25" customHeight="1" x14ac:dyDescent="0.35">
      <c r="A6" s="60"/>
      <c r="B6" s="58"/>
      <c r="C6" s="21" t="s">
        <v>33</v>
      </c>
      <c r="D6" s="22" t="s">
        <v>34</v>
      </c>
      <c r="E6" s="37" t="s">
        <v>30</v>
      </c>
      <c r="F6" s="22" t="s">
        <v>32</v>
      </c>
      <c r="G6" s="21" t="s">
        <v>31</v>
      </c>
      <c r="H6" s="22" t="s">
        <v>32</v>
      </c>
      <c r="I6" s="21" t="s">
        <v>31</v>
      </c>
      <c r="J6" s="22" t="s">
        <v>32</v>
      </c>
    </row>
    <row r="7" spans="1:10" ht="29" x14ac:dyDescent="0.35">
      <c r="A7" s="27" t="s">
        <v>8</v>
      </c>
      <c r="B7" s="28" t="s">
        <v>6</v>
      </c>
      <c r="C7" s="23"/>
      <c r="D7" s="24"/>
      <c r="E7" s="38"/>
      <c r="F7" s="24"/>
      <c r="G7" s="23"/>
      <c r="H7" s="24"/>
      <c r="I7" s="23"/>
      <c r="J7" s="24"/>
    </row>
    <row r="8" spans="1:10" ht="43.5" x14ac:dyDescent="0.35">
      <c r="A8" s="27" t="s">
        <v>9</v>
      </c>
      <c r="B8" s="28" t="s">
        <v>13</v>
      </c>
      <c r="C8" s="23"/>
      <c r="D8" s="24"/>
      <c r="E8" s="38"/>
      <c r="F8" s="24"/>
      <c r="G8" s="23"/>
      <c r="H8" s="24"/>
      <c r="I8" s="23"/>
      <c r="J8" s="24"/>
    </row>
    <row r="9" spans="1:10" ht="44" thickBot="1" x14ac:dyDescent="0.4">
      <c r="A9" s="29" t="s">
        <v>10</v>
      </c>
      <c r="B9" s="30" t="s">
        <v>14</v>
      </c>
      <c r="C9" s="25"/>
      <c r="D9" s="26"/>
      <c r="E9" s="39"/>
      <c r="F9" s="26"/>
      <c r="G9" s="25"/>
      <c r="H9" s="26"/>
      <c r="I9" s="25"/>
      <c r="J9" s="26"/>
    </row>
    <row r="12" spans="1:10" ht="29" x14ac:dyDescent="0.35">
      <c r="B12" s="18" t="s">
        <v>22</v>
      </c>
    </row>
    <row r="13" spans="1:10" x14ac:dyDescent="0.35">
      <c r="B13" s="16" t="s">
        <v>19</v>
      </c>
    </row>
    <row r="14" spans="1:10" x14ac:dyDescent="0.35">
      <c r="B14" s="17" t="s">
        <v>18</v>
      </c>
    </row>
    <row r="15" spans="1:10" x14ac:dyDescent="0.35">
      <c r="B15" s="16" t="s">
        <v>20</v>
      </c>
    </row>
    <row r="16" spans="1:10" x14ac:dyDescent="0.35">
      <c r="B16" s="16" t="s">
        <v>21</v>
      </c>
    </row>
  </sheetData>
  <mergeCells count="7">
    <mergeCell ref="A2:J2"/>
    <mergeCell ref="C5:D5"/>
    <mergeCell ref="E5:F5"/>
    <mergeCell ref="B5:B6"/>
    <mergeCell ref="A5:A6"/>
    <mergeCell ref="G5:H5"/>
    <mergeCell ref="I5:J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80" zoomScaleNormal="80" workbookViewId="0">
      <selection activeCell="A2" sqref="A2:O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21.26953125" style="12" customWidth="1"/>
    <col min="9" max="9" width="20.1796875" style="12" customWidth="1"/>
    <col min="10" max="10" width="21.1796875" style="12" customWidth="1"/>
    <col min="11" max="11" width="19" style="12" customWidth="1"/>
    <col min="12" max="12" width="21.7265625" style="12" customWidth="1"/>
    <col min="13" max="13" width="22.7265625" style="12" customWidth="1"/>
    <col min="14" max="14" width="21.453125" style="12" customWidth="1"/>
    <col min="15" max="15" width="20.1796875" style="12" customWidth="1"/>
    <col min="16" max="16384" width="11.453125" style="12"/>
  </cols>
  <sheetData>
    <row r="1" spans="1:15" ht="15" thickBot="1" x14ac:dyDescent="0.4"/>
    <row r="2" spans="1:15" ht="31.5" customHeight="1" thickBot="1" x14ac:dyDescent="0.4">
      <c r="A2" s="61" t="s">
        <v>37</v>
      </c>
      <c r="B2" s="62"/>
      <c r="C2" s="62"/>
      <c r="D2" s="62"/>
      <c r="E2" s="62"/>
      <c r="F2" s="62"/>
      <c r="G2" s="62"/>
      <c r="H2" s="62"/>
      <c r="I2" s="62"/>
      <c r="J2" s="62"/>
      <c r="K2" s="62"/>
      <c r="L2" s="62"/>
      <c r="M2" s="62"/>
      <c r="N2" s="62"/>
      <c r="O2" s="63"/>
    </row>
    <row r="4" spans="1:15" ht="15" thickBot="1" x14ac:dyDescent="0.4"/>
    <row r="5" spans="1:15" ht="105" customHeight="1" x14ac:dyDescent="0.35">
      <c r="A5" s="59" t="s">
        <v>7</v>
      </c>
      <c r="B5" s="57" t="s">
        <v>11</v>
      </c>
      <c r="C5" s="54" t="s">
        <v>15</v>
      </c>
      <c r="D5" s="55"/>
      <c r="E5" s="56" t="s">
        <v>16</v>
      </c>
      <c r="F5" s="55"/>
      <c r="G5" s="54" t="s">
        <v>29</v>
      </c>
      <c r="H5" s="55"/>
      <c r="I5" s="54" t="s">
        <v>17</v>
      </c>
      <c r="J5" s="55"/>
      <c r="K5" s="76" t="s">
        <v>23</v>
      </c>
      <c r="L5" s="78" t="s">
        <v>24</v>
      </c>
      <c r="M5" s="64" t="s">
        <v>25</v>
      </c>
      <c r="N5" s="71" t="s">
        <v>26</v>
      </c>
      <c r="O5" s="72"/>
    </row>
    <row r="6" spans="1:15" s="15" customFormat="1" ht="93.75" customHeight="1" x14ac:dyDescent="0.35">
      <c r="A6" s="60"/>
      <c r="B6" s="58"/>
      <c r="C6" s="21" t="s">
        <v>30</v>
      </c>
      <c r="D6" s="22" t="s">
        <v>34</v>
      </c>
      <c r="E6" s="37" t="s">
        <v>30</v>
      </c>
      <c r="F6" s="22" t="s">
        <v>32</v>
      </c>
      <c r="G6" s="21" t="s">
        <v>27</v>
      </c>
      <c r="H6" s="22" t="s">
        <v>32</v>
      </c>
      <c r="I6" s="21" t="s">
        <v>27</v>
      </c>
      <c r="J6" s="22" t="s">
        <v>32</v>
      </c>
      <c r="K6" s="77"/>
      <c r="L6" s="79"/>
      <c r="M6" s="65"/>
      <c r="N6" s="21" t="s">
        <v>27</v>
      </c>
      <c r="O6" s="22" t="s">
        <v>28</v>
      </c>
    </row>
    <row r="7" spans="1:15" ht="29" x14ac:dyDescent="0.35">
      <c r="A7" s="27" t="s">
        <v>8</v>
      </c>
      <c r="B7" s="28" t="s">
        <v>6</v>
      </c>
      <c r="C7" s="31">
        <f>'LOT N° 5'!C7</f>
        <v>0</v>
      </c>
      <c r="D7" s="32">
        <f>'LOT N° 5'!D7</f>
        <v>0</v>
      </c>
      <c r="E7" s="40">
        <f>'LOT N° 5'!E7</f>
        <v>0</v>
      </c>
      <c r="F7" s="32">
        <f>'LOT N° 5'!F7</f>
        <v>0</v>
      </c>
      <c r="G7" s="31">
        <f>'LOT N° 5'!G7</f>
        <v>0</v>
      </c>
      <c r="H7" s="32">
        <f>'LOT N° 5'!H7</f>
        <v>0</v>
      </c>
      <c r="I7" s="31">
        <f>'LOT N° 5'!I7</f>
        <v>0</v>
      </c>
      <c r="J7" s="32">
        <f>'LOT N° 5'!J7</f>
        <v>0</v>
      </c>
      <c r="K7" s="31">
        <f>AVERAGE(C7,E7,G7,I7)</f>
        <v>0</v>
      </c>
      <c r="L7" s="32">
        <f>AVERAGE(D7,F7,H7,J7)</f>
        <v>0</v>
      </c>
      <c r="M7" s="66">
        <v>25</v>
      </c>
      <c r="N7" s="68">
        <f>K10*M7</f>
        <v>0</v>
      </c>
      <c r="O7" s="73">
        <f>L10*M7</f>
        <v>0</v>
      </c>
    </row>
    <row r="8" spans="1:15" ht="43.5" x14ac:dyDescent="0.35">
      <c r="A8" s="27" t="s">
        <v>9</v>
      </c>
      <c r="B8" s="28" t="s">
        <v>13</v>
      </c>
      <c r="C8" s="31">
        <f>'LOT N° 5'!C8</f>
        <v>0</v>
      </c>
      <c r="D8" s="32">
        <f>'LOT N° 5'!D8</f>
        <v>0</v>
      </c>
      <c r="E8" s="40">
        <f>'LOT N° 5'!E8</f>
        <v>0</v>
      </c>
      <c r="F8" s="32">
        <f>'LOT N° 5'!F8</f>
        <v>0</v>
      </c>
      <c r="G8" s="31">
        <f>'LOT N° 5'!G8</f>
        <v>0</v>
      </c>
      <c r="H8" s="32">
        <f>'LOT N° 5'!H8</f>
        <v>0</v>
      </c>
      <c r="I8" s="31">
        <f>'LOT N° 5'!I8</f>
        <v>0</v>
      </c>
      <c r="J8" s="32">
        <f>'LOT N° 5'!J8</f>
        <v>0</v>
      </c>
      <c r="K8" s="31">
        <f t="shared" ref="K8:K9" si="0">AVERAGE(C8,E8,G8,I8)</f>
        <v>0</v>
      </c>
      <c r="L8" s="32">
        <f t="shared" ref="L8:L9" si="1">AVERAGE(D8,F8,H8,J8)</f>
        <v>0</v>
      </c>
      <c r="M8" s="66"/>
      <c r="N8" s="69"/>
      <c r="O8" s="74"/>
    </row>
    <row r="9" spans="1:15" ht="44" thickBot="1" x14ac:dyDescent="0.4">
      <c r="A9" s="29" t="s">
        <v>10</v>
      </c>
      <c r="B9" s="30" t="s">
        <v>14</v>
      </c>
      <c r="C9" s="33">
        <f>'LOT N° 5'!C9</f>
        <v>0</v>
      </c>
      <c r="D9" s="34">
        <f>'LOT N° 5'!D9</f>
        <v>0</v>
      </c>
      <c r="E9" s="41">
        <f>'LOT N° 5'!E9</f>
        <v>0</v>
      </c>
      <c r="F9" s="34">
        <f>'LOT N° 5'!F9</f>
        <v>0</v>
      </c>
      <c r="G9" s="33">
        <f>'LOT N° 5'!G9</f>
        <v>0</v>
      </c>
      <c r="H9" s="34">
        <f>'LOT N° 5'!H9</f>
        <v>0</v>
      </c>
      <c r="I9" s="33">
        <f>'LOT N° 5'!I9</f>
        <v>0</v>
      </c>
      <c r="J9" s="34">
        <f>'LOT N° 5'!J9</f>
        <v>0</v>
      </c>
      <c r="K9" s="31">
        <f t="shared" si="0"/>
        <v>0</v>
      </c>
      <c r="L9" s="32">
        <f t="shared" si="1"/>
        <v>0</v>
      </c>
      <c r="M9" s="67"/>
      <c r="N9" s="70"/>
      <c r="O9" s="75"/>
    </row>
    <row r="10" spans="1:15" ht="15" thickBot="1" x14ac:dyDescent="0.4">
      <c r="K10" s="35">
        <f>SUM(K7:K9)</f>
        <v>0</v>
      </c>
      <c r="L10" s="36">
        <f>SUM(L7:L9)</f>
        <v>0</v>
      </c>
    </row>
    <row r="12" spans="1:15" x14ac:dyDescent="0.35">
      <c r="B12" s="18"/>
    </row>
    <row r="13" spans="1:15" x14ac:dyDescent="0.35">
      <c r="B13" s="19"/>
    </row>
    <row r="14" spans="1:15" x14ac:dyDescent="0.35">
      <c r="B14" s="20"/>
    </row>
    <row r="15" spans="1:15" x14ac:dyDescent="0.35">
      <c r="B15" s="19"/>
    </row>
    <row r="16" spans="1:15" x14ac:dyDescent="0.35">
      <c r="B16" s="19"/>
    </row>
  </sheetData>
  <sheetProtection algorithmName="SHA-512" hashValue="NV9T48qb47Tg95m5q2MJiCN92kXXfCaNvehdRmkfZ7XqQit/u3tyPhEB88kj/cGUVGdtWJdaXC1R+VVC5OQK/w==" saltValue="L8TW8pwKBoXTtlATeOW0Ig==" spinCount="100000" sheet="1" objects="1" scenarios="1"/>
  <mergeCells count="14">
    <mergeCell ref="M7:M9"/>
    <mergeCell ref="N7:N9"/>
    <mergeCell ref="N5:O5"/>
    <mergeCell ref="O7:O9"/>
    <mergeCell ref="I5:J5"/>
    <mergeCell ref="K5:K6"/>
    <mergeCell ref="L5:L6"/>
    <mergeCell ref="A2:O2"/>
    <mergeCell ref="A5:A6"/>
    <mergeCell ref="B5:B6"/>
    <mergeCell ref="C5:D5"/>
    <mergeCell ref="E5:F5"/>
    <mergeCell ref="G5:H5"/>
    <mergeCell ref="M5:M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43995D-1885-4002-BE4D-C03BE2C37006}">
  <ds:schemaRefs>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http://schemas.microsoft.com/office/2006/metadata/properties"/>
    <ds:schemaRef ds:uri="http://purl.org/dc/elements/1.1/"/>
    <ds:schemaRef ds:uri="ba783ef8-8d73-4fb8-a504-1335739e9082"/>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5</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2025-06-06T08:12:10Z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