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f.priv\dfs\Dossiers_Collaboratifs\Marches_Publics\EXPOS\43 - Orson Welles\4 - Travaux\1 - DCE\"/>
    </mc:Choice>
  </mc:AlternateContent>
  <xr:revisionPtr revIDLastSave="0" documentId="13_ncr:1_{AC63EBFC-8C76-4B6C-87DC-FAF36DF358E6}" xr6:coauthVersionLast="47" xr6:coauthVersionMax="47" xr10:uidLastSave="{00000000-0000-0000-0000-000000000000}"/>
  <bookViews>
    <workbookView xWindow="-110" yWindow="-110" windowWidth="19420" windowHeight="10420" xr2:uid="{BB041F35-D1D3-48DD-8325-F3181ED1A6B5}"/>
  </bookViews>
  <sheets>
    <sheet name="LOT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1" l="1"/>
  <c r="G99" i="1"/>
  <c r="F96" i="1"/>
  <c r="F93" i="1"/>
  <c r="G92" i="1"/>
  <c r="F90" i="1"/>
  <c r="F89" i="1"/>
  <c r="G88" i="1"/>
  <c r="F71" i="1"/>
  <c r="G70" i="1" s="1"/>
  <c r="G6" i="1"/>
</calcChain>
</file>

<file path=xl/sharedStrings.xml><?xml version="1.0" encoding="utf-8"?>
<sst xmlns="http://schemas.openxmlformats.org/spreadsheetml/2006/main" count="261" uniqueCount="141">
  <si>
    <t>LOT 3 - ÉCLAIRAGE</t>
  </si>
  <si>
    <t>DPGF</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</si>
  <si>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</si>
  <si>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 xml:space="preserve">DESIGNATION DES OUVRAGES ET PRESTATIONS </t>
  </si>
  <si>
    <t>U</t>
  </si>
  <si>
    <t>QTÉ</t>
  </si>
  <si>
    <t xml:space="preserve">PU </t>
  </si>
  <si>
    <t>Total</t>
  </si>
  <si>
    <t>MONTANT HT</t>
  </si>
  <si>
    <t>TRAVAUX ELECTRIQUES</t>
  </si>
  <si>
    <t>1.2.1</t>
  </si>
  <si>
    <t>Alimentation électrique des vitrines et assimilées</t>
  </si>
  <si>
    <t>u</t>
  </si>
  <si>
    <t>1.2.2</t>
  </si>
  <si>
    <t>Alimentation électrique des audiovisuels en mural</t>
  </si>
  <si>
    <t>1.2.3</t>
  </si>
  <si>
    <t>Alimentation électrique des luminaires décors</t>
  </si>
  <si>
    <t>1.2.4</t>
  </si>
  <si>
    <t>Pose et raccordement de BAES</t>
  </si>
  <si>
    <t>Dim.</t>
  </si>
  <si>
    <t>RAILS D'ECLAIRAGE</t>
  </si>
  <si>
    <t>Matériel Cinémathèque</t>
  </si>
  <si>
    <t>RAIL 1</t>
  </si>
  <si>
    <t>1</t>
  </si>
  <si>
    <t>RAIL 2</t>
  </si>
  <si>
    <t>RAIL 3</t>
  </si>
  <si>
    <t>6.50</t>
  </si>
  <si>
    <t>RAIL 4</t>
  </si>
  <si>
    <t>RAIL 5</t>
  </si>
  <si>
    <t>RAIL 6</t>
  </si>
  <si>
    <t>1.50</t>
  </si>
  <si>
    <t>RAIL 7</t>
  </si>
  <si>
    <t>1.60</t>
  </si>
  <si>
    <t>RAIL 8</t>
  </si>
  <si>
    <t>1.20</t>
  </si>
  <si>
    <t>RAIL 9</t>
  </si>
  <si>
    <t>RAIL 10</t>
  </si>
  <si>
    <t>RAIL 11</t>
  </si>
  <si>
    <t>0.70</t>
  </si>
  <si>
    <t>RAIL 12</t>
  </si>
  <si>
    <t>RAIL 13</t>
  </si>
  <si>
    <t>RAIL 14</t>
  </si>
  <si>
    <t>RAIL 15</t>
  </si>
  <si>
    <t>RAIL 16</t>
  </si>
  <si>
    <t>RAIL 17</t>
  </si>
  <si>
    <t>RAIL 18</t>
  </si>
  <si>
    <t>RAIL 19</t>
  </si>
  <si>
    <t>RAIL 20</t>
  </si>
  <si>
    <t>RAIL 21</t>
  </si>
  <si>
    <t>RAIL 22</t>
  </si>
  <si>
    <t>RAIL 23</t>
  </si>
  <si>
    <t>2.50</t>
  </si>
  <si>
    <t>RAIL 24</t>
  </si>
  <si>
    <t>RAIL 25</t>
  </si>
  <si>
    <t>3.40</t>
  </si>
  <si>
    <t>RAIL 26</t>
  </si>
  <si>
    <t>RAIL 27</t>
  </si>
  <si>
    <t>RAIL 28</t>
  </si>
  <si>
    <t>RAIL 29</t>
  </si>
  <si>
    <t>1.40</t>
  </si>
  <si>
    <t>RAIL 30</t>
  </si>
  <si>
    <t>0.80</t>
  </si>
  <si>
    <t>RAIL 31</t>
  </si>
  <si>
    <t>RAIL 32</t>
  </si>
  <si>
    <t>4.60</t>
  </si>
  <si>
    <t>RAIL 33</t>
  </si>
  <si>
    <t>RAIL 34</t>
  </si>
  <si>
    <t>5.30</t>
  </si>
  <si>
    <t>RAIL 35</t>
  </si>
  <si>
    <t>1.70</t>
  </si>
  <si>
    <t>RAIL 36</t>
  </si>
  <si>
    <t>RAIL 37</t>
  </si>
  <si>
    <t>RAIL 38</t>
  </si>
  <si>
    <t>RAIL 39</t>
  </si>
  <si>
    <t>RAIL 40</t>
  </si>
  <si>
    <t>RAIL 41</t>
  </si>
  <si>
    <t>RAIL 42</t>
  </si>
  <si>
    <t>RAIL 43</t>
  </si>
  <si>
    <t>RAIL 44</t>
  </si>
  <si>
    <t>RAIL 45</t>
  </si>
  <si>
    <t>RAIL 46</t>
  </si>
  <si>
    <t>RAIL 47</t>
  </si>
  <si>
    <t>RAIL 48</t>
  </si>
  <si>
    <t>RAIL 49</t>
  </si>
  <si>
    <t>RAIL 50</t>
  </si>
  <si>
    <t>RAIL 51</t>
  </si>
  <si>
    <t>RAIL 52</t>
  </si>
  <si>
    <t>LOCATION DE PROJECTEURS</t>
  </si>
  <si>
    <r>
      <rPr>
        <b/>
        <sz val="11"/>
        <color indexed="8"/>
        <rFont val="Helvetica"/>
      </rPr>
      <t xml:space="preserve">Cadreur 
</t>
    </r>
    <r>
      <rPr>
        <sz val="11"/>
        <color indexed="8"/>
        <rFont val="Helvetica"/>
      </rPr>
      <t xml:space="preserve">20 W
</t>
    </r>
    <r>
      <rPr>
        <sz val="11"/>
        <color indexed="8"/>
        <rFont val="Helvetica"/>
      </rPr>
      <t xml:space="preserve">optique 16° &lt; 40°
</t>
    </r>
    <r>
      <rPr>
        <sz val="11"/>
        <color indexed="8"/>
        <rFont val="Helvetica"/>
      </rPr>
      <t xml:space="preserve">Temp. 3000 K
</t>
    </r>
    <r>
      <rPr>
        <sz val="11"/>
        <color indexed="8"/>
        <rFont val="Helvetica"/>
      </rPr>
      <t>Couleur noir</t>
    </r>
  </si>
  <si>
    <t>62</t>
  </si>
  <si>
    <r>
      <rPr>
        <b/>
        <sz val="11"/>
        <color indexed="8"/>
        <rFont val="Helvetica"/>
      </rPr>
      <t xml:space="preserve">Rampe led RGBW
</t>
    </r>
    <r>
      <rPr>
        <sz val="11"/>
        <color indexed="8"/>
        <rFont val="Helvetica"/>
      </rPr>
      <t xml:space="preserve">140 W
</t>
    </r>
    <r>
      <rPr>
        <sz val="11"/>
        <color indexed="8"/>
        <rFont val="Helvetica"/>
      </rPr>
      <t>Optique 30°</t>
    </r>
  </si>
  <si>
    <t>4</t>
  </si>
  <si>
    <t>Volets wall washer</t>
  </si>
  <si>
    <t>43</t>
  </si>
  <si>
    <t>porte gelatine Wall Washer</t>
  </si>
  <si>
    <t>Porte gélatines cadreurs</t>
  </si>
  <si>
    <t>194</t>
  </si>
  <si>
    <t>CONSOMMABLES</t>
  </si>
  <si>
    <t>Rouleau Gelatine Lee Filter L228</t>
  </si>
  <si>
    <t>Rouleau Gelatine Rosco R132</t>
  </si>
  <si>
    <t>Rouleau Gelatine Rosco R 114</t>
  </si>
  <si>
    <t>Rouleau Gelatine Rosco R 119</t>
  </si>
  <si>
    <t>Rouleau Rosco Opti Sculpt 20/40</t>
  </si>
  <si>
    <t>Reouleau Rosco Opti Sculpt 10/60</t>
  </si>
  <si>
    <t>Rouleau Black Foil</t>
  </si>
  <si>
    <t>REGLAGES</t>
  </si>
  <si>
    <t>Eclairage du chantier</t>
  </si>
  <si>
    <t>ens</t>
  </si>
  <si>
    <t>Pose et réglages de l'ensemble de l'éclairage sous la direction de l'éclairagiste</t>
  </si>
  <si>
    <t>MAINTENANCE</t>
  </si>
  <si>
    <t>Maintenance du matériel d'éclairage</t>
  </si>
  <si>
    <t>DEMONTAGE</t>
  </si>
  <si>
    <t>Dépose de l'ensemble de l'éclairage</t>
  </si>
  <si>
    <t>Total HT</t>
  </si>
  <si>
    <t>TVA</t>
  </si>
  <si>
    <t>Total TTC</t>
  </si>
  <si>
    <t xml:space="preserve">Fait à </t>
  </si>
  <si>
    <t>Le</t>
  </si>
  <si>
    <t>Cachet entreprise</t>
  </si>
  <si>
    <t>2</t>
  </si>
  <si>
    <t>3</t>
  </si>
  <si>
    <t>3.1</t>
  </si>
  <si>
    <t>3.2</t>
  </si>
  <si>
    <t>3.3</t>
  </si>
  <si>
    <t>3.4</t>
  </si>
  <si>
    <t>3.5</t>
  </si>
  <si>
    <t>4.1</t>
  </si>
  <si>
    <t>4.2</t>
  </si>
  <si>
    <t>4.3</t>
  </si>
  <si>
    <t>4.4</t>
  </si>
  <si>
    <t>4.5</t>
  </si>
  <si>
    <t>4.6</t>
  </si>
  <si>
    <t>4.7</t>
  </si>
  <si>
    <t>5</t>
  </si>
  <si>
    <t>5.1</t>
  </si>
  <si>
    <t>5.2</t>
  </si>
  <si>
    <t>6</t>
  </si>
  <si>
    <t>6.1</t>
  </si>
  <si>
    <t>7</t>
  </si>
  <si>
    <t>7.1</t>
  </si>
  <si>
    <t>DPGF EXPOSITION 
« MY NAME IS ORSON WELLES"
LA CINEMATHEQUE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</si>
</sst>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 #,##0&quot; € &quot;;&quot;-&quot;* #,##0&quot; € &quot;;&quot; &quot;* &quot;-&quot;??&quot; € &quot;"/>
    <numFmt numFmtId="165" formatCode="&quot; &quot;* #,##0.00&quot; &quot;;&quot;-&quot;* #,##0.00&quot; &quot;;&quot; &quot;* &quot;-&quot;??&quot; &quot;"/>
    <numFmt numFmtId="166" formatCode="0.0"/>
  </numFmts>
  <fonts count="10">
    <font>
      <sz val="11"/>
      <color indexed="8"/>
      <name val="Calibri"/>
    </font>
    <font>
      <b/>
      <sz val="30"/>
      <color indexed="9"/>
      <name val="Helvetica"/>
    </font>
    <font>
      <sz val="25"/>
      <color indexed="8"/>
      <name val="Helvetica"/>
    </font>
    <font>
      <sz val="14"/>
      <color indexed="8"/>
      <name val="Mabry Pro Regular"/>
    </font>
    <font>
      <sz val="11"/>
      <color indexed="8"/>
      <name val="Helvetica"/>
    </font>
    <font>
      <sz val="12"/>
      <color indexed="8"/>
      <name val="Calibri"/>
    </font>
    <font>
      <b/>
      <sz val="11"/>
      <color indexed="8"/>
      <name val="Helvetica"/>
    </font>
    <font>
      <b/>
      <sz val="12"/>
      <color indexed="8"/>
      <name val="Helvetica"/>
    </font>
    <font>
      <sz val="12"/>
      <color indexed="8"/>
      <name val="Helvetica"/>
    </font>
    <font>
      <sz val="8"/>
      <name val="Calibri"/>
    </font>
  </fonts>
  <fills count="6">
    <fill>
      <patternFill patternType="none"/>
    </fill>
    <fill>
      <patternFill patternType="gray125"/>
    </fill>
    <fill>
      <patternFill patternType="solid">
        <fgColor indexed="8"/>
        <bgColor auto="1"/>
      </patternFill>
    </fill>
    <fill>
      <patternFill patternType="solid">
        <fgColor indexed="9"/>
        <bgColor auto="1"/>
      </patternFill>
    </fill>
    <fill>
      <patternFill patternType="solid">
        <fgColor theme="3" tint="0.89999084444715716"/>
        <bgColor indexed="64"/>
      </patternFill>
    </fill>
    <fill>
      <patternFill patternType="solid">
        <fgColor rgb="FFFFFF00"/>
        <bgColor indexed="64"/>
      </patternFill>
    </fill>
  </fills>
  <borders count="6">
    <border>
      <left/>
      <right/>
      <top/>
      <bottom/>
      <diagonal/>
    </border>
    <border>
      <left/>
      <right/>
      <top/>
      <bottom style="thin">
        <color indexed="8"/>
      </bottom>
      <diagonal/>
    </border>
    <border>
      <left/>
      <right/>
      <top style="thin">
        <color indexed="8"/>
      </top>
      <bottom style="thin">
        <color indexed="8"/>
      </bottom>
      <diagonal/>
    </border>
    <border>
      <left/>
      <right style="thin">
        <color indexed="14"/>
      </right>
      <top style="thin">
        <color indexed="8"/>
      </top>
      <bottom style="thin">
        <color indexed="8"/>
      </bottom>
      <diagonal/>
    </border>
    <border>
      <left style="thin">
        <color indexed="14"/>
      </left>
      <right style="thin">
        <color indexed="14"/>
      </right>
      <top style="thin">
        <color indexed="8"/>
      </top>
      <bottom style="thin">
        <color indexed="8"/>
      </bottom>
      <diagonal/>
    </border>
    <border>
      <left/>
      <right/>
      <top style="thin">
        <color indexed="8"/>
      </top>
      <bottom/>
      <diagonal/>
    </border>
  </borders>
  <cellStyleXfs count="1">
    <xf numFmtId="0" fontId="0" fillId="0" borderId="0" applyNumberFormat="0" applyFill="0" applyBorder="0" applyProtection="0"/>
  </cellStyleXfs>
  <cellXfs count="43">
    <xf numFmtId="0" fontId="0" fillId="0" borderId="0" xfId="0"/>
    <xf numFmtId="0" fontId="0" fillId="0" borderId="0" xfId="0" applyNumberFormat="1"/>
    <xf numFmtId="49" fontId="6" fillId="3" borderId="2" xfId="0" applyNumberFormat="1" applyFont="1" applyFill="1" applyBorder="1" applyAlignment="1">
      <alignment horizontal="left" vertical="top" wrapText="1"/>
    </xf>
    <xf numFmtId="164" fontId="6" fillId="3" borderId="2" xfId="0" applyNumberFormat="1" applyFont="1" applyFill="1" applyBorder="1" applyAlignment="1">
      <alignment horizontal="left" vertical="top" wrapText="1"/>
    </xf>
    <xf numFmtId="49" fontId="6" fillId="3" borderId="2" xfId="0" applyNumberFormat="1" applyFont="1" applyFill="1" applyBorder="1" applyAlignment="1">
      <alignment horizontal="right" vertical="top" wrapText="1"/>
    </xf>
    <xf numFmtId="49" fontId="7" fillId="3" borderId="2" xfId="0" applyNumberFormat="1" applyFont="1" applyFill="1" applyBorder="1" applyAlignment="1">
      <alignment vertical="center"/>
    </xf>
    <xf numFmtId="0" fontId="7" fillId="3" borderId="2" xfId="0" applyNumberFormat="1" applyFont="1" applyFill="1" applyBorder="1" applyAlignment="1">
      <alignment horizontal="left" vertical="center"/>
    </xf>
    <xf numFmtId="49" fontId="7" fillId="3" borderId="2" xfId="0" applyNumberFormat="1" applyFont="1" applyFill="1" applyBorder="1" applyAlignment="1">
      <alignment horizontal="left" vertical="center"/>
    </xf>
    <xf numFmtId="49" fontId="6" fillId="3" borderId="2" xfId="0" applyNumberFormat="1" applyFont="1" applyFill="1" applyBorder="1" applyAlignment="1">
      <alignment horizontal="left" vertical="center" wrapText="1"/>
    </xf>
    <xf numFmtId="49" fontId="8" fillId="3" borderId="2" xfId="0" applyNumberFormat="1" applyFont="1" applyFill="1" applyBorder="1" applyAlignment="1">
      <alignment horizontal="left" vertical="center" wrapText="1" readingOrder="1"/>
    </xf>
    <xf numFmtId="0" fontId="4" fillId="3" borderId="2" xfId="0" applyFont="1" applyFill="1" applyBorder="1" applyAlignment="1">
      <alignment horizontal="left" vertical="center" wrapText="1"/>
    </xf>
    <xf numFmtId="0" fontId="4" fillId="3" borderId="2" xfId="0" applyNumberFormat="1" applyFont="1" applyFill="1" applyBorder="1" applyAlignment="1">
      <alignment horizontal="left" vertical="center" wrapText="1"/>
    </xf>
    <xf numFmtId="164" fontId="4" fillId="3" borderId="2" xfId="0" applyNumberFormat="1" applyFont="1" applyFill="1" applyBorder="1" applyAlignment="1">
      <alignment horizontal="left" vertical="center" wrapText="1"/>
    </xf>
    <xf numFmtId="0" fontId="4" fillId="3" borderId="2" xfId="0" applyFont="1" applyFill="1" applyBorder="1" applyAlignment="1">
      <alignment horizontal="right" vertical="center" wrapText="1"/>
    </xf>
    <xf numFmtId="0" fontId="8" fillId="3" borderId="2" xfId="0" applyFont="1" applyFill="1" applyBorder="1" applyAlignment="1">
      <alignment horizontal="left" vertical="center" wrapText="1" readingOrder="1"/>
    </xf>
    <xf numFmtId="49" fontId="4" fillId="3" borderId="2" xfId="0" applyNumberFormat="1" applyFont="1" applyFill="1" applyBorder="1" applyAlignment="1">
      <alignment horizontal="left" vertical="center" wrapText="1"/>
    </xf>
    <xf numFmtId="164" fontId="4" fillId="3" borderId="2" xfId="0" applyNumberFormat="1" applyFont="1" applyFill="1" applyBorder="1" applyAlignment="1">
      <alignment horizontal="right" vertical="center" wrapText="1"/>
    </xf>
    <xf numFmtId="1" fontId="4" fillId="3" borderId="2" xfId="0" applyNumberFormat="1" applyFont="1" applyFill="1" applyBorder="1" applyAlignment="1">
      <alignment horizontal="left" vertical="center" wrapText="1"/>
    </xf>
    <xf numFmtId="0" fontId="6" fillId="3" borderId="2" xfId="0" applyFont="1" applyFill="1" applyBorder="1" applyAlignment="1">
      <alignment horizontal="left" vertical="center" wrapText="1"/>
    </xf>
    <xf numFmtId="165" fontId="6" fillId="3" borderId="2" xfId="0" applyNumberFormat="1" applyFont="1" applyFill="1" applyBorder="1" applyAlignment="1">
      <alignment horizontal="left" vertical="center" wrapText="1"/>
    </xf>
    <xf numFmtId="164" fontId="6" fillId="3" borderId="2" xfId="0" applyNumberFormat="1" applyFont="1" applyFill="1" applyBorder="1" applyAlignment="1">
      <alignment horizontal="left" vertical="center" wrapText="1"/>
    </xf>
    <xf numFmtId="164" fontId="6" fillId="3" borderId="2" xfId="0" applyNumberFormat="1" applyFont="1" applyFill="1" applyBorder="1" applyAlignment="1">
      <alignment horizontal="right" vertical="center" wrapText="1"/>
    </xf>
    <xf numFmtId="164" fontId="6" fillId="3" borderId="2" xfId="0" applyNumberFormat="1" applyFont="1" applyFill="1" applyBorder="1" applyAlignment="1">
      <alignment horizontal="right" vertical="top" wrapText="1"/>
    </xf>
    <xf numFmtId="49" fontId="6" fillId="0" borderId="2" xfId="0" applyNumberFormat="1" applyFont="1" applyBorder="1" applyAlignment="1">
      <alignment horizontal="left" vertical="top"/>
    </xf>
    <xf numFmtId="0" fontId="6" fillId="0" borderId="2" xfId="0" applyFont="1" applyBorder="1" applyAlignment="1">
      <alignment horizontal="left" vertical="top"/>
    </xf>
    <xf numFmtId="166" fontId="4" fillId="0" borderId="2" xfId="0" applyNumberFormat="1" applyFont="1" applyBorder="1" applyAlignment="1">
      <alignment horizontal="left" vertical="top"/>
    </xf>
    <xf numFmtId="1" fontId="6" fillId="0" borderId="2" xfId="0" applyNumberFormat="1" applyFont="1" applyBorder="1" applyAlignment="1">
      <alignment horizontal="left" vertical="top"/>
    </xf>
    <xf numFmtId="49" fontId="6" fillId="0" borderId="2" xfId="0" applyNumberFormat="1" applyFont="1" applyBorder="1" applyAlignment="1">
      <alignment horizontal="right" vertical="top"/>
    </xf>
    <xf numFmtId="49" fontId="6" fillId="0" borderId="5" xfId="0" applyNumberFormat="1" applyFont="1" applyBorder="1" applyAlignment="1">
      <alignment horizontal="left" vertical="top"/>
    </xf>
    <xf numFmtId="166" fontId="4" fillId="0" borderId="5" xfId="0" applyNumberFormat="1" applyFont="1" applyBorder="1" applyAlignment="1">
      <alignment horizontal="left" vertical="top"/>
    </xf>
    <xf numFmtId="49" fontId="6" fillId="0" borderId="5" xfId="0" applyNumberFormat="1" applyFont="1" applyBorder="1" applyAlignment="1">
      <alignment horizontal="right" vertical="top"/>
    </xf>
    <xf numFmtId="0" fontId="6" fillId="4" borderId="2" xfId="0" applyFont="1" applyFill="1" applyBorder="1" applyAlignment="1">
      <alignment horizontal="left" vertical="top" wrapText="1"/>
    </xf>
    <xf numFmtId="49" fontId="6" fillId="4" borderId="2" xfId="0" applyNumberFormat="1" applyFont="1" applyFill="1" applyBorder="1" applyAlignment="1">
      <alignment horizontal="left" vertical="top" wrapText="1"/>
    </xf>
    <xf numFmtId="49" fontId="6" fillId="4" borderId="2" xfId="0" applyNumberFormat="1" applyFont="1" applyFill="1" applyBorder="1" applyAlignment="1">
      <alignment horizontal="right" vertical="top" wrapText="1"/>
    </xf>
    <xf numFmtId="49" fontId="6" fillId="5" borderId="2" xfId="0" applyNumberFormat="1" applyFont="1" applyFill="1" applyBorder="1" applyAlignment="1">
      <alignment horizontal="left" vertical="top" wrapText="1"/>
    </xf>
    <xf numFmtId="164" fontId="6" fillId="5" borderId="2" xfId="0" applyNumberFormat="1" applyFont="1" applyFill="1" applyBorder="1" applyAlignment="1">
      <alignment horizontal="right" vertical="top" wrapText="1"/>
    </xf>
    <xf numFmtId="49" fontId="1" fillId="2" borderId="1" xfId="0" applyNumberFormat="1" applyFont="1" applyFill="1" applyBorder="1" applyAlignment="1">
      <alignment horizontal="left" vertical="top" wrapText="1"/>
    </xf>
    <xf numFmtId="0" fontId="0" fillId="3" borderId="1" xfId="0" applyFill="1" applyBorder="1" applyAlignment="1">
      <alignment vertical="center"/>
    </xf>
    <xf numFmtId="49" fontId="2" fillId="3" borderId="2" xfId="0" applyNumberFormat="1" applyFont="1" applyFill="1" applyBorder="1" applyAlignment="1">
      <alignment horizontal="left" vertical="center" wrapText="1"/>
    </xf>
    <xf numFmtId="0" fontId="3" fillId="3" borderId="2" xfId="0" applyFont="1" applyFill="1" applyBorder="1" applyAlignment="1">
      <alignment horizontal="center" vertical="center"/>
    </xf>
    <xf numFmtId="0" fontId="0" fillId="3" borderId="2" xfId="0" applyFill="1" applyBorder="1" applyAlignment="1">
      <alignment vertical="center"/>
    </xf>
    <xf numFmtId="49" fontId="4" fillId="3" borderId="3" xfId="0" applyNumberFormat="1" applyFont="1" applyFill="1" applyBorder="1" applyAlignment="1">
      <alignment horizontal="left" vertical="center" wrapText="1"/>
    </xf>
    <xf numFmtId="0" fontId="5" fillId="3"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25D72-D3B8-4F05-BE71-4EBEA46F6E0F}">
  <sheetPr>
    <pageSetUpPr fitToPage="1"/>
  </sheetPr>
  <dimension ref="A1:G102"/>
  <sheetViews>
    <sheetView showGridLines="0" tabSelected="1" topLeftCell="A66" zoomScale="70" zoomScaleNormal="70" workbookViewId="0">
      <selection activeCell="J4" sqref="J4"/>
    </sheetView>
  </sheetViews>
  <sheetFormatPr baseColWidth="10" defaultColWidth="11.453125" defaultRowHeight="15" customHeight="1"/>
  <cols>
    <col min="1" max="1" width="7" style="1" customWidth="1"/>
    <col min="2" max="2" width="61.1796875" style="1" customWidth="1"/>
    <col min="3" max="6" width="7.81640625" style="1" customWidth="1"/>
    <col min="7" max="7" width="17.36328125" style="1" customWidth="1"/>
    <col min="8" max="8" width="11.453125" style="1" customWidth="1"/>
    <col min="9" max="16384" width="11.453125" style="1"/>
  </cols>
  <sheetData>
    <row r="1" spans="1:7" ht="110.5" customHeight="1">
      <c r="A1" s="36" t="s">
        <v>140</v>
      </c>
      <c r="B1" s="37"/>
      <c r="C1" s="37"/>
      <c r="D1" s="37"/>
      <c r="E1" s="37"/>
      <c r="F1" s="37"/>
      <c r="G1" s="37"/>
    </row>
    <row r="2" spans="1:7" ht="33" customHeight="1">
      <c r="A2" s="38" t="s">
        <v>0</v>
      </c>
      <c r="B2" s="39"/>
      <c r="C2" s="40"/>
      <c r="D2" s="39"/>
      <c r="E2" s="39"/>
      <c r="F2" s="39"/>
      <c r="G2" s="39"/>
    </row>
    <row r="3" spans="1:7" ht="33" customHeight="1">
      <c r="A3" s="38" t="s">
        <v>1</v>
      </c>
      <c r="B3" s="40"/>
      <c r="C3" s="40"/>
      <c r="D3" s="40"/>
      <c r="E3" s="40"/>
      <c r="F3" s="40"/>
      <c r="G3" s="40"/>
    </row>
    <row r="4" spans="1:7" ht="42" customHeight="1">
      <c r="A4" s="41" t="s">
        <v>2</v>
      </c>
      <c r="B4" s="42"/>
      <c r="C4" s="42"/>
      <c r="D4" s="42"/>
      <c r="E4" s="42"/>
      <c r="F4" s="42"/>
      <c r="G4" s="42"/>
    </row>
    <row r="5" spans="1:7" ht="20" customHeight="1">
      <c r="A5" s="31"/>
      <c r="B5" s="32" t="s">
        <v>3</v>
      </c>
      <c r="C5" s="32" t="s">
        <v>4</v>
      </c>
      <c r="D5" s="32" t="s">
        <v>5</v>
      </c>
      <c r="E5" s="32" t="s">
        <v>6</v>
      </c>
      <c r="F5" s="32" t="s">
        <v>7</v>
      </c>
      <c r="G5" s="33" t="s">
        <v>8</v>
      </c>
    </row>
    <row r="6" spans="1:7" ht="20" customHeight="1">
      <c r="A6" s="34" t="s">
        <v>23</v>
      </c>
      <c r="B6" s="34" t="s">
        <v>9</v>
      </c>
      <c r="C6" s="34"/>
      <c r="D6" s="34"/>
      <c r="E6" s="34"/>
      <c r="F6" s="34"/>
      <c r="G6" s="35">
        <f>SUM(F7:F10)</f>
        <v>0</v>
      </c>
    </row>
    <row r="7" spans="1:7" ht="20" customHeight="1">
      <c r="A7" s="2" t="s">
        <v>10</v>
      </c>
      <c r="B7" s="2" t="s">
        <v>11</v>
      </c>
      <c r="C7" s="2" t="s">
        <v>12</v>
      </c>
      <c r="D7" s="2"/>
      <c r="E7" s="2"/>
      <c r="F7" s="3"/>
      <c r="G7" s="4"/>
    </row>
    <row r="8" spans="1:7" ht="20" customHeight="1">
      <c r="A8" s="2" t="s">
        <v>13</v>
      </c>
      <c r="B8" s="2" t="s">
        <v>14</v>
      </c>
      <c r="C8" s="2" t="s">
        <v>12</v>
      </c>
      <c r="D8" s="2"/>
      <c r="E8" s="2"/>
      <c r="F8" s="3"/>
      <c r="G8" s="4"/>
    </row>
    <row r="9" spans="1:7" ht="20" customHeight="1">
      <c r="A9" s="2" t="s">
        <v>15</v>
      </c>
      <c r="B9" s="2" t="s">
        <v>16</v>
      </c>
      <c r="C9" s="2" t="s">
        <v>12</v>
      </c>
      <c r="D9" s="2"/>
      <c r="E9" s="2"/>
      <c r="F9" s="3"/>
      <c r="G9" s="4"/>
    </row>
    <row r="10" spans="1:7" ht="20" customHeight="1">
      <c r="A10" s="2" t="s">
        <v>17</v>
      </c>
      <c r="B10" s="2" t="s">
        <v>18</v>
      </c>
      <c r="C10" s="2" t="s">
        <v>12</v>
      </c>
      <c r="D10" s="2"/>
      <c r="E10" s="2"/>
      <c r="F10" s="3"/>
      <c r="G10" s="4"/>
    </row>
    <row r="11" spans="1:7" ht="20" customHeight="1">
      <c r="A11" s="31"/>
      <c r="B11" s="32"/>
      <c r="C11" s="32" t="s">
        <v>4</v>
      </c>
      <c r="D11" s="32" t="s">
        <v>19</v>
      </c>
      <c r="E11" s="32" t="s">
        <v>6</v>
      </c>
      <c r="F11" s="32" t="s">
        <v>7</v>
      </c>
      <c r="G11" s="33" t="s">
        <v>8</v>
      </c>
    </row>
    <row r="12" spans="1:7" ht="20" customHeight="1">
      <c r="A12" s="34" t="s">
        <v>119</v>
      </c>
      <c r="B12" s="34" t="s">
        <v>20</v>
      </c>
      <c r="C12" s="34"/>
      <c r="D12" s="34"/>
      <c r="E12" s="34"/>
      <c r="F12" s="34"/>
      <c r="G12" s="35"/>
    </row>
    <row r="13" spans="1:7" ht="20" customHeight="1">
      <c r="A13" s="2"/>
      <c r="B13" s="2" t="s">
        <v>21</v>
      </c>
      <c r="C13" s="2"/>
      <c r="D13" s="2"/>
      <c r="E13" s="2"/>
      <c r="F13" s="3"/>
      <c r="G13" s="4"/>
    </row>
    <row r="14" spans="1:7" ht="20" customHeight="1">
      <c r="A14" s="2"/>
      <c r="B14" s="5" t="s">
        <v>22</v>
      </c>
      <c r="C14" s="2" t="s">
        <v>23</v>
      </c>
      <c r="D14" s="6">
        <v>4</v>
      </c>
      <c r="E14" s="2"/>
      <c r="F14" s="3"/>
      <c r="G14" s="4"/>
    </row>
    <row r="15" spans="1:7" ht="20" customHeight="1">
      <c r="A15" s="2"/>
      <c r="B15" s="5" t="s">
        <v>24</v>
      </c>
      <c r="C15" s="2" t="s">
        <v>23</v>
      </c>
      <c r="D15" s="6">
        <v>1</v>
      </c>
      <c r="E15" s="2"/>
      <c r="F15" s="3"/>
      <c r="G15" s="4"/>
    </row>
    <row r="16" spans="1:7" ht="20" customHeight="1">
      <c r="A16" s="2"/>
      <c r="B16" s="5" t="s">
        <v>25</v>
      </c>
      <c r="C16" s="2" t="s">
        <v>23</v>
      </c>
      <c r="D16" s="7" t="s">
        <v>26</v>
      </c>
      <c r="E16" s="2"/>
      <c r="F16" s="3"/>
      <c r="G16" s="4"/>
    </row>
    <row r="17" spans="1:7" ht="20" customHeight="1">
      <c r="A17" s="2"/>
      <c r="B17" s="5" t="s">
        <v>27</v>
      </c>
      <c r="C17" s="2" t="s">
        <v>23</v>
      </c>
      <c r="D17" s="7" t="s">
        <v>26</v>
      </c>
      <c r="E17" s="2"/>
      <c r="F17" s="3"/>
      <c r="G17" s="4"/>
    </row>
    <row r="18" spans="1:7" ht="20" customHeight="1">
      <c r="A18" s="2"/>
      <c r="B18" s="5" t="s">
        <v>28</v>
      </c>
      <c r="C18" s="2" t="s">
        <v>23</v>
      </c>
      <c r="D18" s="6">
        <v>1</v>
      </c>
      <c r="E18" s="2"/>
      <c r="F18" s="3"/>
      <c r="G18" s="4"/>
    </row>
    <row r="19" spans="1:7" ht="20" customHeight="1">
      <c r="A19" s="2"/>
      <c r="B19" s="5" t="s">
        <v>29</v>
      </c>
      <c r="C19" s="2" t="s">
        <v>23</v>
      </c>
      <c r="D19" s="7" t="s">
        <v>30</v>
      </c>
      <c r="E19" s="2"/>
      <c r="F19" s="3"/>
      <c r="G19" s="4"/>
    </row>
    <row r="20" spans="1:7" ht="20" customHeight="1">
      <c r="A20" s="2"/>
      <c r="B20" s="5" t="s">
        <v>31</v>
      </c>
      <c r="C20" s="2" t="s">
        <v>23</v>
      </c>
      <c r="D20" s="7" t="s">
        <v>32</v>
      </c>
      <c r="E20" s="2"/>
      <c r="F20" s="3"/>
      <c r="G20" s="4"/>
    </row>
    <row r="21" spans="1:7" ht="20" customHeight="1">
      <c r="A21" s="2"/>
      <c r="B21" s="5" t="s">
        <v>33</v>
      </c>
      <c r="C21" s="2" t="s">
        <v>23</v>
      </c>
      <c r="D21" s="7" t="s">
        <v>34</v>
      </c>
      <c r="E21" s="2"/>
      <c r="F21" s="3"/>
      <c r="G21" s="4"/>
    </row>
    <row r="22" spans="1:7" ht="20" customHeight="1">
      <c r="A22" s="2"/>
      <c r="B22" s="5" t="s">
        <v>35</v>
      </c>
      <c r="C22" s="2" t="s">
        <v>23</v>
      </c>
      <c r="D22" s="6">
        <v>10</v>
      </c>
      <c r="E22" s="2"/>
      <c r="F22" s="3"/>
      <c r="G22" s="4"/>
    </row>
    <row r="23" spans="1:7" ht="20" customHeight="1">
      <c r="A23" s="2"/>
      <c r="B23" s="5" t="s">
        <v>36</v>
      </c>
      <c r="C23" s="2" t="s">
        <v>23</v>
      </c>
      <c r="D23" s="6">
        <v>1</v>
      </c>
      <c r="E23" s="2"/>
      <c r="F23" s="3"/>
      <c r="G23" s="4"/>
    </row>
    <row r="24" spans="1:7" ht="20" customHeight="1">
      <c r="A24" s="2"/>
      <c r="B24" s="5" t="s">
        <v>37</v>
      </c>
      <c r="C24" s="2" t="s">
        <v>23</v>
      </c>
      <c r="D24" s="7" t="s">
        <v>38</v>
      </c>
      <c r="E24" s="2"/>
      <c r="F24" s="3"/>
      <c r="G24" s="4"/>
    </row>
    <row r="25" spans="1:7" ht="20" customHeight="1">
      <c r="A25" s="2"/>
      <c r="B25" s="5" t="s">
        <v>39</v>
      </c>
      <c r="C25" s="2" t="s">
        <v>23</v>
      </c>
      <c r="D25" s="7" t="s">
        <v>32</v>
      </c>
      <c r="E25" s="2"/>
      <c r="F25" s="3"/>
      <c r="G25" s="4"/>
    </row>
    <row r="26" spans="1:7" ht="20" customHeight="1">
      <c r="A26" s="2"/>
      <c r="B26" s="5" t="s">
        <v>40</v>
      </c>
      <c r="C26" s="2" t="s">
        <v>23</v>
      </c>
      <c r="D26" s="7" t="s">
        <v>32</v>
      </c>
      <c r="E26" s="2"/>
      <c r="F26" s="3"/>
      <c r="G26" s="4"/>
    </row>
    <row r="27" spans="1:7" ht="20" customHeight="1">
      <c r="A27" s="2"/>
      <c r="B27" s="5" t="s">
        <v>41</v>
      </c>
      <c r="C27" s="2" t="s">
        <v>23</v>
      </c>
      <c r="D27" s="6">
        <v>1</v>
      </c>
      <c r="E27" s="2"/>
      <c r="F27" s="3"/>
      <c r="G27" s="4"/>
    </row>
    <row r="28" spans="1:7" ht="20" customHeight="1">
      <c r="A28" s="2"/>
      <c r="B28" s="5" t="s">
        <v>42</v>
      </c>
      <c r="C28" s="2" t="s">
        <v>23</v>
      </c>
      <c r="D28" s="7" t="s">
        <v>38</v>
      </c>
      <c r="E28" s="2"/>
      <c r="F28" s="3"/>
      <c r="G28" s="4"/>
    </row>
    <row r="29" spans="1:7" ht="20" customHeight="1">
      <c r="A29" s="2"/>
      <c r="B29" s="5" t="s">
        <v>43</v>
      </c>
      <c r="C29" s="2" t="s">
        <v>23</v>
      </c>
      <c r="D29" s="7" t="s">
        <v>34</v>
      </c>
      <c r="E29" s="2"/>
      <c r="F29" s="3"/>
      <c r="G29" s="4"/>
    </row>
    <row r="30" spans="1:7" ht="20" customHeight="1">
      <c r="A30" s="2"/>
      <c r="B30" s="5" t="s">
        <v>43</v>
      </c>
      <c r="C30" s="2" t="s">
        <v>23</v>
      </c>
      <c r="D30" s="6">
        <v>4</v>
      </c>
      <c r="E30" s="2"/>
      <c r="F30" s="3"/>
      <c r="G30" s="4"/>
    </row>
    <row r="31" spans="1:7" ht="20" customHeight="1">
      <c r="A31" s="2"/>
      <c r="B31" s="5" t="s">
        <v>44</v>
      </c>
      <c r="C31" s="2" t="s">
        <v>23</v>
      </c>
      <c r="D31" s="7" t="s">
        <v>38</v>
      </c>
      <c r="E31" s="2"/>
      <c r="F31" s="3"/>
      <c r="G31" s="4"/>
    </row>
    <row r="32" spans="1:7" ht="20" customHeight="1">
      <c r="A32" s="2"/>
      <c r="B32" s="5" t="s">
        <v>45</v>
      </c>
      <c r="C32" s="2" t="s">
        <v>23</v>
      </c>
      <c r="D32" s="6">
        <v>2</v>
      </c>
      <c r="E32" s="2"/>
      <c r="F32" s="3"/>
      <c r="G32" s="4"/>
    </row>
    <row r="33" spans="1:7" ht="20" customHeight="1">
      <c r="A33" s="2"/>
      <c r="B33" s="5" t="s">
        <v>46</v>
      </c>
      <c r="C33" s="2" t="s">
        <v>23</v>
      </c>
      <c r="D33" s="6">
        <v>1</v>
      </c>
      <c r="E33" s="2"/>
      <c r="F33" s="3"/>
      <c r="G33" s="4"/>
    </row>
    <row r="34" spans="1:7" ht="20" customHeight="1">
      <c r="A34" s="2"/>
      <c r="B34" s="5" t="s">
        <v>47</v>
      </c>
      <c r="C34" s="2" t="s">
        <v>23</v>
      </c>
      <c r="D34" s="7" t="s">
        <v>38</v>
      </c>
      <c r="E34" s="2"/>
      <c r="F34" s="3"/>
      <c r="G34" s="4"/>
    </row>
    <row r="35" spans="1:7" ht="20" customHeight="1">
      <c r="A35" s="2"/>
      <c r="B35" s="5" t="s">
        <v>48</v>
      </c>
      <c r="C35" s="2" t="s">
        <v>23</v>
      </c>
      <c r="D35" s="6">
        <v>4</v>
      </c>
      <c r="E35" s="2"/>
      <c r="F35" s="3"/>
      <c r="G35" s="4"/>
    </row>
    <row r="36" spans="1:7" ht="20" customHeight="1">
      <c r="A36" s="2"/>
      <c r="B36" s="5" t="s">
        <v>49</v>
      </c>
      <c r="C36" s="2" t="s">
        <v>23</v>
      </c>
      <c r="D36" s="6">
        <v>1</v>
      </c>
      <c r="E36" s="2"/>
      <c r="F36" s="3"/>
      <c r="G36" s="4"/>
    </row>
    <row r="37" spans="1:7" ht="20" customHeight="1">
      <c r="A37" s="2"/>
      <c r="B37" s="5" t="s">
        <v>50</v>
      </c>
      <c r="C37" s="2" t="s">
        <v>23</v>
      </c>
      <c r="D37" s="7" t="s">
        <v>51</v>
      </c>
      <c r="E37" s="2"/>
      <c r="F37" s="3"/>
      <c r="G37" s="4"/>
    </row>
    <row r="38" spans="1:7" ht="20" customHeight="1">
      <c r="A38" s="2"/>
      <c r="B38" s="5" t="s">
        <v>52</v>
      </c>
      <c r="C38" s="2" t="s">
        <v>23</v>
      </c>
      <c r="D38" s="6">
        <v>9</v>
      </c>
      <c r="E38" s="2"/>
      <c r="F38" s="3"/>
      <c r="G38" s="4"/>
    </row>
    <row r="39" spans="1:7" ht="20" customHeight="1">
      <c r="A39" s="2"/>
      <c r="B39" s="5" t="s">
        <v>53</v>
      </c>
      <c r="C39" s="2" t="s">
        <v>23</v>
      </c>
      <c r="D39" s="7" t="s">
        <v>54</v>
      </c>
      <c r="E39" s="2"/>
      <c r="F39" s="3"/>
      <c r="G39" s="4"/>
    </row>
    <row r="40" spans="1:7" ht="20" customHeight="1">
      <c r="A40" s="2"/>
      <c r="B40" s="5" t="s">
        <v>55</v>
      </c>
      <c r="C40" s="2" t="s">
        <v>23</v>
      </c>
      <c r="D40" s="6">
        <v>2</v>
      </c>
      <c r="E40" s="2"/>
      <c r="F40" s="3"/>
      <c r="G40" s="4"/>
    </row>
    <row r="41" spans="1:7" ht="20" customHeight="1">
      <c r="A41" s="2"/>
      <c r="B41" s="5" t="s">
        <v>56</v>
      </c>
      <c r="C41" s="2" t="s">
        <v>23</v>
      </c>
      <c r="D41" s="7" t="s">
        <v>54</v>
      </c>
      <c r="E41" s="2"/>
      <c r="F41" s="3"/>
      <c r="G41" s="4"/>
    </row>
    <row r="42" spans="1:7" ht="20" customHeight="1">
      <c r="A42" s="2"/>
      <c r="B42" s="5" t="s">
        <v>57</v>
      </c>
      <c r="C42" s="2" t="s">
        <v>23</v>
      </c>
      <c r="D42" s="6">
        <v>2</v>
      </c>
      <c r="E42" s="2"/>
      <c r="F42" s="3"/>
      <c r="G42" s="4"/>
    </row>
    <row r="43" spans="1:7" ht="20" customHeight="1">
      <c r="A43" s="2"/>
      <c r="B43" s="5" t="s">
        <v>58</v>
      </c>
      <c r="C43" s="2" t="s">
        <v>23</v>
      </c>
      <c r="D43" s="7" t="s">
        <v>59</v>
      </c>
      <c r="E43" s="2"/>
      <c r="F43" s="3"/>
      <c r="G43" s="4"/>
    </row>
    <row r="44" spans="1:7" ht="20" customHeight="1">
      <c r="A44" s="2"/>
      <c r="B44" s="5" t="s">
        <v>58</v>
      </c>
      <c r="C44" s="2" t="s">
        <v>23</v>
      </c>
      <c r="D44" s="6">
        <v>12</v>
      </c>
      <c r="E44" s="2"/>
      <c r="F44" s="3"/>
      <c r="G44" s="4"/>
    </row>
    <row r="45" spans="1:7" ht="20" customHeight="1">
      <c r="A45" s="2"/>
      <c r="B45" s="5" t="s">
        <v>60</v>
      </c>
      <c r="C45" s="2" t="s">
        <v>23</v>
      </c>
      <c r="D45" s="7" t="s">
        <v>61</v>
      </c>
      <c r="E45" s="2"/>
      <c r="F45" s="3"/>
      <c r="G45" s="4"/>
    </row>
    <row r="46" spans="1:7" ht="20" customHeight="1">
      <c r="A46" s="2"/>
      <c r="B46" s="5" t="s">
        <v>62</v>
      </c>
      <c r="C46" s="2" t="s">
        <v>23</v>
      </c>
      <c r="D46" s="6">
        <v>2</v>
      </c>
      <c r="E46" s="2"/>
      <c r="F46" s="3"/>
      <c r="G46" s="4"/>
    </row>
    <row r="47" spans="1:7" ht="20" customHeight="1">
      <c r="A47" s="2"/>
      <c r="B47" s="5" t="s">
        <v>63</v>
      </c>
      <c r="C47" s="2" t="s">
        <v>23</v>
      </c>
      <c r="D47" s="7" t="s">
        <v>64</v>
      </c>
      <c r="E47" s="2"/>
      <c r="F47" s="3"/>
      <c r="G47" s="4"/>
    </row>
    <row r="48" spans="1:7" ht="20" customHeight="1">
      <c r="A48" s="2"/>
      <c r="B48" s="5" t="s">
        <v>65</v>
      </c>
      <c r="C48" s="2" t="s">
        <v>23</v>
      </c>
      <c r="D48" s="7" t="s">
        <v>34</v>
      </c>
      <c r="E48" s="2"/>
      <c r="F48" s="3"/>
      <c r="G48" s="4"/>
    </row>
    <row r="49" spans="1:7" ht="20" customHeight="1">
      <c r="A49" s="2"/>
      <c r="B49" s="5" t="s">
        <v>66</v>
      </c>
      <c r="C49" s="2" t="s">
        <v>23</v>
      </c>
      <c r="D49" s="7" t="s">
        <v>67</v>
      </c>
      <c r="E49" s="2"/>
      <c r="F49" s="3"/>
      <c r="G49" s="4"/>
    </row>
    <row r="50" spans="1:7" ht="20" customHeight="1">
      <c r="A50" s="2"/>
      <c r="B50" s="5" t="s">
        <v>68</v>
      </c>
      <c r="C50" s="2" t="s">
        <v>23</v>
      </c>
      <c r="D50" s="7" t="s">
        <v>69</v>
      </c>
      <c r="E50" s="2"/>
      <c r="F50" s="3"/>
      <c r="G50" s="4"/>
    </row>
    <row r="51" spans="1:7" ht="20" customHeight="1">
      <c r="A51" s="2"/>
      <c r="B51" s="5" t="s">
        <v>70</v>
      </c>
      <c r="C51" s="2" t="s">
        <v>23</v>
      </c>
      <c r="D51" s="7" t="s">
        <v>69</v>
      </c>
      <c r="E51" s="2"/>
      <c r="F51" s="3"/>
      <c r="G51" s="4"/>
    </row>
    <row r="52" spans="1:7" ht="20" customHeight="1">
      <c r="A52" s="2"/>
      <c r="B52" s="5" t="s">
        <v>71</v>
      </c>
      <c r="C52" s="2" t="s">
        <v>23</v>
      </c>
      <c r="D52" s="7" t="s">
        <v>69</v>
      </c>
      <c r="E52" s="2"/>
      <c r="F52" s="3"/>
      <c r="G52" s="4"/>
    </row>
    <row r="53" spans="1:7" ht="20" customHeight="1">
      <c r="A53" s="2"/>
      <c r="B53" s="5" t="s">
        <v>72</v>
      </c>
      <c r="C53" s="2" t="s">
        <v>23</v>
      </c>
      <c r="D53" s="7" t="s">
        <v>69</v>
      </c>
      <c r="E53" s="2"/>
      <c r="F53" s="3"/>
      <c r="G53" s="4"/>
    </row>
    <row r="54" spans="1:7" ht="20" customHeight="1">
      <c r="A54" s="2"/>
      <c r="B54" s="5" t="s">
        <v>73</v>
      </c>
      <c r="C54" s="2" t="s">
        <v>23</v>
      </c>
      <c r="D54" s="7" t="s">
        <v>69</v>
      </c>
      <c r="E54" s="2"/>
      <c r="F54" s="3"/>
      <c r="G54" s="4"/>
    </row>
    <row r="55" spans="1:7" ht="20" customHeight="1">
      <c r="A55" s="2"/>
      <c r="B55" s="5" t="s">
        <v>74</v>
      </c>
      <c r="C55" s="2" t="s">
        <v>23</v>
      </c>
      <c r="D55" s="7" t="s">
        <v>69</v>
      </c>
      <c r="E55" s="2"/>
      <c r="F55" s="3"/>
      <c r="G55" s="4"/>
    </row>
    <row r="56" spans="1:7" ht="20" customHeight="1">
      <c r="A56" s="2"/>
      <c r="B56" s="5" t="s">
        <v>75</v>
      </c>
      <c r="C56" s="2" t="s">
        <v>23</v>
      </c>
      <c r="D56" s="7" t="s">
        <v>69</v>
      </c>
      <c r="E56" s="2"/>
      <c r="F56" s="3"/>
      <c r="G56" s="4"/>
    </row>
    <row r="57" spans="1:7" ht="20" customHeight="1">
      <c r="A57" s="2"/>
      <c r="B57" s="5" t="s">
        <v>76</v>
      </c>
      <c r="C57" s="2" t="s">
        <v>23</v>
      </c>
      <c r="D57" s="7" t="s">
        <v>69</v>
      </c>
      <c r="E57" s="2"/>
      <c r="F57" s="3"/>
      <c r="G57" s="4"/>
    </row>
    <row r="58" spans="1:7" ht="20" customHeight="1">
      <c r="A58" s="2"/>
      <c r="B58" s="5" t="s">
        <v>77</v>
      </c>
      <c r="C58" s="2" t="s">
        <v>23</v>
      </c>
      <c r="D58" s="7" t="s">
        <v>69</v>
      </c>
      <c r="E58" s="2"/>
      <c r="F58" s="3"/>
      <c r="G58" s="4"/>
    </row>
    <row r="59" spans="1:7" ht="20" customHeight="1">
      <c r="A59" s="2"/>
      <c r="B59" s="5" t="s">
        <v>78</v>
      </c>
      <c r="C59" s="2" t="s">
        <v>23</v>
      </c>
      <c r="D59" s="6">
        <v>4</v>
      </c>
      <c r="E59" s="2"/>
      <c r="F59" s="3"/>
      <c r="G59" s="4"/>
    </row>
    <row r="60" spans="1:7" ht="20" customHeight="1">
      <c r="A60" s="2"/>
      <c r="B60" s="5" t="s">
        <v>79</v>
      </c>
      <c r="C60" s="2" t="s">
        <v>23</v>
      </c>
      <c r="D60" s="7" t="s">
        <v>30</v>
      </c>
      <c r="E60" s="2"/>
      <c r="F60" s="3"/>
      <c r="G60" s="4"/>
    </row>
    <row r="61" spans="1:7" ht="20" customHeight="1">
      <c r="A61" s="2"/>
      <c r="B61" s="5" t="s">
        <v>80</v>
      </c>
      <c r="C61" s="2" t="s">
        <v>23</v>
      </c>
      <c r="D61" s="7" t="s">
        <v>30</v>
      </c>
      <c r="E61" s="2"/>
      <c r="F61" s="3"/>
      <c r="G61" s="4"/>
    </row>
    <row r="62" spans="1:7" ht="20" customHeight="1">
      <c r="A62" s="2"/>
      <c r="B62" s="5" t="s">
        <v>81</v>
      </c>
      <c r="C62" s="2" t="s">
        <v>23</v>
      </c>
      <c r="D62" s="6">
        <v>3</v>
      </c>
      <c r="E62" s="2"/>
      <c r="F62" s="3"/>
      <c r="G62" s="4"/>
    </row>
    <row r="63" spans="1:7" ht="20" customHeight="1">
      <c r="A63" s="2"/>
      <c r="B63" s="5" t="s">
        <v>82</v>
      </c>
      <c r="C63" s="2" t="s">
        <v>23</v>
      </c>
      <c r="D63" s="6">
        <v>1</v>
      </c>
      <c r="E63" s="2"/>
      <c r="F63" s="3"/>
      <c r="G63" s="4"/>
    </row>
    <row r="64" spans="1:7" ht="20" customHeight="1">
      <c r="A64" s="2"/>
      <c r="B64" s="5" t="s">
        <v>83</v>
      </c>
      <c r="C64" s="2" t="s">
        <v>23</v>
      </c>
      <c r="D64" s="7" t="s">
        <v>38</v>
      </c>
      <c r="E64" s="2"/>
      <c r="F64" s="3"/>
      <c r="G64" s="4"/>
    </row>
    <row r="65" spans="1:7" ht="20" customHeight="1">
      <c r="A65" s="2"/>
      <c r="B65" s="5" t="s">
        <v>84</v>
      </c>
      <c r="C65" s="2" t="s">
        <v>23</v>
      </c>
      <c r="D65" s="7" t="s">
        <v>69</v>
      </c>
      <c r="E65" s="2"/>
      <c r="F65" s="3"/>
      <c r="G65" s="4"/>
    </row>
    <row r="66" spans="1:7" ht="20" customHeight="1">
      <c r="A66" s="2"/>
      <c r="B66" s="5" t="s">
        <v>85</v>
      </c>
      <c r="C66" s="2" t="s">
        <v>23</v>
      </c>
      <c r="D66" s="6">
        <v>1</v>
      </c>
      <c r="E66" s="2"/>
      <c r="F66" s="3"/>
      <c r="G66" s="4"/>
    </row>
    <row r="67" spans="1:7" ht="20" customHeight="1">
      <c r="A67" s="2"/>
      <c r="B67" s="5" t="s">
        <v>86</v>
      </c>
      <c r="C67" s="2" t="s">
        <v>23</v>
      </c>
      <c r="D67" s="7" t="s">
        <v>69</v>
      </c>
      <c r="E67" s="2"/>
      <c r="F67" s="3"/>
      <c r="G67" s="4"/>
    </row>
    <row r="68" spans="1:7" ht="20" customHeight="1">
      <c r="A68" s="2"/>
      <c r="B68" s="2"/>
      <c r="C68" s="2"/>
      <c r="D68" s="2"/>
      <c r="E68" s="2"/>
      <c r="F68" s="3"/>
      <c r="G68" s="4"/>
    </row>
    <row r="69" spans="1:7" ht="20" customHeight="1">
      <c r="A69" s="31"/>
      <c r="B69" s="32"/>
      <c r="C69" s="32" t="s">
        <v>4</v>
      </c>
      <c r="D69" s="32" t="s">
        <v>5</v>
      </c>
      <c r="E69" s="32" t="s">
        <v>6</v>
      </c>
      <c r="F69" s="32" t="s">
        <v>7</v>
      </c>
      <c r="G69" s="33" t="s">
        <v>8</v>
      </c>
    </row>
    <row r="70" spans="1:7" ht="20" customHeight="1">
      <c r="A70" s="34" t="s">
        <v>120</v>
      </c>
      <c r="B70" s="34" t="s">
        <v>87</v>
      </c>
      <c r="C70" s="34"/>
      <c r="D70" s="34"/>
      <c r="E70" s="34"/>
      <c r="F70" s="34"/>
      <c r="G70" s="35">
        <f>SUM(F71:F71)</f>
        <v>0</v>
      </c>
    </row>
    <row r="71" spans="1:7" ht="68" customHeight="1">
      <c r="A71" s="2" t="s">
        <v>121</v>
      </c>
      <c r="B71" s="2" t="s">
        <v>88</v>
      </c>
      <c r="C71" s="2" t="s">
        <v>12</v>
      </c>
      <c r="D71" s="2" t="s">
        <v>89</v>
      </c>
      <c r="E71" s="2"/>
      <c r="F71" s="3">
        <f>E71*D71</f>
        <v>0</v>
      </c>
      <c r="G71" s="4"/>
    </row>
    <row r="72" spans="1:7" ht="42" customHeight="1">
      <c r="A72" s="2" t="s">
        <v>122</v>
      </c>
      <c r="B72" s="2" t="s">
        <v>90</v>
      </c>
      <c r="C72" s="2" t="s">
        <v>12</v>
      </c>
      <c r="D72" s="2" t="s">
        <v>91</v>
      </c>
      <c r="E72" s="2"/>
      <c r="F72" s="3"/>
      <c r="G72" s="4"/>
    </row>
    <row r="73" spans="1:7" ht="16" customHeight="1">
      <c r="A73" s="2" t="s">
        <v>123</v>
      </c>
      <c r="B73" s="2" t="s">
        <v>92</v>
      </c>
      <c r="C73" s="2" t="s">
        <v>12</v>
      </c>
      <c r="D73" s="2" t="s">
        <v>93</v>
      </c>
      <c r="E73" s="2"/>
      <c r="F73" s="2"/>
      <c r="G73" s="3"/>
    </row>
    <row r="74" spans="1:7" ht="16" customHeight="1">
      <c r="A74" s="2" t="s">
        <v>124</v>
      </c>
      <c r="B74" s="2" t="s">
        <v>94</v>
      </c>
      <c r="C74" s="2" t="s">
        <v>12</v>
      </c>
      <c r="D74" s="2" t="s">
        <v>93</v>
      </c>
      <c r="E74" s="2"/>
      <c r="F74" s="2"/>
      <c r="G74" s="3"/>
    </row>
    <row r="75" spans="1:7" ht="16" customHeight="1">
      <c r="A75" s="2" t="s">
        <v>125</v>
      </c>
      <c r="B75" s="2" t="s">
        <v>95</v>
      </c>
      <c r="C75" s="2" t="s">
        <v>12</v>
      </c>
      <c r="D75" s="2" t="s">
        <v>96</v>
      </c>
      <c r="E75" s="2"/>
      <c r="F75" s="3"/>
      <c r="G75" s="4"/>
    </row>
    <row r="76" spans="1:7" ht="16" customHeight="1">
      <c r="A76" s="2"/>
      <c r="B76" s="2"/>
      <c r="C76" s="2"/>
      <c r="D76" s="2"/>
      <c r="E76" s="2"/>
      <c r="F76" s="3"/>
      <c r="G76" s="4"/>
    </row>
    <row r="77" spans="1:7" ht="20" customHeight="1">
      <c r="A77" s="31"/>
      <c r="B77" s="32"/>
      <c r="C77" s="32" t="s">
        <v>4</v>
      </c>
      <c r="D77" s="32" t="s">
        <v>5</v>
      </c>
      <c r="E77" s="32" t="s">
        <v>6</v>
      </c>
      <c r="F77" s="32" t="s">
        <v>7</v>
      </c>
      <c r="G77" s="33" t="s">
        <v>8</v>
      </c>
    </row>
    <row r="78" spans="1:7" ht="20" customHeight="1">
      <c r="A78" s="34" t="s">
        <v>91</v>
      </c>
      <c r="B78" s="34" t="s">
        <v>97</v>
      </c>
      <c r="C78" s="34"/>
      <c r="D78" s="34"/>
      <c r="E78" s="34"/>
      <c r="F78" s="34"/>
      <c r="G78" s="35"/>
    </row>
    <row r="79" spans="1:7" ht="17" customHeight="1">
      <c r="A79" s="8" t="s">
        <v>126</v>
      </c>
      <c r="B79" s="9" t="s">
        <v>98</v>
      </c>
      <c r="C79" s="10"/>
      <c r="D79" s="11">
        <v>1</v>
      </c>
      <c r="E79" s="10"/>
      <c r="F79" s="12"/>
      <c r="G79" s="13"/>
    </row>
    <row r="80" spans="1:7" ht="17" customHeight="1">
      <c r="A80" s="8" t="s">
        <v>127</v>
      </c>
      <c r="B80" s="9" t="s">
        <v>99</v>
      </c>
      <c r="C80" s="10"/>
      <c r="D80" s="11">
        <v>1</v>
      </c>
      <c r="E80" s="10"/>
      <c r="F80" s="12"/>
      <c r="G80" s="13"/>
    </row>
    <row r="81" spans="1:7" ht="17" customHeight="1">
      <c r="A81" s="8" t="s">
        <v>128</v>
      </c>
      <c r="B81" s="9" t="s">
        <v>100</v>
      </c>
      <c r="C81" s="10"/>
      <c r="D81" s="11">
        <v>1</v>
      </c>
      <c r="E81" s="10"/>
      <c r="F81" s="12"/>
      <c r="G81" s="13"/>
    </row>
    <row r="82" spans="1:7" ht="17" customHeight="1">
      <c r="A82" s="8" t="s">
        <v>129</v>
      </c>
      <c r="B82" s="9" t="s">
        <v>101</v>
      </c>
      <c r="C82" s="10"/>
      <c r="D82" s="11">
        <v>1</v>
      </c>
      <c r="E82" s="10"/>
      <c r="F82" s="12"/>
      <c r="G82" s="13"/>
    </row>
    <row r="83" spans="1:7" ht="17" customHeight="1">
      <c r="A83" s="8" t="s">
        <v>130</v>
      </c>
      <c r="B83" s="9" t="s">
        <v>102</v>
      </c>
      <c r="C83" s="10"/>
      <c r="D83" s="11">
        <v>1</v>
      </c>
      <c r="E83" s="10"/>
      <c r="F83" s="12"/>
      <c r="G83" s="13"/>
    </row>
    <row r="84" spans="1:7" ht="17" customHeight="1">
      <c r="A84" s="8" t="s">
        <v>131</v>
      </c>
      <c r="B84" s="9" t="s">
        <v>103</v>
      </c>
      <c r="C84" s="10"/>
      <c r="D84" s="11">
        <v>1</v>
      </c>
      <c r="E84" s="10"/>
      <c r="F84" s="12"/>
      <c r="G84" s="13"/>
    </row>
    <row r="85" spans="1:7" ht="17" customHeight="1">
      <c r="A85" s="8" t="s">
        <v>132</v>
      </c>
      <c r="B85" s="9" t="s">
        <v>104</v>
      </c>
      <c r="C85" s="10"/>
      <c r="D85" s="11">
        <v>1</v>
      </c>
      <c r="E85" s="10"/>
      <c r="F85" s="12"/>
      <c r="G85" s="13"/>
    </row>
    <row r="86" spans="1:7" ht="17" customHeight="1">
      <c r="A86" s="10"/>
      <c r="B86" s="14"/>
      <c r="C86" s="10"/>
      <c r="D86" s="10"/>
      <c r="E86" s="10"/>
      <c r="F86" s="12"/>
      <c r="G86" s="13"/>
    </row>
    <row r="87" spans="1:7" ht="20" customHeight="1">
      <c r="A87" s="31"/>
      <c r="B87" s="32"/>
      <c r="C87" s="32" t="s">
        <v>4</v>
      </c>
      <c r="D87" s="32" t="s">
        <v>5</v>
      </c>
      <c r="E87" s="32" t="s">
        <v>6</v>
      </c>
      <c r="F87" s="32" t="s">
        <v>7</v>
      </c>
      <c r="G87" s="33" t="s">
        <v>8</v>
      </c>
    </row>
    <row r="88" spans="1:7" ht="20" customHeight="1">
      <c r="A88" s="34" t="s">
        <v>133</v>
      </c>
      <c r="B88" s="34" t="s">
        <v>105</v>
      </c>
      <c r="C88" s="34"/>
      <c r="D88" s="34"/>
      <c r="E88" s="34"/>
      <c r="F88" s="34"/>
      <c r="G88" s="35">
        <f>SUM(F89:F90)</f>
        <v>0</v>
      </c>
    </row>
    <row r="89" spans="1:7" ht="20" customHeight="1">
      <c r="A89" s="15" t="s">
        <v>134</v>
      </c>
      <c r="B89" s="15" t="s">
        <v>106</v>
      </c>
      <c r="C89" s="15" t="s">
        <v>107</v>
      </c>
      <c r="D89" s="11">
        <v>1</v>
      </c>
      <c r="E89" s="10"/>
      <c r="F89" s="12">
        <f>E89*D89</f>
        <v>0</v>
      </c>
      <c r="G89" s="13"/>
    </row>
    <row r="90" spans="1:7" ht="29" customHeight="1">
      <c r="A90" s="15" t="s">
        <v>135</v>
      </c>
      <c r="B90" s="15" t="s">
        <v>108</v>
      </c>
      <c r="C90" s="15" t="s">
        <v>107</v>
      </c>
      <c r="D90" s="11">
        <v>1</v>
      </c>
      <c r="E90" s="10"/>
      <c r="F90" s="12">
        <f>E90*D90</f>
        <v>0</v>
      </c>
      <c r="G90" s="13"/>
    </row>
    <row r="91" spans="1:7" ht="20" customHeight="1">
      <c r="A91" s="31"/>
      <c r="B91" s="32"/>
      <c r="C91" s="32" t="s">
        <v>4</v>
      </c>
      <c r="D91" s="32" t="s">
        <v>5</v>
      </c>
      <c r="E91" s="32" t="s">
        <v>6</v>
      </c>
      <c r="F91" s="32" t="s">
        <v>7</v>
      </c>
      <c r="G91" s="33" t="s">
        <v>8</v>
      </c>
    </row>
    <row r="92" spans="1:7" ht="20" customHeight="1">
      <c r="A92" s="34" t="s">
        <v>136</v>
      </c>
      <c r="B92" s="34" t="s">
        <v>109</v>
      </c>
      <c r="C92" s="34"/>
      <c r="D92" s="34"/>
      <c r="E92" s="34"/>
      <c r="F92" s="34"/>
      <c r="G92" s="35">
        <f>SUM(F93)</f>
        <v>0</v>
      </c>
    </row>
    <row r="93" spans="1:7" ht="20" customHeight="1">
      <c r="A93" s="15" t="s">
        <v>137</v>
      </c>
      <c r="B93" s="15" t="s">
        <v>110</v>
      </c>
      <c r="C93" s="15" t="s">
        <v>107</v>
      </c>
      <c r="D93" s="11">
        <v>1</v>
      </c>
      <c r="E93" s="10"/>
      <c r="F93" s="12">
        <f>E93*D93</f>
        <v>0</v>
      </c>
      <c r="G93" s="16"/>
    </row>
    <row r="94" spans="1:7" ht="20" customHeight="1">
      <c r="A94" s="31"/>
      <c r="B94" s="32"/>
      <c r="C94" s="32" t="s">
        <v>4</v>
      </c>
      <c r="D94" s="32" t="s">
        <v>5</v>
      </c>
      <c r="E94" s="32" t="s">
        <v>6</v>
      </c>
      <c r="F94" s="32" t="s">
        <v>7</v>
      </c>
      <c r="G94" s="33" t="s">
        <v>8</v>
      </c>
    </row>
    <row r="95" spans="1:7" ht="20" customHeight="1">
      <c r="A95" s="34" t="s">
        <v>138</v>
      </c>
      <c r="B95" s="34" t="s">
        <v>111</v>
      </c>
      <c r="C95" s="34"/>
      <c r="D95" s="34"/>
      <c r="E95" s="34"/>
      <c r="F95" s="34"/>
      <c r="G95" s="35">
        <v>0</v>
      </c>
    </row>
    <row r="96" spans="1:7" ht="20" customHeight="1">
      <c r="A96" s="15" t="s">
        <v>139</v>
      </c>
      <c r="B96" s="15" t="s">
        <v>112</v>
      </c>
      <c r="C96" s="15" t="s">
        <v>12</v>
      </c>
      <c r="D96" s="17">
        <v>1</v>
      </c>
      <c r="E96" s="10"/>
      <c r="F96" s="12">
        <f>E96*D96</f>
        <v>0</v>
      </c>
      <c r="G96" s="13"/>
    </row>
    <row r="97" spans="1:7" ht="20" customHeight="1">
      <c r="A97" s="18"/>
      <c r="B97" s="10"/>
      <c r="C97" s="10"/>
      <c r="D97" s="10"/>
      <c r="E97" s="19"/>
      <c r="F97" s="20"/>
      <c r="G97" s="21"/>
    </row>
    <row r="98" spans="1:7" ht="20" customHeight="1">
      <c r="A98" s="34"/>
      <c r="B98" s="34" t="s">
        <v>113</v>
      </c>
      <c r="C98" s="34"/>
      <c r="D98" s="34"/>
      <c r="E98" s="34"/>
      <c r="F98" s="34"/>
      <c r="G98" s="35"/>
    </row>
    <row r="99" spans="1:7" ht="20" customHeight="1">
      <c r="A99" s="2"/>
      <c r="B99" s="2" t="s">
        <v>114</v>
      </c>
      <c r="C99" s="2"/>
      <c r="D99" s="2"/>
      <c r="E99" s="2"/>
      <c r="F99" s="2"/>
      <c r="G99" s="22">
        <f>G98*0.2</f>
        <v>0</v>
      </c>
    </row>
    <row r="100" spans="1:7" ht="20" customHeight="1">
      <c r="A100" s="2"/>
      <c r="B100" s="2" t="s">
        <v>115</v>
      </c>
      <c r="C100" s="2"/>
      <c r="D100" s="2"/>
      <c r="E100" s="2"/>
      <c r="F100" s="2"/>
      <c r="G100" s="22">
        <f>G99+G98</f>
        <v>0</v>
      </c>
    </row>
    <row r="101" spans="1:7" ht="20" customHeight="1">
      <c r="A101" s="23"/>
      <c r="B101" s="23"/>
      <c r="C101" s="24"/>
      <c r="D101" s="25"/>
      <c r="E101" s="25"/>
      <c r="F101" s="26"/>
      <c r="G101" s="27"/>
    </row>
    <row r="102" spans="1:7" ht="135" customHeight="1">
      <c r="A102" s="28" t="s">
        <v>116</v>
      </c>
      <c r="B102" s="28"/>
      <c r="C102" s="28" t="s">
        <v>117</v>
      </c>
      <c r="D102" s="29"/>
      <c r="E102" s="29"/>
      <c r="F102" s="28" t="s">
        <v>118</v>
      </c>
      <c r="G102" s="30"/>
    </row>
  </sheetData>
  <mergeCells count="4">
    <mergeCell ref="A1:G1"/>
    <mergeCell ref="A2:G2"/>
    <mergeCell ref="A3:G3"/>
    <mergeCell ref="A4:G4"/>
  </mergeCells>
  <phoneticPr fontId="9" type="noConversion"/>
  <pageMargins left="0.48611100000000002" right="0.27777800000000002" top="0" bottom="0" header="0.27777800000000002" footer="0.27777800000000002"/>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Froidevaux Hannah</dc:creator>
  <cp:lastModifiedBy>Moroval Agathe</cp:lastModifiedBy>
  <dcterms:created xsi:type="dcterms:W3CDTF">2025-04-20T11:10:35Z</dcterms:created>
  <dcterms:modified xsi:type="dcterms:W3CDTF">2025-04-25T15:48:07Z</dcterms:modified>
</cp:coreProperties>
</file>