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lyon.fr\bureautique\AUTRES\DA\COMMUN\CM 1\Consultations\ANNEE 2025\E25_0411_MAPA_NettoyageLocaux Villon_RC\1.Préalables\ACHETEUR\"/>
    </mc:Choice>
  </mc:AlternateContent>
  <bookViews>
    <workbookView xWindow="240" yWindow="20" windowWidth="20000" windowHeight="8200"/>
  </bookViews>
  <sheets>
    <sheet name="Site de Villon" sheetId="4" r:id="rId1"/>
  </sheets>
  <calcPr calcId="162913"/>
</workbook>
</file>

<file path=xl/calcChain.xml><?xml version="1.0" encoding="utf-8"?>
<calcChain xmlns="http://schemas.openxmlformats.org/spreadsheetml/2006/main">
  <c r="C10" i="4" l="1"/>
  <c r="B10" i="4"/>
  <c r="C9" i="4" l="1"/>
  <c r="B9" i="4"/>
  <c r="F9" i="4" l="1"/>
  <c r="F10" i="4" s="1"/>
  <c r="G8" i="4" l="1"/>
  <c r="G9" i="4" l="1"/>
  <c r="G10" i="4" s="1"/>
  <c r="H8" i="4"/>
  <c r="H9" i="4" s="1"/>
  <c r="H10" i="4" s="1"/>
</calcChain>
</file>

<file path=xl/sharedStrings.xml><?xml version="1.0" encoding="utf-8"?>
<sst xmlns="http://schemas.openxmlformats.org/spreadsheetml/2006/main" count="38" uniqueCount="32">
  <si>
    <t>ADRESSE MAIL VALIDE PENDANT LA DUREE DU MARCHE :</t>
  </si>
  <si>
    <t>NOM DU CANDIDAT</t>
  </si>
  <si>
    <t>Entretien quotidien</t>
  </si>
  <si>
    <r>
      <t xml:space="preserve">HOSPICES CIVILS DE LYON
Direction des ACHATS 
</t>
    </r>
    <r>
      <rPr>
        <b/>
        <sz val="8"/>
        <rFont val="Arial"/>
        <family val="2"/>
      </rPr>
      <t xml:space="preserve">
OFFRE FINANCIERE</t>
    </r>
  </si>
  <si>
    <t>Sanitaires</t>
  </si>
  <si>
    <t>Personnel oeuvrant</t>
  </si>
  <si>
    <t>Personnel d'encadrement</t>
  </si>
  <si>
    <t>TVA
(20%)</t>
  </si>
  <si>
    <t>PRIX TOTAL 
(en € HT)</t>
  </si>
  <si>
    <t>PRIX TOTAL (en € TTC)</t>
  </si>
  <si>
    <t>PRESTATIONS FORFAITAIRES</t>
  </si>
  <si>
    <r>
      <t>PRESTATIONS COMPL</t>
    </r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alibri"/>
        <family val="2"/>
        <scheme val="minor"/>
      </rPr>
      <t>MENTAIRES
(à bon de commande)</t>
    </r>
  </si>
  <si>
    <t>Prix unitaire au m²
(en € HT)</t>
  </si>
  <si>
    <t>Prestation de mise à gris (MAG) ou mise à blanc (MAB) pour les locaux en zone 3 et 4</t>
  </si>
  <si>
    <t>Prestation de mise à gris (MAG) et de mise à blanc (MAB)</t>
  </si>
  <si>
    <t>Sols durs</t>
  </si>
  <si>
    <t>Sols textiles</t>
  </si>
  <si>
    <t>COEF multiplicateur pour des interventions les dimanches  :</t>
  </si>
  <si>
    <t>COEF multiplicateur pour des interventions les jours fériés :</t>
  </si>
  <si>
    <t>COEF multiplicateur pour des interventions les nuits :</t>
  </si>
  <si>
    <t>Coefficient multiplateur applicable aux prestations complémentaires ci-dessus</t>
  </si>
  <si>
    <t>Sols souples</t>
  </si>
  <si>
    <t>TOTAL (annuel_Ensemble des prestations)</t>
  </si>
  <si>
    <t>TOTAL (mensuel_Entretien quotidien)</t>
  </si>
  <si>
    <r>
      <t xml:space="preserve">NOMBRES D'HEURES INDICATIVES 
</t>
    </r>
    <r>
      <rPr>
        <b/>
        <u/>
        <sz val="11"/>
        <color theme="0"/>
        <rFont val="Calibri"/>
        <family val="2"/>
        <scheme val="minor"/>
      </rPr>
      <t>MENSUEL</t>
    </r>
  </si>
  <si>
    <r>
      <t xml:space="preserve">PU (en € HT) 
</t>
    </r>
    <r>
      <rPr>
        <b/>
        <u/>
        <sz val="11"/>
        <color theme="0"/>
        <rFont val="Calibri"/>
        <family val="2"/>
        <scheme val="minor"/>
      </rPr>
      <t>(à l'heure</t>
    </r>
    <r>
      <rPr>
        <b/>
        <sz val="11"/>
        <color theme="0"/>
        <rFont val="Calibri"/>
        <family val="2"/>
        <scheme val="minor"/>
      </rPr>
      <t>)</t>
    </r>
  </si>
  <si>
    <t>E25_0411_PRESTATION DE NETTOYAGE DES LOCAUX DU SITE ADMINISTRATIF VILLON (HCL)</t>
  </si>
  <si>
    <t>Consultation n° : E25_0411
Lot N°01</t>
  </si>
  <si>
    <t>Entretien quotidien (cf. annexe 2)</t>
  </si>
  <si>
    <t>Le candidat devra obligatoirement remplir cette annexe finanicère, l'ensemble des cases jaunes sont à compléter</t>
  </si>
  <si>
    <t>Nettoyage des locaux avant manifestations (remise en conformité après manifestation)</t>
  </si>
  <si>
    <t>Nettoyage des locaux après manifestations (remise en conformité après manifestation)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</si>
</sst>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Arial Narrow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1"/>
      <color indexed="8"/>
      <name val="Calibri"/>
      <family val="2"/>
      <scheme val="minor"/>
    </font>
    <font>
      <b/>
      <sz val="9"/>
      <name val="Arial"/>
      <family val="2"/>
    </font>
    <font>
      <b/>
      <u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5" fillId="0" borderId="0" xfId="0" applyFont="1"/>
    <xf numFmtId="0" fontId="0" fillId="0" borderId="1" xfId="0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13" fillId="6" borderId="13" xfId="0" applyFont="1" applyFill="1" applyBorder="1" applyAlignment="1">
      <alignment vertical="center" wrapText="1"/>
    </xf>
    <xf numFmtId="0" fontId="13" fillId="6" borderId="14" xfId="0" applyFont="1" applyFill="1" applyBorder="1" applyAlignment="1">
      <alignment vertical="center" wrapText="1"/>
    </xf>
    <xf numFmtId="0" fontId="13" fillId="6" borderId="15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7" xfId="0" applyNumberFormat="1" applyFont="1" applyFill="1" applyBorder="1" applyAlignment="1" applyProtection="1">
      <alignment horizontal="center" vertical="center"/>
      <protection locked="0"/>
    </xf>
    <xf numFmtId="0" fontId="2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164" fontId="9" fillId="5" borderId="1" xfId="2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1" fontId="4" fillId="2" borderId="18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1" fontId="4" fillId="2" borderId="17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5" fillId="7" borderId="1" xfId="0" applyFont="1" applyFill="1" applyBorder="1" applyAlignment="1">
      <alignment horizontal="center" vertical="center"/>
    </xf>
  </cellXfs>
  <cellStyles count="3">
    <cellStyle name="Euro" xfId="1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2148840</xdr:colOff>
      <xdr:row>2</xdr:row>
      <xdr:rowOff>277989</xdr:rowOff>
    </xdr:to>
    <xdr:sp macro="" textlink="">
      <xdr:nvSpPr>
        <xdr:cNvPr id="1025" name="AutoShape 1" descr="Centre Hospitalier de Vienne Lucien Hussel | Vienne">
          <a:extLst>
            <a:ext uri="{FF2B5EF4-FFF2-40B4-BE49-F238E27FC236}">
              <a16:creationId xmlns:a16="http://schemas.microsoft.com/office/drawing/2014/main" id="{1D1221D8-D823-411D-ACB5-5784D227EDF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2141220" cy="2141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1053044</xdr:colOff>
      <xdr:row>0</xdr:row>
      <xdr:rowOff>42332</xdr:rowOff>
    </xdr:from>
    <xdr:to>
      <xdr:col>0</xdr:col>
      <xdr:colOff>2527300</xdr:colOff>
      <xdr:row>0</xdr:row>
      <xdr:rowOff>1512711</xdr:rowOff>
    </xdr:to>
    <xdr:pic>
      <xdr:nvPicPr>
        <xdr:cNvPr id="4" name="Image 3" descr="Hospices Civils de Lyon - CHU de Ly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3044" y="42332"/>
          <a:ext cx="1474256" cy="14703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90" zoomScaleNormal="90" workbookViewId="0"/>
  </sheetViews>
  <sheetFormatPr baseColWidth="10" defaultColWidth="11.453125" defaultRowHeight="14" x14ac:dyDescent="0.3"/>
  <cols>
    <col min="1" max="1" width="53.81640625" style="1" customWidth="1"/>
    <col min="2" max="5" width="16.81640625" style="1" customWidth="1"/>
    <col min="6" max="7" width="23.81640625" style="2" customWidth="1"/>
    <col min="8" max="8" width="23.81640625" style="1" customWidth="1"/>
    <col min="9" max="16384" width="11.453125" style="1"/>
  </cols>
  <sheetData>
    <row r="1" spans="1:8" s="3" customFormat="1" ht="123" customHeight="1" x14ac:dyDescent="0.35">
      <c r="A1" s="55"/>
      <c r="B1" s="50" t="s">
        <v>3</v>
      </c>
      <c r="C1" s="51"/>
      <c r="D1" s="52" t="s">
        <v>26</v>
      </c>
      <c r="E1" s="53"/>
      <c r="F1" s="53"/>
      <c r="G1" s="53"/>
      <c r="H1" s="54"/>
    </row>
    <row r="2" spans="1:8" s="3" customFormat="1" ht="24" customHeight="1" x14ac:dyDescent="0.25">
      <c r="A2" s="56" t="s">
        <v>29</v>
      </c>
      <c r="B2" s="56"/>
      <c r="C2" s="56"/>
      <c r="D2" s="56"/>
      <c r="E2" s="56"/>
      <c r="F2" s="56"/>
      <c r="G2" s="56"/>
      <c r="H2" s="56"/>
    </row>
    <row r="3" spans="1:8" s="3" customFormat="1" ht="28" customHeight="1" x14ac:dyDescent="0.25">
      <c r="A3" s="38" t="s">
        <v>27</v>
      </c>
      <c r="B3" s="33" t="s">
        <v>1</v>
      </c>
      <c r="C3" s="34"/>
      <c r="D3" s="34"/>
      <c r="E3" s="35"/>
      <c r="F3" s="49"/>
      <c r="G3" s="49"/>
      <c r="H3" s="49"/>
    </row>
    <row r="4" spans="1:8" s="3" customFormat="1" ht="28" customHeight="1" x14ac:dyDescent="0.25">
      <c r="A4" s="39"/>
      <c r="B4" s="30" t="s">
        <v>0</v>
      </c>
      <c r="C4" s="31"/>
      <c r="D4" s="31"/>
      <c r="E4" s="32"/>
      <c r="F4" s="49"/>
      <c r="G4" s="49"/>
      <c r="H4" s="49"/>
    </row>
    <row r="5" spans="1:8" ht="29.4" customHeight="1" x14ac:dyDescent="0.3">
      <c r="A5" s="36" t="s">
        <v>10</v>
      </c>
      <c r="B5" s="22" t="s">
        <v>24</v>
      </c>
      <c r="C5" s="23"/>
      <c r="D5" s="22" t="s">
        <v>25</v>
      </c>
      <c r="E5" s="23"/>
      <c r="F5" s="24" t="s">
        <v>8</v>
      </c>
      <c r="G5" s="24" t="s">
        <v>7</v>
      </c>
      <c r="H5" s="24" t="s">
        <v>9</v>
      </c>
    </row>
    <row r="6" spans="1:8" ht="29.4" customHeight="1" x14ac:dyDescent="0.3">
      <c r="A6" s="37"/>
      <c r="B6" s="5" t="s">
        <v>5</v>
      </c>
      <c r="C6" s="5" t="s">
        <v>6</v>
      </c>
      <c r="D6" s="5" t="s">
        <v>5</v>
      </c>
      <c r="E6" s="5" t="s">
        <v>6</v>
      </c>
      <c r="F6" s="24"/>
      <c r="G6" s="24"/>
      <c r="H6" s="24"/>
    </row>
    <row r="7" spans="1:8" ht="25" customHeight="1" x14ac:dyDescent="0.3">
      <c r="A7" s="27" t="s">
        <v>2</v>
      </c>
      <c r="B7" s="28"/>
      <c r="C7" s="28"/>
      <c r="D7" s="28"/>
      <c r="E7" s="28"/>
      <c r="F7" s="28"/>
      <c r="G7" s="28"/>
      <c r="H7" s="29"/>
    </row>
    <row r="8" spans="1:8" ht="25" customHeight="1" x14ac:dyDescent="0.3">
      <c r="A8" s="4" t="s">
        <v>28</v>
      </c>
      <c r="B8" s="43"/>
      <c r="C8" s="44"/>
      <c r="D8" s="45"/>
      <c r="E8" s="45"/>
      <c r="F8" s="45"/>
      <c r="G8" s="40">
        <f>F8*0.2</f>
        <v>0</v>
      </c>
      <c r="H8" s="7">
        <f>F8+G8</f>
        <v>0</v>
      </c>
    </row>
    <row r="9" spans="1:8" s="10" customFormat="1" ht="21" x14ac:dyDescent="0.35">
      <c r="A9" s="6" t="s">
        <v>23</v>
      </c>
      <c r="B9" s="8">
        <f>SUM(B8:B8)</f>
        <v>0</v>
      </c>
      <c r="C9" s="8">
        <f>SUM(C8:C8)</f>
        <v>0</v>
      </c>
      <c r="D9" s="8"/>
      <c r="E9" s="8"/>
      <c r="F9" s="8">
        <f>SUM(F8:F8)</f>
        <v>0</v>
      </c>
      <c r="G9" s="41">
        <f>F9*0.2</f>
        <v>0</v>
      </c>
      <c r="H9" s="8">
        <f>SUM(H8:H8)</f>
        <v>0</v>
      </c>
    </row>
    <row r="10" spans="1:8" s="10" customFormat="1" ht="21" x14ac:dyDescent="0.35">
      <c r="A10" s="11" t="s">
        <v>22</v>
      </c>
      <c r="B10" s="12">
        <f>B9*12</f>
        <v>0</v>
      </c>
      <c r="C10" s="12">
        <f>C9*12</f>
        <v>0</v>
      </c>
      <c r="D10" s="12"/>
      <c r="E10" s="12"/>
      <c r="F10" s="12">
        <f t="shared" ref="F10:H10" si="0">F9*12</f>
        <v>0</v>
      </c>
      <c r="G10" s="42">
        <f t="shared" si="0"/>
        <v>0</v>
      </c>
      <c r="H10" s="12">
        <f t="shared" si="0"/>
        <v>0</v>
      </c>
    </row>
    <row r="12" spans="1:8" ht="39" customHeight="1" x14ac:dyDescent="0.3">
      <c r="A12" s="24" t="s">
        <v>11</v>
      </c>
      <c r="B12" s="24"/>
      <c r="C12" s="9" t="s">
        <v>12</v>
      </c>
    </row>
    <row r="13" spans="1:8" ht="13" customHeight="1" x14ac:dyDescent="0.35">
      <c r="A13" s="17" t="s">
        <v>30</v>
      </c>
      <c r="B13" s="13" t="s">
        <v>21</v>
      </c>
      <c r="C13" s="46"/>
    </row>
    <row r="14" spans="1:8" ht="13" customHeight="1" x14ac:dyDescent="0.35">
      <c r="A14" s="26"/>
      <c r="B14" s="13" t="s">
        <v>15</v>
      </c>
      <c r="C14" s="46"/>
    </row>
    <row r="15" spans="1:8" ht="13" customHeight="1" x14ac:dyDescent="0.35">
      <c r="A15" s="26"/>
      <c r="B15" s="13" t="s">
        <v>16</v>
      </c>
      <c r="C15" s="46"/>
    </row>
    <row r="16" spans="1:8" ht="13" customHeight="1" x14ac:dyDescent="0.35">
      <c r="A16" s="18"/>
      <c r="B16" s="13" t="s">
        <v>4</v>
      </c>
      <c r="C16" s="46"/>
    </row>
    <row r="17" spans="1:3" ht="13" customHeight="1" x14ac:dyDescent="0.35">
      <c r="A17" s="17" t="s">
        <v>31</v>
      </c>
      <c r="B17" s="13" t="s">
        <v>21</v>
      </c>
      <c r="C17" s="46"/>
    </row>
    <row r="18" spans="1:3" ht="13" customHeight="1" x14ac:dyDescent="0.35">
      <c r="A18" s="26"/>
      <c r="B18" s="13" t="s">
        <v>15</v>
      </c>
      <c r="C18" s="46"/>
    </row>
    <row r="19" spans="1:3" ht="13" customHeight="1" x14ac:dyDescent="0.35">
      <c r="A19" s="26"/>
      <c r="B19" s="13" t="s">
        <v>16</v>
      </c>
      <c r="C19" s="46"/>
    </row>
    <row r="20" spans="1:3" ht="13" customHeight="1" x14ac:dyDescent="0.35">
      <c r="A20" s="18"/>
      <c r="B20" s="13" t="s">
        <v>4</v>
      </c>
      <c r="C20" s="46"/>
    </row>
    <row r="21" spans="1:3" ht="39" customHeight="1" x14ac:dyDescent="0.3">
      <c r="A21" s="25" t="s">
        <v>13</v>
      </c>
      <c r="B21" s="25"/>
      <c r="C21" s="46"/>
    </row>
    <row r="22" spans="1:3" ht="39" customHeight="1" x14ac:dyDescent="0.3">
      <c r="A22" s="25" t="s">
        <v>14</v>
      </c>
      <c r="B22" s="25"/>
      <c r="C22" s="46"/>
    </row>
    <row r="24" spans="1:3" ht="20" customHeight="1" thickBot="1" x14ac:dyDescent="0.35">
      <c r="A24" s="19" t="s">
        <v>20</v>
      </c>
      <c r="B24" s="20"/>
      <c r="C24" s="21"/>
    </row>
    <row r="25" spans="1:3" ht="20" customHeight="1" x14ac:dyDescent="0.3">
      <c r="A25" s="14" t="s">
        <v>17</v>
      </c>
      <c r="B25" s="47"/>
      <c r="C25" s="48"/>
    </row>
    <row r="26" spans="1:3" ht="20" customHeight="1" x14ac:dyDescent="0.3">
      <c r="A26" s="15" t="s">
        <v>18</v>
      </c>
      <c r="B26" s="47"/>
      <c r="C26" s="48"/>
    </row>
    <row r="27" spans="1:3" ht="20" customHeight="1" thickBot="1" x14ac:dyDescent="0.35">
      <c r="A27" s="16" t="s">
        <v>19</v>
      </c>
      <c r="B27" s="47"/>
      <c r="C27" s="48"/>
    </row>
  </sheetData>
  <mergeCells count="24">
    <mergeCell ref="D1:H1"/>
    <mergeCell ref="B1:C1"/>
    <mergeCell ref="F3:H3"/>
    <mergeCell ref="F4:H4"/>
    <mergeCell ref="B5:C5"/>
    <mergeCell ref="B4:E4"/>
    <mergeCell ref="D5:E5"/>
    <mergeCell ref="B3:E3"/>
    <mergeCell ref="F5:F6"/>
    <mergeCell ref="G5:G6"/>
    <mergeCell ref="H5:H6"/>
    <mergeCell ref="A5:A6"/>
    <mergeCell ref="A3:A4"/>
    <mergeCell ref="A7:H7"/>
    <mergeCell ref="A2:H2"/>
    <mergeCell ref="A12:B12"/>
    <mergeCell ref="A21:B21"/>
    <mergeCell ref="A22:B22"/>
    <mergeCell ref="A13:A16"/>
    <mergeCell ref="A17:A20"/>
    <mergeCell ref="A24:C24"/>
    <mergeCell ref="B25:C25"/>
    <mergeCell ref="B26:C26"/>
    <mergeCell ref="B27:C2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ignoredErrors>
    <ignoredError sqref="G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Site de Villon</vt:lpstr>
    </vt:vector>
  </TitlesOfParts>
  <Company>Conseil Régional Rhône-Alpes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FABRE Elsa</dc:creator>
  <cp:lastModifiedBy>BOULISSET, Benoit</cp:lastModifiedBy>
  <cp:lastPrinted>2019-03-26T12:42:55Z</cp:lastPrinted>
  <dcterms:created xsi:type="dcterms:W3CDTF">2016-04-27T06:56:47Z</dcterms:created>
  <dcterms:modified xsi:type="dcterms:W3CDTF">2025-05-09T08:10:37Z</dcterms:modified>
</cp:coreProperties>
</file>