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DIRECTION-DES-ACHATS\COMMANDE-PUBLIQUE\PROCEDURES-et-MARCHES\2.FOURNITURES ET SERVICES\a-AFFAIRES EN COURS\25FSA012_Mobiliers de bureau\3 - Rédaction DCE\DCE_VF\"/>
    </mc:Choice>
  </mc:AlternateContent>
  <xr:revisionPtr revIDLastSave="0" documentId="13_ncr:1_{9EDF6501-83DE-49E2-A988-A12F5E28624D}" xr6:coauthVersionLast="47" xr6:coauthVersionMax="47" xr10:uidLastSave="{00000000-0000-0000-0000-000000000000}"/>
  <bookViews>
    <workbookView xWindow="28680" yWindow="-120" windowWidth="29040" windowHeight="15720" xr2:uid="{3C4F80D4-BACE-4070-A36B-03A711EEEEFF}"/>
  </bookViews>
  <sheets>
    <sheet name="BPU Lot 1" sheetId="1" r:id="rId1"/>
    <sheet name="DQE Lot 1"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2" l="1"/>
  <c r="F31" i="2"/>
  <c r="G31" i="2"/>
  <c r="H31" i="2"/>
  <c r="I31" i="2"/>
  <c r="J31" i="2" s="1"/>
  <c r="D31" i="2"/>
  <c r="E30" i="2"/>
  <c r="F30" i="2"/>
  <c r="G30" i="2"/>
  <c r="H30" i="2"/>
  <c r="I30" i="2"/>
  <c r="J30" i="2" s="1"/>
  <c r="D30" i="2"/>
  <c r="E28" i="2"/>
  <c r="F28" i="2"/>
  <c r="G28" i="2"/>
  <c r="H28" i="2"/>
  <c r="I28" i="2"/>
  <c r="J28" i="2" s="1"/>
  <c r="E27" i="2"/>
  <c r="F27" i="2"/>
  <c r="G27" i="2"/>
  <c r="H27" i="2"/>
  <c r="I27" i="2"/>
  <c r="J27" i="2" s="1"/>
  <c r="E26" i="2"/>
  <c r="F26" i="2"/>
  <c r="G26" i="2"/>
  <c r="H26" i="2"/>
  <c r="I26" i="2"/>
  <c r="J26" i="2" s="1"/>
  <c r="D28" i="2"/>
  <c r="D27" i="2"/>
  <c r="D26" i="2"/>
  <c r="E24" i="2"/>
  <c r="F24" i="2"/>
  <c r="G24" i="2"/>
  <c r="H24" i="2"/>
  <c r="I24" i="2"/>
  <c r="J24" i="2" s="1"/>
  <c r="D24" i="2"/>
  <c r="E22" i="2"/>
  <c r="F22" i="2"/>
  <c r="G22" i="2"/>
  <c r="H22" i="2"/>
  <c r="I22" i="2"/>
  <c r="J22" i="2" s="1"/>
  <c r="D22" i="2"/>
  <c r="E21" i="2"/>
  <c r="F21" i="2"/>
  <c r="G21" i="2"/>
  <c r="H21" i="2"/>
  <c r="I21" i="2"/>
  <c r="J21" i="2" s="1"/>
  <c r="E20" i="2"/>
  <c r="F20" i="2"/>
  <c r="G20" i="2"/>
  <c r="H20" i="2"/>
  <c r="I20" i="2"/>
  <c r="J20" i="2" s="1"/>
  <c r="D20" i="2"/>
  <c r="D21" i="2"/>
  <c r="E19" i="2"/>
  <c r="F19" i="2"/>
  <c r="G19" i="2"/>
  <c r="H19" i="2"/>
  <c r="I19" i="2"/>
  <c r="J19" i="2" s="1"/>
  <c r="D19" i="2"/>
  <c r="E17" i="2"/>
  <c r="F17" i="2"/>
  <c r="G17" i="2"/>
  <c r="H17" i="2"/>
  <c r="I17" i="2"/>
  <c r="J17" i="2" s="1"/>
  <c r="D17" i="2"/>
  <c r="E16" i="2"/>
  <c r="F16" i="2"/>
  <c r="G16" i="2"/>
  <c r="H16" i="2"/>
  <c r="I16" i="2"/>
  <c r="J16" i="2" s="1"/>
  <c r="D16" i="2"/>
  <c r="E14" i="2"/>
  <c r="F14" i="2"/>
  <c r="G14" i="2"/>
  <c r="H14" i="2"/>
  <c r="I14" i="2"/>
  <c r="J14" i="2" s="1"/>
  <c r="D14" i="2"/>
  <c r="E13" i="2"/>
  <c r="F13" i="2"/>
  <c r="G13" i="2"/>
  <c r="H13" i="2"/>
  <c r="I13" i="2"/>
  <c r="J13" i="2" s="1"/>
  <c r="D13" i="2"/>
  <c r="E11" i="2"/>
  <c r="F11" i="2"/>
  <c r="G11" i="2"/>
  <c r="H11" i="2"/>
  <c r="E10" i="2"/>
  <c r="F10" i="2"/>
  <c r="G10" i="2"/>
  <c r="H10" i="2"/>
  <c r="I10" i="2"/>
  <c r="D11" i="2"/>
  <c r="D10" i="2"/>
  <c r="E8" i="2"/>
  <c r="F8" i="2"/>
  <c r="G8" i="2"/>
  <c r="H8" i="2"/>
  <c r="I8" i="2"/>
  <c r="J8" i="2" s="1"/>
  <c r="E7" i="2"/>
  <c r="F7" i="2"/>
  <c r="G7" i="2"/>
  <c r="H7" i="2"/>
  <c r="I7" i="2"/>
  <c r="J7" i="2" s="1"/>
  <c r="D8" i="2"/>
  <c r="D7" i="2"/>
  <c r="J10" i="2"/>
  <c r="J11" i="2"/>
</calcChain>
</file>

<file path=xl/sharedStrings.xml><?xml version="1.0" encoding="utf-8"?>
<sst xmlns="http://schemas.openxmlformats.org/spreadsheetml/2006/main" count="94" uniqueCount="53">
  <si>
    <t>Conformément à l'article 7.2 du réglement de la consultation, le pouvoir adjudicateur se réserve la possibilité de modifier les références retenues par le candidat dans son bordereau des prix unitaires s’il constate qu’elles ne sont pas les plus appropriées au vu des références proposées dans le catalogue (le candidat sera lors invité à confirmer le bordereau des prix unitaires ainsi modifié). Dans le cas où un candidat serait dans l'incapacité d'identifier dans son (ses) catalogue(s) un produit correspondant aux dimensions prévues dans le bordereau des prix unitaires, il sera accepté un taux de tolérance de 5% sur les dimension.</t>
  </si>
  <si>
    <t>Produit et caractéristiques principales souhaitées</t>
  </si>
  <si>
    <r>
      <t xml:space="preserve">Pourcentage de matériaux 
recyclés composant le produit </t>
    </r>
    <r>
      <rPr>
        <b/>
        <sz val="9"/>
        <color theme="1"/>
        <rFont val="Calibri"/>
        <family val="2"/>
        <scheme val="minor"/>
      </rPr>
      <t xml:space="preserve">(un minimum de 20% est requis pour les bureaux, tables, caissons ) </t>
    </r>
  </si>
  <si>
    <t>Référence du produit</t>
  </si>
  <si>
    <t>Prix public Unitaire HT</t>
  </si>
  <si>
    <t>% de remise</t>
  </si>
  <si>
    <t>Eco-contribution en € HT</t>
  </si>
  <si>
    <t>Prix unitaire remisé comprenant l'éco-contribution en € HT</t>
  </si>
  <si>
    <t xml:space="preserve">BUREAUX </t>
  </si>
  <si>
    <t>Plan droit L 160 x 80 cm</t>
  </si>
  <si>
    <t>Plan droit L 80 x 80 cm</t>
  </si>
  <si>
    <t>Plan symétrique L 160 x P 160 x P 80/80 cm</t>
  </si>
  <si>
    <t>Plan asymétrique L 160 x P 100 x P 80 cm</t>
  </si>
  <si>
    <t>BUREAUX  REGLABLES</t>
  </si>
  <si>
    <t>Plan droit, mélaminé ou stratifié
reglage de hauteur mécanique et manuel
longueur 160 cm, Hauteur mini 65, hauteur maxi 140</t>
  </si>
  <si>
    <t>Plan droit, mélaminé ou stratifié
reglage de hauteur mécanique et manuel
longueur 180 cm, Hauteur mini 65, hauteur maxi 140</t>
  </si>
  <si>
    <t>BUREAUX : CAISSONS</t>
  </si>
  <si>
    <t>Caisson hauteur de bureau métallique 3 tiroirs  + dessus caisson P 60 cm</t>
  </si>
  <si>
    <t>Caisson hauteur de bureau métallique 3 tiroirs  + dessus caisson P 80 cm</t>
  </si>
  <si>
    <t xml:space="preserve">Caisson mobile métallique sur roulettes sans top 2 tiroirs </t>
  </si>
  <si>
    <t xml:space="preserve">Caisson mobile métallique sur roulettes sans top 3 tiroirs </t>
  </si>
  <si>
    <t>BUREAUX : RANGEMENTS</t>
  </si>
  <si>
    <t>Armoire à porte coulissantes H 100 x L 100 x 45 cm</t>
  </si>
  <si>
    <t>Armoire à rideaux + tablettes H 100 x L 120 x 45 cm</t>
  </si>
  <si>
    <t>Armoire à rideaux + tablettes H 198 x L 120 x 45 cm</t>
  </si>
  <si>
    <t>ACCESSOIRES DE BUREAUX</t>
  </si>
  <si>
    <t>Lampe de bureau bras et tête articulée à led de gamme standard</t>
  </si>
  <si>
    <t>Porte manteau sur pied - 8 patères</t>
  </si>
  <si>
    <t>Bloc de 3 Patères murales</t>
  </si>
  <si>
    <t>Tableau mural blanc magnétique 120 x 90 cm</t>
  </si>
  <si>
    <t>Tableau en liège 120 x 90 cm</t>
  </si>
  <si>
    <t>Ecran de séparation de bureau en mélaminé longueur 120 cm hauteur 40 cm 
(épaisseur comprise entre 4 et 30 mm) - pinces de fixation en métal</t>
  </si>
  <si>
    <t>MOBILIER ACOUSTIQUE</t>
  </si>
  <si>
    <t>Cloison acoustique 180 cm x 80cm + roulettes</t>
  </si>
  <si>
    <t>Cloison acoustique 160 cm x120 cm + pieds fixes</t>
  </si>
  <si>
    <t>TABLES DE REUNION ET DE CONVIVIALITE</t>
  </si>
  <si>
    <t>Table rectangulaire en mélaminé 120 x 60 cm</t>
  </si>
  <si>
    <t>Table rectangulaire en mélaminé 180 x 80 cm</t>
  </si>
  <si>
    <t>Table ronde par pied central D 110 cm</t>
  </si>
  <si>
    <t>Table basse rectangulaire 120 x 60 cm</t>
  </si>
  <si>
    <t>Mange debout plateau rond D 80 cm</t>
  </si>
  <si>
    <t>ASSISES ESPACE CONVIVIALITE</t>
  </si>
  <si>
    <t>canapé tissu 2 places</t>
  </si>
  <si>
    <t>canapé tissu 3 places</t>
  </si>
  <si>
    <t xml:space="preserve">Remises consenties sur le catalogue en % </t>
  </si>
  <si>
    <t>AUTRES</t>
  </si>
  <si>
    <t>Quantité</t>
  </si>
  <si>
    <t>Prix total HT en €</t>
  </si>
  <si>
    <t>Produit et caractéristiques principales 
souhaitées</t>
  </si>
  <si>
    <r>
      <t>Identification de l'entreprise</t>
    </r>
    <r>
      <rPr>
        <b/>
        <sz val="14"/>
        <color theme="1"/>
        <rFont val="Calibri"/>
        <family val="2"/>
        <scheme val="minor"/>
      </rPr>
      <t xml:space="preserve"> : </t>
    </r>
  </si>
  <si>
    <t>LOT N°1 : Fourniture, conseil et pose de mobilier de bureau, de salles de réunion et d'espaces de convivialité</t>
  </si>
  <si>
    <t xml:space="preserve">Les candidats doivent obligatoirement remplir le bordereau de prix. Celui-ci est constitué d’une sélection de produits courants qui pourront être commandés dans le cadre du marché, pour l’ensemble des services des membres du groupement. Cette liste n'est pas exhaustive et il pourrait y avoir des demandes de produits sur catalogue auxquels s’appliqueront les taux de remises proposés sur les différentes familles de produits. </t>
  </si>
  <si>
    <t>Les candidats doivent obligatoirement remplir le détail quantitatif estimatif en reprenant les informations renseignées dans le bordereau des prix unitaires.
Le montant total du détail quantitatif estimatif diffère du montant estimatif indiqué à l'article 1.6 du réglement de la consultation car il ne prend pas en compte les commandes sur catalogue.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</si>
</sst>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4"/>
      <color theme="1"/>
      <name val="Calibri"/>
      <family val="2"/>
      <scheme val="minor"/>
    </font>
    <font>
      <b/>
      <sz val="9"/>
      <color theme="1"/>
      <name val="Calibri"/>
      <family val="2"/>
      <scheme val="minor"/>
    </font>
    <font>
      <b/>
      <sz val="10"/>
      <color theme="1"/>
      <name val="Calibri"/>
      <family val="2"/>
      <scheme val="minor"/>
    </font>
    <font>
      <b/>
      <u/>
      <sz val="14"/>
      <color theme="1"/>
      <name val="Calibri"/>
      <family val="2"/>
      <scheme val="minor"/>
    </font>
    <font>
      <b/>
      <sz val="16"/>
      <color theme="1"/>
      <name val="Calibri"/>
      <family val="2"/>
      <scheme val="minor"/>
    </font>
    <font>
      <sz val="11"/>
      <color indexed="8"/>
      <name val="Arial"/>
      <family val="2"/>
    </font>
    <font>
      <sz val="10"/>
      <color rgb="FFFF0000"/>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9">
    <xf numFmtId="0" fontId="0" fillId="0" borderId="0" xfId="0"/>
    <xf numFmtId="0" fontId="1" fillId="2" borderId="1" xfId="0" applyFont="1" applyFill="1" applyBorder="1" applyAlignment="1">
      <alignment horizontal="left" vertical="top"/>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top" wrapText="1"/>
    </xf>
    <xf numFmtId="0" fontId="1" fillId="2" borderId="1" xfId="0" applyFont="1" applyFill="1" applyBorder="1"/>
    <xf numFmtId="0" fontId="0" fillId="2" borderId="1" xfId="0" applyFill="1" applyBorder="1"/>
    <xf numFmtId="0" fontId="0" fillId="0" borderId="1" xfId="0" applyBorder="1"/>
    <xf numFmtId="0" fontId="0" fillId="0" borderId="1" xfId="0" applyBorder="1" applyAlignment="1">
      <alignment vertical="top" wrapText="1"/>
    </xf>
    <xf numFmtId="0" fontId="0" fillId="0" borderId="1" xfId="0" applyBorder="1" applyAlignment="1">
      <alignment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0" fillId="3" borderId="1" xfId="0" applyFill="1" applyBorder="1"/>
    <xf numFmtId="0" fontId="0" fillId="0" borderId="6" xfId="0" applyBorder="1"/>
    <xf numFmtId="0" fontId="0" fillId="0" borderId="7" xfId="0" applyBorder="1"/>
    <xf numFmtId="0" fontId="0" fillId="0" borderId="8" xfId="0" applyBorder="1"/>
    <xf numFmtId="0" fontId="0" fillId="0" borderId="9" xfId="0" applyBorder="1" applyAlignment="1">
      <alignment horizontal="center"/>
    </xf>
    <xf numFmtId="0" fontId="3" fillId="2" borderId="10" xfId="0" applyFont="1" applyFill="1" applyBorder="1"/>
    <xf numFmtId="0" fontId="3" fillId="2" borderId="11" xfId="0" applyFont="1" applyFill="1" applyBorder="1"/>
    <xf numFmtId="0" fontId="3" fillId="2" borderId="11" xfId="0" applyFont="1" applyFill="1" applyBorder="1" applyAlignment="1">
      <alignment horizontal="left" vertical="center"/>
    </xf>
    <xf numFmtId="0" fontId="3" fillId="2" borderId="12" xfId="0" applyFont="1" applyFill="1" applyBorder="1" applyAlignment="1">
      <alignment horizontal="left" vertical="center"/>
    </xf>
    <xf numFmtId="0" fontId="0" fillId="0" borderId="0" xfId="0" applyAlignment="1">
      <alignment horizontal="center" vertical="center"/>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3" borderId="0" xfId="0" applyFill="1" applyAlignment="1">
      <alignment horizontal="center" vertical="center"/>
    </xf>
    <xf numFmtId="0" fontId="0" fillId="4" borderId="1" xfId="0" applyFill="1" applyBorder="1" applyAlignment="1">
      <alignment horizontal="center" vertical="center"/>
    </xf>
    <xf numFmtId="0" fontId="0" fillId="0" borderId="1" xfId="0" applyBorder="1" applyAlignment="1">
      <alignment horizontal="right" vertical="center"/>
    </xf>
    <xf numFmtId="0" fontId="1" fillId="0" borderId="1" xfId="0" applyFont="1" applyBorder="1" applyAlignment="1">
      <alignment horizontal="right" vertical="center"/>
    </xf>
    <xf numFmtId="0" fontId="1" fillId="0" borderId="1" xfId="0" applyFont="1" applyBorder="1" applyAlignment="1">
      <alignment horizontal="right" vertical="center" wrapText="1"/>
    </xf>
    <xf numFmtId="0" fontId="7" fillId="4" borderId="0" xfId="0" applyFont="1" applyFill="1" applyAlignment="1">
      <alignment horizontal="left" vertical="top" wrapText="1"/>
    </xf>
    <xf numFmtId="0" fontId="6" fillId="0" borderId="0" xfId="0" applyFont="1" applyAlignment="1">
      <alignment horizontal="left" vertical="top" wrapText="1"/>
    </xf>
    <xf numFmtId="0" fontId="4" fillId="0" borderId="13" xfId="0" applyFont="1" applyBorder="1" applyAlignment="1">
      <alignment horizontal="left" vertical="top"/>
    </xf>
    <xf numFmtId="0" fontId="4" fillId="0" borderId="14" xfId="0" applyFont="1" applyBorder="1" applyAlignment="1">
      <alignment horizontal="left" vertical="top"/>
    </xf>
    <xf numFmtId="0" fontId="4" fillId="0" borderId="5" xfId="0" applyFont="1" applyBorder="1" applyAlignment="1">
      <alignment horizontal="left" vertical="top"/>
    </xf>
    <xf numFmtId="0" fontId="4" fillId="0" borderId="15" xfId="0" applyFont="1" applyBorder="1" applyAlignment="1">
      <alignment horizontal="left" vertical="top"/>
    </xf>
    <xf numFmtId="0" fontId="4" fillId="0" borderId="0" xfId="0" applyFont="1" applyBorder="1" applyAlignment="1">
      <alignment horizontal="left" vertical="top"/>
    </xf>
    <xf numFmtId="0" fontId="4" fillId="0" borderId="16" xfId="0" applyFont="1" applyBorder="1" applyAlignment="1">
      <alignment horizontal="left" vertical="top"/>
    </xf>
    <xf numFmtId="0" fontId="4" fillId="0" borderId="17" xfId="0" applyFont="1" applyBorder="1" applyAlignment="1">
      <alignment horizontal="left" vertical="top"/>
    </xf>
    <xf numFmtId="0" fontId="4" fillId="0" borderId="18" xfId="0" applyFont="1" applyBorder="1" applyAlignment="1">
      <alignment horizontal="left" vertical="top"/>
    </xf>
    <xf numFmtId="0" fontId="4" fillId="0" borderId="19" xfId="0" applyFont="1" applyBorder="1" applyAlignment="1">
      <alignment horizontal="left" vertical="top"/>
    </xf>
    <xf numFmtId="0" fontId="5" fillId="4" borderId="2" xfId="0" applyFont="1" applyFill="1" applyBorder="1" applyAlignment="1">
      <alignment horizontal="center"/>
    </xf>
    <xf numFmtId="0" fontId="5" fillId="4" borderId="3" xfId="0" applyFont="1" applyFill="1" applyBorder="1" applyAlignment="1">
      <alignment horizontal="center"/>
    </xf>
    <xf numFmtId="0" fontId="5" fillId="4" borderId="4" xfId="0" applyFont="1" applyFill="1" applyBorder="1" applyAlignment="1">
      <alignment horizontal="center"/>
    </xf>
    <xf numFmtId="0" fontId="0" fillId="0" borderId="0" xfId="0" applyAlignment="1">
      <alignment horizontal="center" vertical="center"/>
    </xf>
    <xf numFmtId="0" fontId="0" fillId="0" borderId="18" xfId="0" applyBorder="1" applyAlignment="1">
      <alignment horizontal="center" vertical="center"/>
    </xf>
    <xf numFmtId="0" fontId="6" fillId="0" borderId="0" xfId="0" applyFont="1" applyAlignment="1">
      <alignment horizontal="left" vertical="top" wrapText="1"/>
    </xf>
    <xf numFmtId="0" fontId="7" fillId="4" borderId="0" xfId="0" applyFont="1" applyFill="1" applyAlignment="1">
      <alignment horizontal="left" vertical="top" wrapText="1"/>
    </xf>
    <xf numFmtId="0" fontId="0" fillId="0" borderId="0" xfId="0" applyAlignment="1">
      <alignment horizontal="center"/>
    </xf>
    <xf numFmtId="0" fontId="0" fillId="0" borderId="15" xfId="0" applyBorder="1" applyAlignment="1">
      <alignment horizontal="center"/>
    </xf>
    <xf numFmtId="0" fontId="1" fillId="0" borderId="4"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352425</xdr:colOff>
      <xdr:row>0</xdr:row>
      <xdr:rowOff>114300</xdr:rowOff>
    </xdr:from>
    <xdr:to>
      <xdr:col>1</xdr:col>
      <xdr:colOff>1117410</xdr:colOff>
      <xdr:row>6</xdr:row>
      <xdr:rowOff>37971</xdr:rowOff>
    </xdr:to>
    <xdr:pic>
      <xdr:nvPicPr>
        <xdr:cNvPr id="3" name="Image 2">
          <a:extLst>
            <a:ext uri="{FF2B5EF4-FFF2-40B4-BE49-F238E27FC236}">
              <a16:creationId xmlns:a16="http://schemas.microsoft.com/office/drawing/2014/main" id="{59DAFC07-C000-40CA-804C-AF373F96569C}"/>
            </a:ext>
          </a:extLst>
        </xdr:cNvPr>
        <xdr:cNvPicPr>
          <a:picLocks noChangeAspect="1"/>
        </xdr:cNvPicPr>
      </xdr:nvPicPr>
      <xdr:blipFill>
        <a:blip xmlns:r="http://schemas.openxmlformats.org/officeDocument/2006/relationships" r:embed="rId1"/>
        <a:stretch>
          <a:fillRect/>
        </a:stretch>
      </xdr:blipFill>
      <xdr:spPr>
        <a:xfrm>
          <a:off x="352425" y="114300"/>
          <a:ext cx="1523810" cy="1028571"/>
        </a:xfrm>
        <a:prstGeom prst="rect">
          <a:avLst/>
        </a:prstGeom>
      </xdr:spPr>
    </xdr:pic>
    <xdr:clientData/>
  </xdr:twoCellAnchor>
  <xdr:twoCellAnchor editAs="oneCell">
    <xdr:from>
      <xdr:col>2</xdr:col>
      <xdr:colOff>0</xdr:colOff>
      <xdr:row>1</xdr:row>
      <xdr:rowOff>0</xdr:rowOff>
    </xdr:from>
    <xdr:to>
      <xdr:col>2</xdr:col>
      <xdr:colOff>304800</xdr:colOff>
      <xdr:row>2</xdr:row>
      <xdr:rowOff>123825</xdr:rowOff>
    </xdr:to>
    <xdr:sp macro="" textlink="">
      <xdr:nvSpPr>
        <xdr:cNvPr id="5" name="AutoShape 2" descr="Accueil">
          <a:extLst>
            <a:ext uri="{FF2B5EF4-FFF2-40B4-BE49-F238E27FC236}">
              <a16:creationId xmlns:a16="http://schemas.microsoft.com/office/drawing/2014/main" id="{641AB121-F3A8-4F3F-BCA6-C18B7503EDD2}"/>
            </a:ext>
          </a:extLst>
        </xdr:cNvPr>
        <xdr:cNvSpPr>
          <a:spLocks noChangeAspect="1" noChangeArrowheads="1"/>
        </xdr:cNvSpPr>
      </xdr:nvSpPr>
      <xdr:spPr bwMode="auto">
        <a:xfrm>
          <a:off x="5060950" y="19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219075</xdr:colOff>
      <xdr:row>0</xdr:row>
      <xdr:rowOff>25400</xdr:rowOff>
    </xdr:from>
    <xdr:to>
      <xdr:col>2</xdr:col>
      <xdr:colOff>1704975</xdr:colOff>
      <xdr:row>7</xdr:row>
      <xdr:rowOff>6720</xdr:rowOff>
    </xdr:to>
    <xdr:pic>
      <xdr:nvPicPr>
        <xdr:cNvPr id="6" name="Graphique 5">
          <a:extLst>
            <a:ext uri="{FF2B5EF4-FFF2-40B4-BE49-F238E27FC236}">
              <a16:creationId xmlns:a16="http://schemas.microsoft.com/office/drawing/2014/main" id="{5C9758F8-B89A-428D-95B1-D87D08C341D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972050" y="25400"/>
          <a:ext cx="1485900" cy="1276720"/>
        </a:xfrm>
        <a:prstGeom prst="rect">
          <a:avLst/>
        </a:prstGeom>
      </xdr:spPr>
    </xdr:pic>
    <xdr:clientData/>
  </xdr:twoCellAnchor>
  <xdr:twoCellAnchor>
    <xdr:from>
      <xdr:col>1</xdr:col>
      <xdr:colOff>2114549</xdr:colOff>
      <xdr:row>1</xdr:row>
      <xdr:rowOff>57150</xdr:rowOff>
    </xdr:from>
    <xdr:to>
      <xdr:col>1</xdr:col>
      <xdr:colOff>3248025</xdr:colOff>
      <xdr:row>6</xdr:row>
      <xdr:rowOff>48396</xdr:rowOff>
    </xdr:to>
    <xdr:pic>
      <xdr:nvPicPr>
        <xdr:cNvPr id="7" name="Image 5">
          <a:extLst>
            <a:ext uri="{FF2B5EF4-FFF2-40B4-BE49-F238E27FC236}">
              <a16:creationId xmlns:a16="http://schemas.microsoft.com/office/drawing/2014/main" id="{28B43632-215C-4582-B96E-03732C54FA2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76549" y="247650"/>
          <a:ext cx="1133476" cy="9056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304800</xdr:colOff>
      <xdr:row>1</xdr:row>
      <xdr:rowOff>28575</xdr:rowOff>
    </xdr:to>
    <xdr:sp macro="" textlink="">
      <xdr:nvSpPr>
        <xdr:cNvPr id="2050" name="AutoShape 2" descr="Accueil">
          <a:extLst>
            <a:ext uri="{FF2B5EF4-FFF2-40B4-BE49-F238E27FC236}">
              <a16:creationId xmlns:a16="http://schemas.microsoft.com/office/drawing/2014/main" id="{B13DCDB9-DD35-4504-9BC1-803C396C824F}"/>
            </a:ext>
          </a:extLst>
        </xdr:cNvPr>
        <xdr:cNvSpPr>
          <a:spLocks noChangeAspect="1" noChangeArrowheads="1"/>
        </xdr:cNvSpPr>
      </xdr:nvSpPr>
      <xdr:spPr bwMode="auto">
        <a:xfrm>
          <a:off x="5060950" y="184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80CE5-62F2-4BB4-8ED1-53313F54BCE6}">
  <dimension ref="A1:H60"/>
  <sheetViews>
    <sheetView tabSelected="1" zoomScaleNormal="100" workbookViewId="0">
      <selection activeCell="B19" sqref="B19"/>
    </sheetView>
  </sheetViews>
  <sheetFormatPr baseColWidth="10" defaultRowHeight="14.5" x14ac:dyDescent="0.35"/>
  <cols>
    <col min="1" max="1" width="10.90625" style="20"/>
    <col min="2" max="2" width="57.08984375" customWidth="1"/>
    <col min="3" max="3" width="37.1796875" customWidth="1"/>
    <col min="4" max="4" width="24.54296875" bestFit="1" customWidth="1"/>
    <col min="5" max="5" width="25.7265625" bestFit="1" customWidth="1"/>
    <col min="6" max="6" width="14.453125" bestFit="1" customWidth="1"/>
    <col min="7" max="7" width="28.1796875" bestFit="1" customWidth="1"/>
    <col min="8" max="8" width="36.81640625" bestFit="1" customWidth="1"/>
  </cols>
  <sheetData>
    <row r="1" spans="1:8" ht="15" thickBot="1" x14ac:dyDescent="0.4">
      <c r="A1" s="42"/>
      <c r="B1" s="42"/>
      <c r="C1" s="42"/>
    </row>
    <row r="2" spans="1:8" ht="14.5" customHeight="1" x14ac:dyDescent="0.35">
      <c r="A2" s="42"/>
      <c r="B2" s="42"/>
      <c r="C2" s="42"/>
      <c r="D2" s="30" t="s">
        <v>49</v>
      </c>
      <c r="E2" s="31"/>
      <c r="F2" s="31"/>
      <c r="G2" s="31"/>
      <c r="H2" s="32"/>
    </row>
    <row r="3" spans="1:8" x14ac:dyDescent="0.35">
      <c r="A3" s="42"/>
      <c r="B3" s="42"/>
      <c r="C3" s="42"/>
      <c r="D3" s="33"/>
      <c r="E3" s="34"/>
      <c r="F3" s="34"/>
      <c r="G3" s="34"/>
      <c r="H3" s="35"/>
    </row>
    <row r="4" spans="1:8" x14ac:dyDescent="0.35">
      <c r="A4" s="42"/>
      <c r="B4" s="42"/>
      <c r="C4" s="42"/>
      <c r="D4" s="33"/>
      <c r="E4" s="34"/>
      <c r="F4" s="34"/>
      <c r="G4" s="34"/>
      <c r="H4" s="35"/>
    </row>
    <row r="5" spans="1:8" ht="15" thickBot="1" x14ac:dyDescent="0.4">
      <c r="A5" s="42"/>
      <c r="B5" s="42"/>
      <c r="C5" s="42"/>
      <c r="D5" s="36"/>
      <c r="E5" s="37"/>
      <c r="F5" s="37"/>
      <c r="G5" s="37"/>
      <c r="H5" s="38"/>
    </row>
    <row r="6" spans="1:8" x14ac:dyDescent="0.35">
      <c r="A6" s="42"/>
      <c r="B6" s="42"/>
      <c r="C6" s="42"/>
    </row>
    <row r="7" spans="1:8" ht="15" thickBot="1" x14ac:dyDescent="0.4">
      <c r="A7" s="43"/>
      <c r="B7" s="43"/>
      <c r="C7" s="43"/>
    </row>
    <row r="8" spans="1:8" ht="21.5" thickBot="1" x14ac:dyDescent="0.55000000000000004">
      <c r="A8" s="39" t="s">
        <v>50</v>
      </c>
      <c r="B8" s="40"/>
      <c r="C8" s="40"/>
      <c r="D8" s="40"/>
      <c r="E8" s="40"/>
      <c r="F8" s="40"/>
      <c r="G8" s="41"/>
    </row>
    <row r="9" spans="1:8" x14ac:dyDescent="0.35">
      <c r="A9" s="42"/>
      <c r="B9" s="42"/>
      <c r="C9" s="42"/>
      <c r="D9" s="42"/>
      <c r="E9" s="42"/>
      <c r="F9" s="42"/>
      <c r="G9" s="42"/>
      <c r="H9" s="42"/>
    </row>
    <row r="10" spans="1:8" ht="34.5" customHeight="1" x14ac:dyDescent="0.35">
      <c r="A10" s="45" t="s">
        <v>51</v>
      </c>
      <c r="B10" s="45"/>
      <c r="C10" s="45"/>
      <c r="D10" s="45"/>
      <c r="E10" s="45"/>
      <c r="F10" s="45"/>
      <c r="G10" s="45"/>
      <c r="H10" s="45"/>
    </row>
    <row r="11" spans="1:8" ht="55.5" customHeight="1" x14ac:dyDescent="0.35">
      <c r="A11" s="44" t="s">
        <v>0</v>
      </c>
      <c r="B11" s="44"/>
      <c r="C11" s="44"/>
      <c r="D11" s="44"/>
      <c r="E11" s="44"/>
      <c r="F11" s="44"/>
      <c r="G11" s="44"/>
      <c r="H11" s="44"/>
    </row>
    <row r="13" spans="1:8" ht="61" x14ac:dyDescent="0.35">
      <c r="A13" s="21"/>
      <c r="B13" s="1" t="s">
        <v>1</v>
      </c>
      <c r="C13" s="2" t="s">
        <v>2</v>
      </c>
      <c r="D13" s="1" t="s">
        <v>3</v>
      </c>
      <c r="E13" s="1" t="s">
        <v>4</v>
      </c>
      <c r="F13" s="1" t="s">
        <v>5</v>
      </c>
      <c r="G13" s="1" t="s">
        <v>6</v>
      </c>
      <c r="H13" s="3" t="s">
        <v>7</v>
      </c>
    </row>
    <row r="14" spans="1:8" ht="18.5" x14ac:dyDescent="0.45">
      <c r="A14" s="21"/>
      <c r="B14" s="4" t="s">
        <v>8</v>
      </c>
      <c r="C14" s="4"/>
      <c r="D14" s="5"/>
      <c r="E14" s="5"/>
      <c r="F14" s="5"/>
      <c r="G14" s="5"/>
      <c r="H14" s="5"/>
    </row>
    <row r="15" spans="1:8" x14ac:dyDescent="0.35">
      <c r="A15" s="22">
        <v>1</v>
      </c>
      <c r="B15" s="6" t="s">
        <v>9</v>
      </c>
      <c r="C15" s="6"/>
      <c r="D15" s="6"/>
      <c r="E15" s="6"/>
      <c r="F15" s="6"/>
      <c r="G15" s="6"/>
      <c r="H15" s="6"/>
    </row>
    <row r="16" spans="1:8" x14ac:dyDescent="0.35">
      <c r="A16" s="22">
        <v>2</v>
      </c>
      <c r="B16" s="6" t="s">
        <v>10</v>
      </c>
      <c r="C16" s="6"/>
      <c r="D16" s="6"/>
      <c r="E16" s="6"/>
      <c r="F16" s="6"/>
      <c r="G16" s="6"/>
      <c r="H16" s="6"/>
    </row>
    <row r="17" spans="1:8" x14ac:dyDescent="0.35">
      <c r="A17" s="22">
        <v>3</v>
      </c>
      <c r="B17" s="6" t="s">
        <v>11</v>
      </c>
      <c r="C17" s="6"/>
      <c r="D17" s="6"/>
      <c r="E17" s="6"/>
      <c r="F17" s="6"/>
      <c r="G17" s="6"/>
      <c r="H17" s="6"/>
    </row>
    <row r="18" spans="1:8" x14ac:dyDescent="0.35">
      <c r="A18" s="22">
        <v>4</v>
      </c>
      <c r="B18" s="6" t="s">
        <v>12</v>
      </c>
      <c r="C18" s="6"/>
      <c r="D18" s="6"/>
      <c r="E18" s="6"/>
      <c r="F18" s="6"/>
      <c r="G18" s="6"/>
      <c r="H18" s="6"/>
    </row>
    <row r="19" spans="1:8" ht="18.5" x14ac:dyDescent="0.45">
      <c r="A19" s="21"/>
      <c r="B19" s="4" t="s">
        <v>13</v>
      </c>
      <c r="C19" s="4"/>
      <c r="D19" s="5"/>
      <c r="E19" s="5"/>
      <c r="F19" s="5"/>
      <c r="G19" s="5"/>
      <c r="H19" s="5"/>
    </row>
    <row r="20" spans="1:8" ht="43.5" x14ac:dyDescent="0.35">
      <c r="A20" s="22">
        <v>5</v>
      </c>
      <c r="B20" s="7" t="s">
        <v>14</v>
      </c>
      <c r="C20" s="7"/>
      <c r="D20" s="6"/>
      <c r="E20" s="6"/>
      <c r="F20" s="6"/>
      <c r="G20" s="6"/>
      <c r="H20" s="6"/>
    </row>
    <row r="21" spans="1:8" ht="43.5" x14ac:dyDescent="0.35">
      <c r="A21" s="22">
        <v>6</v>
      </c>
      <c r="B21" s="7" t="s">
        <v>15</v>
      </c>
      <c r="C21" s="7"/>
      <c r="D21" s="6"/>
      <c r="E21" s="6"/>
      <c r="F21" s="6"/>
      <c r="G21" s="6"/>
      <c r="H21" s="6"/>
    </row>
    <row r="22" spans="1:8" ht="18.5" x14ac:dyDescent="0.45">
      <c r="A22" s="23"/>
      <c r="B22" s="4" t="s">
        <v>16</v>
      </c>
      <c r="C22" s="4"/>
      <c r="D22" s="5"/>
      <c r="E22" s="5"/>
      <c r="F22" s="5"/>
      <c r="G22" s="5"/>
      <c r="H22" s="5"/>
    </row>
    <row r="23" spans="1:8" x14ac:dyDescent="0.35">
      <c r="A23" s="24">
        <v>7</v>
      </c>
      <c r="B23" s="6" t="s">
        <v>17</v>
      </c>
      <c r="C23" s="6"/>
      <c r="D23" s="6"/>
      <c r="E23" s="6"/>
      <c r="F23" s="6"/>
      <c r="G23" s="6"/>
      <c r="H23" s="6"/>
    </row>
    <row r="24" spans="1:8" x14ac:dyDescent="0.35">
      <c r="A24" s="22">
        <v>8</v>
      </c>
      <c r="B24" s="6" t="s">
        <v>18</v>
      </c>
      <c r="C24" s="6"/>
      <c r="D24" s="6"/>
      <c r="E24" s="6"/>
      <c r="F24" s="6"/>
      <c r="G24" s="6"/>
      <c r="H24" s="6"/>
    </row>
    <row r="25" spans="1:8" x14ac:dyDescent="0.35">
      <c r="A25" s="22">
        <v>9</v>
      </c>
      <c r="B25" s="6" t="s">
        <v>19</v>
      </c>
      <c r="C25" s="6"/>
      <c r="D25" s="6"/>
      <c r="E25" s="6"/>
      <c r="F25" s="6"/>
      <c r="G25" s="6"/>
      <c r="H25" s="6"/>
    </row>
    <row r="26" spans="1:8" x14ac:dyDescent="0.35">
      <c r="A26" s="22">
        <v>10</v>
      </c>
      <c r="B26" s="6" t="s">
        <v>20</v>
      </c>
      <c r="C26" s="6"/>
      <c r="D26" s="6"/>
      <c r="E26" s="6"/>
      <c r="F26" s="6"/>
      <c r="G26" s="6"/>
      <c r="H26" s="6"/>
    </row>
    <row r="27" spans="1:8" ht="18.5" x14ac:dyDescent="0.45">
      <c r="A27" s="21"/>
      <c r="B27" s="4" t="s">
        <v>21</v>
      </c>
      <c r="C27" s="4"/>
      <c r="D27" s="5"/>
      <c r="E27" s="5"/>
      <c r="F27" s="5"/>
      <c r="G27" s="5"/>
      <c r="H27" s="5"/>
    </row>
    <row r="28" spans="1:8" x14ac:dyDescent="0.35">
      <c r="A28" s="22">
        <v>11</v>
      </c>
      <c r="B28" s="6" t="s">
        <v>22</v>
      </c>
      <c r="C28" s="6"/>
      <c r="D28" s="6"/>
      <c r="E28" s="6"/>
      <c r="F28" s="6"/>
      <c r="G28" s="6"/>
      <c r="H28" s="6"/>
    </row>
    <row r="29" spans="1:8" x14ac:dyDescent="0.35">
      <c r="A29" s="22">
        <v>12</v>
      </c>
      <c r="B29" s="6" t="s">
        <v>23</v>
      </c>
      <c r="C29" s="6"/>
      <c r="D29" s="6"/>
      <c r="E29" s="6"/>
      <c r="F29" s="6"/>
      <c r="G29" s="6"/>
      <c r="H29" s="6"/>
    </row>
    <row r="30" spans="1:8" x14ac:dyDescent="0.35">
      <c r="A30" s="22">
        <v>13</v>
      </c>
      <c r="B30" s="6" t="s">
        <v>24</v>
      </c>
      <c r="C30" s="6"/>
      <c r="D30" s="6"/>
      <c r="E30" s="6"/>
      <c r="F30" s="6"/>
      <c r="G30" s="6"/>
      <c r="H30" s="6"/>
    </row>
    <row r="31" spans="1:8" ht="18.5" x14ac:dyDescent="0.45">
      <c r="A31" s="21"/>
      <c r="B31" s="4" t="s">
        <v>25</v>
      </c>
      <c r="C31" s="4"/>
      <c r="D31" s="5"/>
      <c r="E31" s="5"/>
      <c r="F31" s="5"/>
      <c r="G31" s="5"/>
      <c r="H31" s="5"/>
    </row>
    <row r="32" spans="1:8" x14ac:dyDescent="0.35">
      <c r="A32" s="22">
        <v>14</v>
      </c>
      <c r="B32" s="6" t="s">
        <v>26</v>
      </c>
      <c r="C32" s="6"/>
      <c r="D32" s="6"/>
      <c r="E32" s="6"/>
      <c r="F32" s="6"/>
      <c r="G32" s="6"/>
      <c r="H32" s="6"/>
    </row>
    <row r="33" spans="1:8" x14ac:dyDescent="0.35">
      <c r="A33" s="22">
        <v>15</v>
      </c>
      <c r="B33" s="6" t="s">
        <v>27</v>
      </c>
      <c r="C33" s="6"/>
      <c r="D33" s="6"/>
      <c r="E33" s="6"/>
      <c r="F33" s="6"/>
      <c r="G33" s="6"/>
      <c r="H33" s="6"/>
    </row>
    <row r="34" spans="1:8" x14ac:dyDescent="0.35">
      <c r="A34" s="22">
        <v>16</v>
      </c>
      <c r="B34" s="6" t="s">
        <v>28</v>
      </c>
      <c r="C34" s="6"/>
      <c r="D34" s="6"/>
      <c r="E34" s="6"/>
      <c r="F34" s="6"/>
      <c r="G34" s="6"/>
      <c r="H34" s="6"/>
    </row>
    <row r="35" spans="1:8" x14ac:dyDescent="0.35">
      <c r="A35" s="22">
        <v>17</v>
      </c>
      <c r="B35" s="6" t="s">
        <v>29</v>
      </c>
      <c r="C35" s="6"/>
      <c r="D35" s="6"/>
      <c r="E35" s="6"/>
      <c r="F35" s="6"/>
      <c r="G35" s="6"/>
      <c r="H35" s="6"/>
    </row>
    <row r="36" spans="1:8" x14ac:dyDescent="0.35">
      <c r="A36" s="22">
        <v>18</v>
      </c>
      <c r="B36" s="6" t="s">
        <v>30</v>
      </c>
      <c r="C36" s="6"/>
      <c r="D36" s="6"/>
      <c r="E36" s="6"/>
      <c r="F36" s="6"/>
      <c r="G36" s="6"/>
      <c r="H36" s="6"/>
    </row>
    <row r="37" spans="1:8" ht="58" x14ac:dyDescent="0.35">
      <c r="A37" s="22">
        <v>19</v>
      </c>
      <c r="B37" s="8" t="s">
        <v>31</v>
      </c>
      <c r="C37" s="8"/>
      <c r="D37" s="6"/>
      <c r="E37" s="6"/>
      <c r="F37" s="6"/>
      <c r="G37" s="6"/>
      <c r="H37" s="6"/>
    </row>
    <row r="38" spans="1:8" ht="18.5" x14ac:dyDescent="0.45">
      <c r="A38" s="21"/>
      <c r="B38" s="4" t="s">
        <v>32</v>
      </c>
      <c r="C38" s="4"/>
      <c r="D38" s="5"/>
      <c r="E38" s="5"/>
      <c r="F38" s="5"/>
      <c r="G38" s="5"/>
      <c r="H38" s="5"/>
    </row>
    <row r="39" spans="1:8" x14ac:dyDescent="0.35">
      <c r="A39" s="22">
        <v>20</v>
      </c>
      <c r="B39" s="6" t="s">
        <v>33</v>
      </c>
      <c r="C39" s="6"/>
      <c r="D39" s="6"/>
      <c r="E39" s="6"/>
      <c r="F39" s="6"/>
      <c r="G39" s="6"/>
      <c r="H39" s="6"/>
    </row>
    <row r="40" spans="1:8" x14ac:dyDescent="0.35">
      <c r="A40" s="22">
        <v>21</v>
      </c>
      <c r="B40" s="6" t="s">
        <v>34</v>
      </c>
      <c r="C40" s="6"/>
      <c r="D40" s="6"/>
      <c r="E40" s="6"/>
      <c r="F40" s="6"/>
      <c r="G40" s="6"/>
      <c r="H40" s="6"/>
    </row>
    <row r="41" spans="1:8" ht="18.5" x14ac:dyDescent="0.35">
      <c r="A41" s="21"/>
      <c r="B41" s="9" t="s">
        <v>35</v>
      </c>
      <c r="C41" s="9"/>
      <c r="D41" s="9"/>
      <c r="E41" s="9"/>
      <c r="F41" s="9"/>
      <c r="G41" s="9"/>
      <c r="H41" s="2"/>
    </row>
    <row r="42" spans="1:8" ht="18.5" x14ac:dyDescent="0.35">
      <c r="A42" s="22">
        <v>22</v>
      </c>
      <c r="B42" s="10" t="s">
        <v>36</v>
      </c>
      <c r="C42" s="25"/>
      <c r="D42" s="26"/>
      <c r="E42" s="26"/>
      <c r="F42" s="26"/>
      <c r="G42" s="26"/>
      <c r="H42" s="27"/>
    </row>
    <row r="43" spans="1:8" ht="18.5" x14ac:dyDescent="0.35">
      <c r="A43" s="22">
        <v>23</v>
      </c>
      <c r="B43" s="10" t="s">
        <v>37</v>
      </c>
      <c r="C43" s="25"/>
      <c r="D43" s="26"/>
      <c r="E43" s="26"/>
      <c r="F43" s="26"/>
      <c r="G43" s="26"/>
      <c r="H43" s="27"/>
    </row>
    <row r="44" spans="1:8" ht="18.5" x14ac:dyDescent="0.35">
      <c r="A44" s="22">
        <v>24</v>
      </c>
      <c r="B44" s="10" t="s">
        <v>38</v>
      </c>
      <c r="C44" s="25"/>
      <c r="D44" s="26"/>
      <c r="E44" s="26"/>
      <c r="F44" s="26"/>
      <c r="G44" s="26"/>
      <c r="H44" s="27"/>
    </row>
    <row r="45" spans="1:8" ht="18.5" x14ac:dyDescent="0.35">
      <c r="A45" s="22">
        <v>25</v>
      </c>
      <c r="B45" s="10" t="s">
        <v>39</v>
      </c>
      <c r="C45" s="25"/>
      <c r="D45" s="26"/>
      <c r="E45" s="26"/>
      <c r="F45" s="26"/>
      <c r="G45" s="26"/>
      <c r="H45" s="27"/>
    </row>
    <row r="46" spans="1:8" ht="18.5" x14ac:dyDescent="0.35">
      <c r="A46" s="22">
        <v>26</v>
      </c>
      <c r="B46" s="10" t="s">
        <v>40</v>
      </c>
      <c r="C46" s="25"/>
      <c r="D46" s="26"/>
      <c r="E46" s="26"/>
      <c r="F46" s="26"/>
      <c r="G46" s="26"/>
      <c r="H46" s="27"/>
    </row>
    <row r="47" spans="1:8" ht="18.5" x14ac:dyDescent="0.45">
      <c r="A47" s="21"/>
      <c r="B47" s="9" t="s">
        <v>41</v>
      </c>
      <c r="C47" s="9"/>
      <c r="D47" s="4"/>
      <c r="E47" s="4"/>
      <c r="F47" s="4"/>
      <c r="G47" s="4"/>
      <c r="H47" s="4"/>
    </row>
    <row r="48" spans="1:8" x14ac:dyDescent="0.35">
      <c r="A48" s="22">
        <v>27</v>
      </c>
      <c r="B48" s="6" t="s">
        <v>42</v>
      </c>
      <c r="C48" s="6"/>
      <c r="D48" s="6"/>
      <c r="E48" s="6"/>
      <c r="F48" s="6"/>
      <c r="G48" s="6"/>
      <c r="H48" s="6"/>
    </row>
    <row r="49" spans="1:8" x14ac:dyDescent="0.35">
      <c r="A49" s="22">
        <v>28</v>
      </c>
      <c r="B49" s="6" t="s">
        <v>43</v>
      </c>
      <c r="C49" s="6"/>
      <c r="D49" s="6"/>
      <c r="E49" s="6"/>
      <c r="F49" s="6"/>
      <c r="G49" s="6"/>
      <c r="H49" s="6"/>
    </row>
    <row r="50" spans="1:8" ht="15" thickBot="1" x14ac:dyDescent="0.4"/>
    <row r="51" spans="1:8" ht="15" thickBot="1" x14ac:dyDescent="0.4">
      <c r="C51" s="15" t="s">
        <v>44</v>
      </c>
    </row>
    <row r="52" spans="1:8" x14ac:dyDescent="0.35">
      <c r="B52" s="16" t="s">
        <v>8</v>
      </c>
      <c r="C52" s="12"/>
    </row>
    <row r="53" spans="1:8" x14ac:dyDescent="0.35">
      <c r="B53" s="17" t="s">
        <v>13</v>
      </c>
      <c r="C53" s="13"/>
    </row>
    <row r="54" spans="1:8" x14ac:dyDescent="0.35">
      <c r="B54" s="17" t="s">
        <v>16</v>
      </c>
      <c r="C54" s="13"/>
    </row>
    <row r="55" spans="1:8" x14ac:dyDescent="0.35">
      <c r="B55" s="17" t="s">
        <v>21</v>
      </c>
      <c r="C55" s="13"/>
    </row>
    <row r="56" spans="1:8" x14ac:dyDescent="0.35">
      <c r="B56" s="17" t="s">
        <v>25</v>
      </c>
      <c r="C56" s="13"/>
    </row>
    <row r="57" spans="1:8" x14ac:dyDescent="0.35">
      <c r="B57" s="17" t="s">
        <v>32</v>
      </c>
      <c r="C57" s="13"/>
    </row>
    <row r="58" spans="1:8" x14ac:dyDescent="0.35">
      <c r="B58" s="18" t="s">
        <v>35</v>
      </c>
      <c r="C58" s="13"/>
    </row>
    <row r="59" spans="1:8" x14ac:dyDescent="0.35">
      <c r="B59" s="18" t="s">
        <v>41</v>
      </c>
      <c r="C59" s="13"/>
    </row>
    <row r="60" spans="1:8" ht="15" thickBot="1" x14ac:dyDescent="0.4">
      <c r="B60" s="19" t="s">
        <v>45</v>
      </c>
      <c r="C60" s="14"/>
    </row>
  </sheetData>
  <mergeCells count="6">
    <mergeCell ref="D2:H5"/>
    <mergeCell ref="A8:G8"/>
    <mergeCell ref="A1:C7"/>
    <mergeCell ref="A11:H11"/>
    <mergeCell ref="A10:H10"/>
    <mergeCell ref="A9:H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338EA-5DA3-48C6-AE85-8AEA8360A6C5}">
  <dimension ref="A1:J31"/>
  <sheetViews>
    <sheetView topLeftCell="A10" workbookViewId="0">
      <selection activeCell="A3" sqref="A3:H3"/>
    </sheetView>
  </sheetViews>
  <sheetFormatPr baseColWidth="10" defaultRowHeight="14.5" x14ac:dyDescent="0.35"/>
  <cols>
    <col min="1" max="1" width="10.90625" style="20"/>
    <col min="2" max="2" width="61.54296875" bestFit="1" customWidth="1"/>
    <col min="3" max="3" width="16.453125" customWidth="1"/>
    <col min="4" max="4" width="44.7265625" customWidth="1"/>
    <col min="5" max="5" width="25.7265625" bestFit="1" customWidth="1"/>
    <col min="6" max="6" width="27" bestFit="1" customWidth="1"/>
    <col min="7" max="7" width="15.1796875" bestFit="1" customWidth="1"/>
    <col min="8" max="8" width="29.54296875" bestFit="1" customWidth="1"/>
    <col min="9" max="9" width="37.26953125" customWidth="1"/>
    <col min="10" max="10" width="27.54296875" customWidth="1"/>
  </cols>
  <sheetData>
    <row r="1" spans="1:10" ht="21.5" thickBot="1" x14ac:dyDescent="0.55000000000000004">
      <c r="A1" s="39" t="s">
        <v>50</v>
      </c>
      <c r="B1" s="40"/>
      <c r="C1" s="40"/>
      <c r="D1" s="40"/>
      <c r="E1" s="40"/>
      <c r="F1" s="40"/>
      <c r="G1" s="41"/>
      <c r="H1" s="47"/>
      <c r="I1" s="46"/>
      <c r="J1" s="48"/>
    </row>
    <row r="2" spans="1:10" x14ac:dyDescent="0.35">
      <c r="A2" s="42"/>
      <c r="B2" s="42"/>
      <c r="C2" s="42"/>
      <c r="D2" s="42"/>
      <c r="E2" s="42"/>
      <c r="F2" s="42"/>
      <c r="G2" s="42"/>
      <c r="H2" s="42"/>
      <c r="I2" s="20"/>
    </row>
    <row r="3" spans="1:10" ht="34" customHeight="1" x14ac:dyDescent="0.35">
      <c r="A3" s="45"/>
      <c r="B3" s="45"/>
      <c r="C3" s="45"/>
      <c r="D3" s="45"/>
      <c r="E3" s="45"/>
      <c r="F3" s="45"/>
      <c r="G3" s="45"/>
      <c r="H3" s="45"/>
      <c r="I3" s="28"/>
    </row>
    <row r="4" spans="1:10" ht="46.5" customHeight="1" x14ac:dyDescent="0.35">
      <c r="A4" s="44" t="s">
        <v>52</v>
      </c>
      <c r="B4" s="44"/>
      <c r="C4" s="44"/>
      <c r="D4" s="44"/>
      <c r="E4" s="44"/>
      <c r="F4" s="44"/>
      <c r="G4" s="44"/>
      <c r="H4" s="44"/>
      <c r="I4" s="29"/>
    </row>
    <row r="5" spans="1:10" ht="64" customHeight="1" x14ac:dyDescent="0.35">
      <c r="A5" s="21"/>
      <c r="B5" s="3" t="s">
        <v>48</v>
      </c>
      <c r="C5" s="1" t="s">
        <v>46</v>
      </c>
      <c r="D5" s="3" t="s">
        <v>2</v>
      </c>
      <c r="E5" s="1" t="s">
        <v>3</v>
      </c>
      <c r="F5" s="1" t="s">
        <v>4</v>
      </c>
      <c r="G5" s="1" t="s">
        <v>5</v>
      </c>
      <c r="H5" s="1" t="s">
        <v>6</v>
      </c>
      <c r="I5" s="3" t="s">
        <v>7</v>
      </c>
      <c r="J5" s="1" t="s">
        <v>47</v>
      </c>
    </row>
    <row r="6" spans="1:10" ht="18.5" x14ac:dyDescent="0.45">
      <c r="A6" s="21"/>
      <c r="B6" s="4" t="s">
        <v>8</v>
      </c>
      <c r="C6" s="4"/>
      <c r="D6" s="4"/>
      <c r="E6" s="5"/>
      <c r="F6" s="5"/>
      <c r="G6" s="5"/>
      <c r="H6" s="5"/>
      <c r="I6" s="5"/>
      <c r="J6" s="5"/>
    </row>
    <row r="7" spans="1:10" x14ac:dyDescent="0.35">
      <c r="A7" s="22">
        <v>1</v>
      </c>
      <c r="B7" s="6" t="s">
        <v>10</v>
      </c>
      <c r="C7" s="6">
        <v>38</v>
      </c>
      <c r="D7" s="6">
        <f>'BPU Lot 1'!C16</f>
        <v>0</v>
      </c>
      <c r="E7" s="6">
        <f>'BPU Lot 1'!D16</f>
        <v>0</v>
      </c>
      <c r="F7" s="6">
        <f>'BPU Lot 1'!E16</f>
        <v>0</v>
      </c>
      <c r="G7" s="6">
        <f>'BPU Lot 1'!F16</f>
        <v>0</v>
      </c>
      <c r="H7" s="6">
        <f>'BPU Lot 1'!G16</f>
        <v>0</v>
      </c>
      <c r="I7" s="6">
        <f>'BPU Lot 1'!H16</f>
        <v>0</v>
      </c>
      <c r="J7" s="6">
        <f>I7*C7</f>
        <v>0</v>
      </c>
    </row>
    <row r="8" spans="1:10" x14ac:dyDescent="0.35">
      <c r="A8" s="22">
        <v>2</v>
      </c>
      <c r="B8" s="6" t="s">
        <v>11</v>
      </c>
      <c r="C8" s="6">
        <v>22</v>
      </c>
      <c r="D8" s="6">
        <f>'BPU Lot 1'!C17</f>
        <v>0</v>
      </c>
      <c r="E8" s="6">
        <f>'BPU Lot 1'!D17</f>
        <v>0</v>
      </c>
      <c r="F8" s="6">
        <f>'BPU Lot 1'!E17</f>
        <v>0</v>
      </c>
      <c r="G8" s="6">
        <f>'BPU Lot 1'!F17</f>
        <v>0</v>
      </c>
      <c r="H8" s="6">
        <f>'BPU Lot 1'!G17</f>
        <v>0</v>
      </c>
      <c r="I8" s="6">
        <f>'BPU Lot 1'!H17</f>
        <v>0</v>
      </c>
      <c r="J8" s="6">
        <f>I8*C8</f>
        <v>0</v>
      </c>
    </row>
    <row r="9" spans="1:10" ht="18.5" x14ac:dyDescent="0.45">
      <c r="A9" s="21"/>
      <c r="B9" s="4" t="s">
        <v>13</v>
      </c>
      <c r="C9" s="5"/>
      <c r="D9" s="5"/>
      <c r="E9" s="5"/>
      <c r="F9" s="5"/>
      <c r="G9" s="5"/>
      <c r="H9" s="5"/>
      <c r="I9" s="5"/>
      <c r="J9" s="11"/>
    </row>
    <row r="10" spans="1:10" ht="43.5" x14ac:dyDescent="0.35">
      <c r="A10" s="22">
        <v>3</v>
      </c>
      <c r="B10" s="7" t="s">
        <v>14</v>
      </c>
      <c r="C10" s="6">
        <v>7</v>
      </c>
      <c r="D10" s="7">
        <f>'BPU Lot 1'!C20</f>
        <v>0</v>
      </c>
      <c r="E10" s="7">
        <f>'BPU Lot 1'!D20</f>
        <v>0</v>
      </c>
      <c r="F10" s="7">
        <f>'BPU Lot 1'!E20</f>
        <v>0</v>
      </c>
      <c r="G10" s="7">
        <f>'BPU Lot 1'!F20</f>
        <v>0</v>
      </c>
      <c r="H10" s="7">
        <f>'BPU Lot 1'!G20</f>
        <v>0</v>
      </c>
      <c r="I10" s="7">
        <f>'BPU Lot 1'!H20</f>
        <v>0</v>
      </c>
      <c r="J10" s="6">
        <f t="shared" ref="J10:J31" si="0">I10*C10</f>
        <v>0</v>
      </c>
    </row>
    <row r="11" spans="1:10" ht="43.5" x14ac:dyDescent="0.35">
      <c r="A11" s="22">
        <v>4</v>
      </c>
      <c r="B11" s="7" t="s">
        <v>15</v>
      </c>
      <c r="C11" s="6">
        <v>7</v>
      </c>
      <c r="D11" s="7">
        <f>'BPU Lot 1'!C21</f>
        <v>0</v>
      </c>
      <c r="E11" s="7">
        <f>'BPU Lot 1'!D21</f>
        <v>0</v>
      </c>
      <c r="F11" s="7">
        <f>'BPU Lot 1'!E21</f>
        <v>0</v>
      </c>
      <c r="G11" s="7">
        <f>'BPU Lot 1'!F21</f>
        <v>0</v>
      </c>
      <c r="H11" s="7">
        <f>'BPU Lot 1'!G21</f>
        <v>0</v>
      </c>
      <c r="I11" s="6"/>
      <c r="J11" s="6">
        <f t="shared" si="0"/>
        <v>0</v>
      </c>
    </row>
    <row r="12" spans="1:10" ht="18.5" x14ac:dyDescent="0.45">
      <c r="A12" s="21"/>
      <c r="B12" s="4" t="s">
        <v>16</v>
      </c>
      <c r="C12" s="5"/>
      <c r="D12" s="5"/>
      <c r="E12" s="5"/>
      <c r="F12" s="5"/>
      <c r="G12" s="5"/>
      <c r="H12" s="5"/>
      <c r="I12" s="5"/>
      <c r="J12" s="11"/>
    </row>
    <row r="13" spans="1:10" x14ac:dyDescent="0.35">
      <c r="A13" s="22">
        <v>5</v>
      </c>
      <c r="B13" s="6" t="s">
        <v>18</v>
      </c>
      <c r="C13" s="6">
        <v>14</v>
      </c>
      <c r="D13" s="6">
        <f>'BPU Lot 1'!C24</f>
        <v>0</v>
      </c>
      <c r="E13" s="6">
        <f>'BPU Lot 1'!D24</f>
        <v>0</v>
      </c>
      <c r="F13" s="6">
        <f>'BPU Lot 1'!E24</f>
        <v>0</v>
      </c>
      <c r="G13" s="6">
        <f>'BPU Lot 1'!F24</f>
        <v>0</v>
      </c>
      <c r="H13" s="6">
        <f>'BPU Lot 1'!G24</f>
        <v>0</v>
      </c>
      <c r="I13" s="6">
        <f>'BPU Lot 1'!H24</f>
        <v>0</v>
      </c>
      <c r="J13" s="6">
        <f t="shared" si="0"/>
        <v>0</v>
      </c>
    </row>
    <row r="14" spans="1:10" x14ac:dyDescent="0.35">
      <c r="A14" s="22">
        <v>6</v>
      </c>
      <c r="B14" s="6" t="s">
        <v>19</v>
      </c>
      <c r="C14" s="6">
        <v>16</v>
      </c>
      <c r="D14" s="6">
        <f>'BPU Lot 1'!C25</f>
        <v>0</v>
      </c>
      <c r="E14" s="6">
        <f>'BPU Lot 1'!D25</f>
        <v>0</v>
      </c>
      <c r="F14" s="6">
        <f>'BPU Lot 1'!E25</f>
        <v>0</v>
      </c>
      <c r="G14" s="6">
        <f>'BPU Lot 1'!F25</f>
        <v>0</v>
      </c>
      <c r="H14" s="6">
        <f>'BPU Lot 1'!G25</f>
        <v>0</v>
      </c>
      <c r="I14" s="6">
        <f>'BPU Lot 1'!H25</f>
        <v>0</v>
      </c>
      <c r="J14" s="6">
        <f t="shared" si="0"/>
        <v>0</v>
      </c>
    </row>
    <row r="15" spans="1:10" ht="18.5" x14ac:dyDescent="0.45">
      <c r="A15" s="21"/>
      <c r="B15" s="4" t="s">
        <v>21</v>
      </c>
      <c r="C15" s="5"/>
      <c r="D15" s="5"/>
      <c r="E15" s="5"/>
      <c r="F15" s="5"/>
      <c r="G15" s="5"/>
      <c r="H15" s="5"/>
      <c r="I15" s="5"/>
      <c r="J15" s="11"/>
    </row>
    <row r="16" spans="1:10" x14ac:dyDescent="0.35">
      <c r="A16" s="22">
        <v>7</v>
      </c>
      <c r="B16" s="6" t="s">
        <v>22</v>
      </c>
      <c r="C16" s="6">
        <v>6</v>
      </c>
      <c r="D16" s="6">
        <f>+'BPU Lot 1'!C28</f>
        <v>0</v>
      </c>
      <c r="E16" s="6">
        <f>+'BPU Lot 1'!D28</f>
        <v>0</v>
      </c>
      <c r="F16" s="6">
        <f>+'BPU Lot 1'!E28</f>
        <v>0</v>
      </c>
      <c r="G16" s="6">
        <f>+'BPU Lot 1'!F28</f>
        <v>0</v>
      </c>
      <c r="H16" s="6">
        <f>+'BPU Lot 1'!G28</f>
        <v>0</v>
      </c>
      <c r="I16" s="6">
        <f>+'BPU Lot 1'!H28</f>
        <v>0</v>
      </c>
      <c r="J16" s="6">
        <f t="shared" si="0"/>
        <v>0</v>
      </c>
    </row>
    <row r="17" spans="1:10" x14ac:dyDescent="0.35">
      <c r="A17" s="22">
        <v>8</v>
      </c>
      <c r="B17" s="6" t="s">
        <v>23</v>
      </c>
      <c r="C17" s="6">
        <v>8</v>
      </c>
      <c r="D17" s="6">
        <f>+'BPU Lot 1'!C29</f>
        <v>0</v>
      </c>
      <c r="E17" s="6">
        <f>+'BPU Lot 1'!D29</f>
        <v>0</v>
      </c>
      <c r="F17" s="6">
        <f>+'BPU Lot 1'!E29</f>
        <v>0</v>
      </c>
      <c r="G17" s="6">
        <f>+'BPU Lot 1'!F29</f>
        <v>0</v>
      </c>
      <c r="H17" s="6">
        <f>+'BPU Lot 1'!G29</f>
        <v>0</v>
      </c>
      <c r="I17" s="6">
        <f>+'BPU Lot 1'!H29</f>
        <v>0</v>
      </c>
      <c r="J17" s="6">
        <f t="shared" si="0"/>
        <v>0</v>
      </c>
    </row>
    <row r="18" spans="1:10" ht="18.5" x14ac:dyDescent="0.45">
      <c r="A18" s="21"/>
      <c r="B18" s="4" t="s">
        <v>25</v>
      </c>
      <c r="C18" s="5"/>
      <c r="D18" s="5"/>
      <c r="E18" s="5"/>
      <c r="F18" s="5"/>
      <c r="G18" s="5"/>
      <c r="H18" s="5"/>
      <c r="I18" s="5"/>
      <c r="J18" s="11"/>
    </row>
    <row r="19" spans="1:10" x14ac:dyDescent="0.35">
      <c r="A19" s="22">
        <v>9</v>
      </c>
      <c r="B19" s="6" t="s">
        <v>26</v>
      </c>
      <c r="C19" s="6">
        <v>10</v>
      </c>
      <c r="D19" s="6">
        <f>'BPU Lot 1'!C32</f>
        <v>0</v>
      </c>
      <c r="E19" s="6">
        <f>'BPU Lot 1'!D32</f>
        <v>0</v>
      </c>
      <c r="F19" s="6">
        <f>'BPU Lot 1'!E32</f>
        <v>0</v>
      </c>
      <c r="G19" s="6">
        <f>'BPU Lot 1'!F32</f>
        <v>0</v>
      </c>
      <c r="H19" s="6">
        <f>'BPU Lot 1'!G32</f>
        <v>0</v>
      </c>
      <c r="I19" s="6">
        <f>'BPU Lot 1'!H32</f>
        <v>0</v>
      </c>
      <c r="J19" s="6">
        <f t="shared" si="0"/>
        <v>0</v>
      </c>
    </row>
    <row r="20" spans="1:10" x14ac:dyDescent="0.35">
      <c r="A20" s="22">
        <v>10</v>
      </c>
      <c r="B20" s="6" t="s">
        <v>27</v>
      </c>
      <c r="C20" s="6">
        <v>14</v>
      </c>
      <c r="D20" s="6">
        <f>'BPU Lot 1'!C33</f>
        <v>0</v>
      </c>
      <c r="E20" s="6">
        <f>'BPU Lot 1'!D33</f>
        <v>0</v>
      </c>
      <c r="F20" s="6">
        <f>'BPU Lot 1'!E33</f>
        <v>0</v>
      </c>
      <c r="G20" s="6">
        <f>'BPU Lot 1'!F33</f>
        <v>0</v>
      </c>
      <c r="H20" s="6">
        <f>'BPU Lot 1'!G33</f>
        <v>0</v>
      </c>
      <c r="I20" s="6">
        <f>'BPU Lot 1'!H33</f>
        <v>0</v>
      </c>
      <c r="J20" s="6">
        <f t="shared" si="0"/>
        <v>0</v>
      </c>
    </row>
    <row r="21" spans="1:10" x14ac:dyDescent="0.35">
      <c r="A21" s="22">
        <v>11</v>
      </c>
      <c r="B21" s="6" t="s">
        <v>28</v>
      </c>
      <c r="C21" s="6">
        <v>18</v>
      </c>
      <c r="D21" s="6">
        <f>'BPU Lot 1'!C34</f>
        <v>0</v>
      </c>
      <c r="E21" s="6">
        <f>'BPU Lot 1'!D34</f>
        <v>0</v>
      </c>
      <c r="F21" s="6">
        <f>'BPU Lot 1'!E34</f>
        <v>0</v>
      </c>
      <c r="G21" s="6">
        <f>'BPU Lot 1'!F34</f>
        <v>0</v>
      </c>
      <c r="H21" s="6">
        <f>'BPU Lot 1'!G34</f>
        <v>0</v>
      </c>
      <c r="I21" s="6">
        <f>'BPU Lot 1'!H34</f>
        <v>0</v>
      </c>
      <c r="J21" s="6">
        <f t="shared" si="0"/>
        <v>0</v>
      </c>
    </row>
    <row r="22" spans="1:10" x14ac:dyDescent="0.35">
      <c r="A22" s="22">
        <v>12</v>
      </c>
      <c r="B22" s="6" t="s">
        <v>29</v>
      </c>
      <c r="C22" s="6">
        <v>12</v>
      </c>
      <c r="D22" s="6">
        <f>'BPU Lot 1'!C35</f>
        <v>0</v>
      </c>
      <c r="E22" s="6">
        <f>'BPU Lot 1'!D35</f>
        <v>0</v>
      </c>
      <c r="F22" s="6">
        <f>'BPU Lot 1'!E35</f>
        <v>0</v>
      </c>
      <c r="G22" s="6">
        <f>'BPU Lot 1'!F35</f>
        <v>0</v>
      </c>
      <c r="H22" s="6">
        <f>'BPU Lot 1'!G35</f>
        <v>0</v>
      </c>
      <c r="I22" s="6">
        <f>'BPU Lot 1'!H35</f>
        <v>0</v>
      </c>
      <c r="J22" s="6">
        <f t="shared" si="0"/>
        <v>0</v>
      </c>
    </row>
    <row r="23" spans="1:10" ht="18.5" x14ac:dyDescent="0.45">
      <c r="A23" s="21"/>
      <c r="B23" s="4" t="s">
        <v>32</v>
      </c>
      <c r="C23" s="5"/>
      <c r="D23" s="5"/>
      <c r="E23" s="5"/>
      <c r="F23" s="5"/>
      <c r="G23" s="5"/>
      <c r="H23" s="5"/>
      <c r="I23" s="5"/>
      <c r="J23" s="11"/>
    </row>
    <row r="24" spans="1:10" x14ac:dyDescent="0.35">
      <c r="A24" s="22">
        <v>13</v>
      </c>
      <c r="B24" s="6" t="s">
        <v>33</v>
      </c>
      <c r="C24" s="6">
        <v>7</v>
      </c>
      <c r="D24" s="6">
        <f>'BPU Lot 1'!C39</f>
        <v>0</v>
      </c>
      <c r="E24" s="6">
        <f>'BPU Lot 1'!D39</f>
        <v>0</v>
      </c>
      <c r="F24" s="6">
        <f>'BPU Lot 1'!E39</f>
        <v>0</v>
      </c>
      <c r="G24" s="6">
        <f>'BPU Lot 1'!F39</f>
        <v>0</v>
      </c>
      <c r="H24" s="6">
        <f>'BPU Lot 1'!G39</f>
        <v>0</v>
      </c>
      <c r="I24" s="6">
        <f>'BPU Lot 1'!H39</f>
        <v>0</v>
      </c>
      <c r="J24" s="6">
        <f t="shared" si="0"/>
        <v>0</v>
      </c>
    </row>
    <row r="25" spans="1:10" ht="18.5" x14ac:dyDescent="0.35">
      <c r="A25" s="21"/>
      <c r="B25" s="9" t="s">
        <v>35</v>
      </c>
      <c r="C25" s="5"/>
      <c r="D25" s="5"/>
      <c r="E25" s="5"/>
      <c r="F25" s="5"/>
      <c r="G25" s="5"/>
      <c r="H25" s="5"/>
      <c r="I25" s="5"/>
      <c r="J25" s="11"/>
    </row>
    <row r="26" spans="1:10" ht="16.5" customHeight="1" x14ac:dyDescent="0.35">
      <c r="A26" s="22">
        <v>14</v>
      </c>
      <c r="B26" s="10" t="s">
        <v>37</v>
      </c>
      <c r="C26" s="6">
        <v>10</v>
      </c>
      <c r="D26" s="25">
        <f>'BPU Lot 1'!C43</f>
        <v>0</v>
      </c>
      <c r="E26" s="25">
        <f>'BPU Lot 1'!D43</f>
        <v>0</v>
      </c>
      <c r="F26" s="25">
        <f>'BPU Lot 1'!E43</f>
        <v>0</v>
      </c>
      <c r="G26" s="25">
        <f>'BPU Lot 1'!F43</f>
        <v>0</v>
      </c>
      <c r="H26" s="25">
        <f>'BPU Lot 1'!G43</f>
        <v>0</v>
      </c>
      <c r="I26" s="25">
        <f>'BPU Lot 1'!H43</f>
        <v>0</v>
      </c>
      <c r="J26" s="6">
        <f t="shared" si="0"/>
        <v>0</v>
      </c>
    </row>
    <row r="27" spans="1:10" ht="16.5" customHeight="1" x14ac:dyDescent="0.35">
      <c r="A27" s="22">
        <v>15</v>
      </c>
      <c r="B27" s="10" t="s">
        <v>38</v>
      </c>
      <c r="C27" s="6">
        <v>8</v>
      </c>
      <c r="D27" s="25">
        <f>'BPU Lot 1'!C44</f>
        <v>0</v>
      </c>
      <c r="E27" s="25">
        <f>'BPU Lot 1'!D44</f>
        <v>0</v>
      </c>
      <c r="F27" s="25">
        <f>'BPU Lot 1'!E44</f>
        <v>0</v>
      </c>
      <c r="G27" s="25">
        <f>'BPU Lot 1'!F44</f>
        <v>0</v>
      </c>
      <c r="H27" s="25">
        <f>'BPU Lot 1'!G44</f>
        <v>0</v>
      </c>
      <c r="I27" s="25">
        <f>'BPU Lot 1'!H44</f>
        <v>0</v>
      </c>
      <c r="J27" s="6">
        <f t="shared" si="0"/>
        <v>0</v>
      </c>
    </row>
    <row r="28" spans="1:10" ht="15.5" customHeight="1" x14ac:dyDescent="0.35">
      <c r="A28" s="22">
        <v>16</v>
      </c>
      <c r="B28" s="10" t="s">
        <v>40</v>
      </c>
      <c r="C28" s="6">
        <v>6</v>
      </c>
      <c r="D28" s="25">
        <f>'BPU Lot 1'!C46</f>
        <v>0</v>
      </c>
      <c r="E28" s="25">
        <f>'BPU Lot 1'!D46</f>
        <v>0</v>
      </c>
      <c r="F28" s="25">
        <f>'BPU Lot 1'!E46</f>
        <v>0</v>
      </c>
      <c r="G28" s="25">
        <f>'BPU Lot 1'!F46</f>
        <v>0</v>
      </c>
      <c r="H28" s="25">
        <f>'BPU Lot 1'!G46</f>
        <v>0</v>
      </c>
      <c r="I28" s="25">
        <f>'BPU Lot 1'!H46</f>
        <v>0</v>
      </c>
      <c r="J28" s="6">
        <f t="shared" si="0"/>
        <v>0</v>
      </c>
    </row>
    <row r="29" spans="1:10" ht="18.5" x14ac:dyDescent="0.35">
      <c r="A29" s="21"/>
      <c r="B29" s="9" t="s">
        <v>41</v>
      </c>
      <c r="C29" s="5"/>
      <c r="D29" s="5"/>
      <c r="E29" s="5"/>
      <c r="F29" s="5"/>
      <c r="G29" s="5"/>
      <c r="H29" s="5"/>
      <c r="I29" s="5"/>
      <c r="J29" s="11"/>
    </row>
    <row r="30" spans="1:10" x14ac:dyDescent="0.35">
      <c r="A30" s="22">
        <v>17</v>
      </c>
      <c r="B30" s="6" t="s">
        <v>42</v>
      </c>
      <c r="C30" s="6">
        <v>4</v>
      </c>
      <c r="D30" s="6">
        <f>'BPU Lot 1'!C48</f>
        <v>0</v>
      </c>
      <c r="E30" s="6">
        <f>'BPU Lot 1'!D48</f>
        <v>0</v>
      </c>
      <c r="F30" s="6">
        <f>'BPU Lot 1'!E48</f>
        <v>0</v>
      </c>
      <c r="G30" s="6">
        <f>'BPU Lot 1'!F48</f>
        <v>0</v>
      </c>
      <c r="H30" s="6">
        <f>'BPU Lot 1'!G48</f>
        <v>0</v>
      </c>
      <c r="I30" s="6">
        <f>'BPU Lot 1'!H48</f>
        <v>0</v>
      </c>
      <c r="J30" s="6">
        <f t="shared" si="0"/>
        <v>0</v>
      </c>
    </row>
    <row r="31" spans="1:10" x14ac:dyDescent="0.35">
      <c r="A31" s="22">
        <v>18</v>
      </c>
      <c r="B31" s="6" t="s">
        <v>43</v>
      </c>
      <c r="C31" s="6">
        <v>7</v>
      </c>
      <c r="D31" s="6">
        <f>'BPU Lot 1'!C49</f>
        <v>0</v>
      </c>
      <c r="E31" s="6">
        <f>'BPU Lot 1'!D49</f>
        <v>0</v>
      </c>
      <c r="F31" s="6">
        <f>'BPU Lot 1'!E49</f>
        <v>0</v>
      </c>
      <c r="G31" s="6">
        <f>'BPU Lot 1'!F49</f>
        <v>0</v>
      </c>
      <c r="H31" s="6">
        <f>'BPU Lot 1'!G49</f>
        <v>0</v>
      </c>
      <c r="I31" s="6">
        <f>'BPU Lot 1'!H49</f>
        <v>0</v>
      </c>
      <c r="J31" s="6">
        <f t="shared" si="0"/>
        <v>0</v>
      </c>
    </row>
  </sheetData>
  <mergeCells count="5">
    <mergeCell ref="A1:G1"/>
    <mergeCell ref="A2:H2"/>
    <mergeCell ref="A3:H3"/>
    <mergeCell ref="A4:H4"/>
    <mergeCell ref="H1:I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Lot 1</vt:lpstr>
      <vt:lpstr>DQE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DESPAS</dc:creator>
  <cp:lastModifiedBy>DAYA DJOUADI</cp:lastModifiedBy>
  <dcterms:created xsi:type="dcterms:W3CDTF">2025-04-02T06:56:32Z</dcterms:created>
  <dcterms:modified xsi:type="dcterms:W3CDTF">2025-04-23T14:09:35Z</dcterms:modified>
</cp:coreProperties>
</file>