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G:\2025\2025 MAPA 06 Rénovation et Aménagement site de Poitiers\1_Procédure\1_Consultation\1-Elaboration du DCE\CCTP_DPGF\DPGF\"/>
    </mc:Choice>
  </mc:AlternateContent>
  <xr:revisionPtr revIDLastSave="0" documentId="8_{6ACDB5FE-40CD-4A07-B4F6-43A4CF17E60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euille 1" sheetId="1" r:id="rId1"/>
  </sheets>
  <calcPr calcId="191029" iterate="1" iterateCount="1000" iterateDelta="0.01"/>
</workbook>
</file>

<file path=xl/calcChain.xml><?xml version="1.0" encoding="utf-8"?>
<calcChain xmlns="http://schemas.openxmlformats.org/spreadsheetml/2006/main">
  <c r="G49" i="1" l="1"/>
  <c r="I44" i="1"/>
  <c r="G44" i="1"/>
  <c r="I42" i="1"/>
  <c r="G42" i="1"/>
  <c r="I41" i="1"/>
  <c r="G41" i="1"/>
  <c r="I39" i="1"/>
  <c r="G39" i="1"/>
  <c r="I36" i="1"/>
  <c r="G36" i="1"/>
  <c r="I35" i="1"/>
  <c r="G35" i="1"/>
  <c r="I34" i="1"/>
  <c r="G34" i="1"/>
  <c r="I33" i="1"/>
  <c r="G33" i="1"/>
  <c r="I31" i="1"/>
  <c r="G31" i="1"/>
  <c r="I30" i="1"/>
  <c r="G30" i="1"/>
  <c r="I29" i="1"/>
  <c r="G29" i="1"/>
  <c r="I27" i="1"/>
  <c r="G27" i="1"/>
  <c r="I26" i="1"/>
  <c r="G26" i="1"/>
  <c r="I24" i="1"/>
  <c r="G24" i="1"/>
  <c r="I23" i="1"/>
  <c r="G23" i="1"/>
  <c r="I22" i="1"/>
  <c r="G22" i="1"/>
  <c r="I21" i="1"/>
  <c r="G21" i="1"/>
  <c r="I20" i="1"/>
  <c r="G20" i="1"/>
  <c r="I17" i="1"/>
  <c r="G17" i="1"/>
  <c r="I16" i="1"/>
  <c r="G16" i="1"/>
  <c r="I15" i="1"/>
  <c r="G15" i="1"/>
  <c r="I14" i="1"/>
  <c r="G14" i="1"/>
</calcChain>
</file>

<file path=xl/sharedStrings.xml><?xml version="1.0" encoding="utf-8"?>
<sst xmlns="http://schemas.openxmlformats.org/spreadsheetml/2006/main" count="170" uniqueCount="86">
  <si>
    <t xml:space="preserve"> </t>
  </si>
  <si>
    <t>OFB Poitiers</t>
  </si>
  <si>
    <t>Rénovation et Aménagement des locaux de l'OFB</t>
  </si>
  <si>
    <t/>
  </si>
  <si>
    <t>Décomposition des Prix Global et Forfaitaire</t>
  </si>
  <si>
    <t>Lot 05 PLATRERIE</t>
  </si>
  <si>
    <t>Code</t>
  </si>
  <si>
    <t>Désignation</t>
  </si>
  <si>
    <t>Qu.</t>
  </si>
  <si>
    <t>Qu. ent.</t>
  </si>
  <si>
    <t>U.</t>
  </si>
  <si>
    <t>Px U.</t>
  </si>
  <si>
    <t>Px tot.</t>
  </si>
  <si>
    <t>GENERALITES</t>
  </si>
  <si>
    <t>OFB</t>
  </si>
  <si>
    <t>1</t>
  </si>
  <si>
    <t>DEMOLITION INTERIEUR</t>
  </si>
  <si>
    <t>1.1</t>
  </si>
  <si>
    <t>Démolition de cloisons légère non porteuse</t>
  </si>
  <si>
    <t>m2</t>
  </si>
  <si>
    <t>1.2</t>
  </si>
  <si>
    <t>Evacuation et traitement de l'ensemble des gravats</t>
  </si>
  <si>
    <t>ens</t>
  </si>
  <si>
    <t>1.3</t>
  </si>
  <si>
    <t>Reprise des plafonds suite à la démolition</t>
  </si>
  <si>
    <t>1.4</t>
  </si>
  <si>
    <t>Création d'une ouverture dans cloison existant</t>
  </si>
  <si>
    <t>2</t>
  </si>
  <si>
    <t>PLATRERIE</t>
  </si>
  <si>
    <t>2.1</t>
  </si>
  <si>
    <t>Ouvertures</t>
  </si>
  <si>
    <t>2.1.1</t>
  </si>
  <si>
    <t>Création d'une ouverture dans une cloison</t>
  </si>
  <si>
    <t>2.1.2</t>
  </si>
  <si>
    <t>BP alvéolaire 93x204cm compris poignée et quicaillerie</t>
  </si>
  <si>
    <t>U</t>
  </si>
  <si>
    <t>2.1.3</t>
  </si>
  <si>
    <t>Habillage de l'ouverture du mur de refend</t>
  </si>
  <si>
    <t>2.1.4</t>
  </si>
  <si>
    <t>Habillage de l'ouverture de la fenêtre à l'étage</t>
  </si>
  <si>
    <t>2.1.5</t>
  </si>
  <si>
    <t>Bouchage de porte en cloison</t>
  </si>
  <si>
    <t>2.2</t>
  </si>
  <si>
    <t>Gaines et coffres</t>
  </si>
  <si>
    <t>2.2.1</t>
  </si>
  <si>
    <t>Gaine technique 20x20cm pour EU - VMC</t>
  </si>
  <si>
    <t>ml</t>
  </si>
  <si>
    <t>2.2.2</t>
  </si>
  <si>
    <t>Gaine technique horizontale pour ventilation</t>
  </si>
  <si>
    <t>2.3</t>
  </si>
  <si>
    <t>Isolation d'un placard</t>
  </si>
  <si>
    <t>2.3.1</t>
  </si>
  <si>
    <t>Doublage type placostil 80mm</t>
  </si>
  <si>
    <t>2.3.2</t>
  </si>
  <si>
    <t>Isolation thermique 60mm</t>
  </si>
  <si>
    <t>2.3.3</t>
  </si>
  <si>
    <t>Bandes en parties courantes</t>
  </si>
  <si>
    <t>2.4</t>
  </si>
  <si>
    <t>Création d'une cloison et reprise plafond</t>
  </si>
  <si>
    <t>2.4.1</t>
  </si>
  <si>
    <t>Cloisons EI30 type 72/48 isolé</t>
  </si>
  <si>
    <t>2.4.2</t>
  </si>
  <si>
    <t>2.4.3</t>
  </si>
  <si>
    <t>2.4.4</t>
  </si>
  <si>
    <t>Reprise de plafond en plâtre</t>
  </si>
  <si>
    <t>3</t>
  </si>
  <si>
    <t>PLAFOND</t>
  </si>
  <si>
    <t>3.1</t>
  </si>
  <si>
    <t>Faux plafond en dalle</t>
  </si>
  <si>
    <t>3.1.1</t>
  </si>
  <si>
    <t>Provision pour remplacement de dalle de faux plafond</t>
  </si>
  <si>
    <t>3.2</t>
  </si>
  <si>
    <t>Panneaux acoustiques</t>
  </si>
  <si>
    <t>3.2.1</t>
  </si>
  <si>
    <t>Ecophon Solo Square - 120x120cm</t>
  </si>
  <si>
    <t>3.2.2</t>
  </si>
  <si>
    <t>Ecophon Solo Rectangle - 240x120cm</t>
  </si>
  <si>
    <t>3.3</t>
  </si>
  <si>
    <t>Isolation de combles</t>
  </si>
  <si>
    <t>3.3.1</t>
  </si>
  <si>
    <t>Laine de verre soufflée 365mm, R=8.0</t>
  </si>
  <si>
    <t>Récapitulatif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</si>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</sst>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8" formatCode="\ ;\ ;"/>
    <numFmt numFmtId="169" formatCode="###,###,###,##0.00\ \€;\-###,###,###,##0.00\ \€;"/>
    <numFmt numFmtId="170" formatCode="###,###,###,##0.00;\-###,###,###,##0.00;"/>
    <numFmt numFmtId="171" formatCode="###,###,###,##0;\-###,###,###,##0;"/>
    <numFmt numFmtId="172" formatCode="###,###,###,##0.0;\-###,###,###,##0.0;"/>
    <numFmt numFmtId="173" formatCode="###,###,###,##0.0#\ %;\-###,###,###,##0.0#\ %;0\ %"/>
  </numFmts>
  <fonts count="26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AC2C18"/>
      <name val="Arial"/>
    </font>
    <font>
      <b/>
      <sz val="11"/>
      <color rgb="FF122351"/>
      <name val="Arial"/>
    </font>
    <font>
      <b/>
      <sz val="10"/>
      <color rgb="FF314E85"/>
      <name val="Arial"/>
    </font>
    <font>
      <sz val="9"/>
      <color rgb="FF3A62BE"/>
      <name val="Arial"/>
    </font>
    <font>
      <sz val="9"/>
      <color rgb="FF000000"/>
      <name val="Arial"/>
    </font>
    <font>
      <sz val="9"/>
      <color rgb="FFF69414"/>
      <name val="Arial"/>
    </font>
    <font>
      <b/>
      <sz val="12"/>
      <color rgb="FF000000"/>
      <name val="Arial"/>
    </font>
    <font>
      <b/>
      <u/>
      <sz val="10"/>
      <color rgb="FFAC2C18"/>
      <name val="Arial"/>
    </font>
    <font>
      <b/>
      <sz val="11"/>
      <color rgb="FF000000"/>
      <name val="Arial"/>
    </font>
    <font>
      <b/>
      <sz val="9"/>
      <color rgb="FF000000"/>
      <name val="Arial"/>
    </font>
    <font>
      <b/>
      <sz val="9"/>
      <color rgb="FF73150B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73150B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DCDDDF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DCDDDF"/>
      </left>
      <right/>
      <top style="thin">
        <color rgb="FFDCDDDF"/>
      </top>
      <bottom style="thin">
        <color rgb="FFDCDDDF"/>
      </bottom>
      <diagonal/>
    </border>
    <border>
      <left/>
      <right/>
      <top style="thin">
        <color rgb="FFDCDDDF"/>
      </top>
      <bottom style="thin">
        <color rgb="FFDCDDDF"/>
      </bottom>
      <diagonal/>
    </border>
    <border>
      <left/>
      <right style="thin">
        <color rgb="FFDCDDDF"/>
      </right>
      <top style="thin">
        <color rgb="FFDCDDDF"/>
      </top>
      <bottom style="thin">
        <color rgb="FFDCDDDF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9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9" fillId="0" borderId="0" applyFill="0" applyBorder="0">
      <alignment horizontal="lef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 wrapText="1"/>
    </xf>
    <xf numFmtId="0" fontId="12" fillId="0" borderId="0" applyFill="0" applyBorder="0">
      <alignment horizontal="left" vertical="center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3" fillId="0" borderId="0" applyFill="0" applyBorder="0">
      <alignment horizontal="right" vertical="center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4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10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center" vertical="center" wrapText="1"/>
    </xf>
    <xf numFmtId="0" fontId="15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4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0" fillId="0" borderId="0" applyFill="0" applyBorder="0">
      <alignment horizontal="righ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center" vertical="center" wrapText="1"/>
    </xf>
    <xf numFmtId="0" fontId="14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right" vertical="center" wrapText="1"/>
    </xf>
    <xf numFmtId="0" fontId="19" fillId="0" borderId="0" applyFill="0" applyBorder="0">
      <alignment horizontal="left" vertical="center"/>
    </xf>
    <xf numFmtId="0" fontId="20" fillId="0" borderId="0" applyFill="0" applyBorder="0">
      <alignment horizontal="left" vertical="center"/>
    </xf>
  </cellStyleXfs>
  <cellXfs count="51">
    <xf numFmtId="0" fontId="1" fillId="0" borderId="0" xfId="0" applyFont="1" applyAlignment="1">
      <alignment vertical="center"/>
    </xf>
    <xf numFmtId="0" fontId="21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2" fillId="0" borderId="0" xfId="1" applyFont="1" applyProtection="1">
      <alignment vertical="center"/>
      <protection locked="0"/>
    </xf>
    <xf numFmtId="14" fontId="23" fillId="0" borderId="0" xfId="1" applyNumberFormat="1" applyFont="1" applyProtection="1">
      <alignment vertical="center"/>
      <protection locked="0"/>
    </xf>
    <xf numFmtId="0" fontId="24" fillId="0" borderId="0" xfId="1" applyFont="1" applyAlignment="1" applyProtection="1">
      <alignment horizontal="left" vertical="center"/>
      <protection locked="0"/>
    </xf>
    <xf numFmtId="0" fontId="25" fillId="0" borderId="0" xfId="1" applyFont="1" applyProtection="1">
      <alignment vertical="center"/>
      <protection locked="0"/>
    </xf>
    <xf numFmtId="0" fontId="24" fillId="0" borderId="0" xfId="1" applyFont="1" applyProtection="1">
      <alignment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4" fillId="0" borderId="3" xfId="58" applyNumberFormat="1" applyFont="1" applyBorder="1" applyProtection="1">
      <alignment horizontal="right" vertical="center"/>
      <protection locked="0"/>
    </xf>
    <xf numFmtId="169" fontId="14" fillId="0" borderId="0" xfId="58" applyNumberFormat="1" applyFont="1" applyProtection="1">
      <alignment horizontal="right" vertical="center"/>
      <protection locked="0"/>
    </xf>
    <xf numFmtId="0" fontId="2" fillId="2" borderId="4" xfId="1" applyFont="1" applyFill="1" applyBorder="1" applyProtection="1">
      <alignment vertical="center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1" applyFont="1" applyFill="1" applyBorder="1" applyProtection="1">
      <alignment vertical="center"/>
      <protection locked="0"/>
    </xf>
    <xf numFmtId="0" fontId="2" fillId="2" borderId="6" xfId="1" applyFont="1" applyFill="1" applyBorder="1" applyProtection="1">
      <alignment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4" fillId="0" borderId="2" xfId="34" applyFont="1" applyBorder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170" fontId="14" fillId="0" borderId="2" xfId="45" applyNumberFormat="1" applyFont="1" applyBorder="1" applyProtection="1">
      <alignment horizontal="right" vertical="center" wrapText="1"/>
      <protection locked="0"/>
    </xf>
    <xf numFmtId="170" fontId="14" fillId="0" borderId="2" xfId="0" applyNumberFormat="1" applyFont="1" applyBorder="1" applyAlignment="1" applyProtection="1">
      <alignment horizontal="right" vertical="center" wrapText="1"/>
      <protection locked="0"/>
    </xf>
    <xf numFmtId="0" fontId="14" fillId="0" borderId="2" xfId="53" applyFont="1" applyBorder="1" applyProtection="1">
      <alignment horizontal="center" vertical="center" wrapText="1"/>
      <protection locked="0"/>
    </xf>
    <xf numFmtId="169" fontId="14" fillId="0" borderId="2" xfId="0" applyNumberFormat="1" applyFont="1" applyBorder="1" applyAlignment="1" applyProtection="1">
      <alignment horizontal="right" vertical="center" wrapText="1"/>
      <protection locked="0"/>
    </xf>
    <xf numFmtId="173" fontId="14" fillId="0" borderId="0" xfId="0" applyNumberFormat="1" applyFont="1" applyAlignment="1" applyProtection="1">
      <alignment horizontal="center" vertical="center" wrapText="1"/>
      <protection locked="0"/>
    </xf>
    <xf numFmtId="169" fontId="14" fillId="0" borderId="0" xfId="0" applyNumberFormat="1" applyFont="1" applyAlignment="1" applyProtection="1">
      <alignment horizontal="center" vertical="center" wrapText="1"/>
      <protection locked="0"/>
    </xf>
    <xf numFmtId="171" fontId="14" fillId="0" borderId="2" xfId="45" applyNumberFormat="1" applyFont="1" applyBorder="1" applyProtection="1">
      <alignment horizontal="right" vertical="center" wrapText="1"/>
      <protection locked="0"/>
    </xf>
    <xf numFmtId="171" fontId="14" fillId="0" borderId="2" xfId="0" applyNumberFormat="1" applyFont="1" applyBorder="1" applyAlignment="1" applyProtection="1">
      <alignment horizontal="right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72" fontId="14" fillId="0" borderId="2" xfId="45" applyNumberFormat="1" applyFont="1" applyBorder="1" applyProtection="1">
      <alignment horizontal="right" vertical="center" wrapText="1"/>
      <protection locked="0"/>
    </xf>
    <xf numFmtId="172" fontId="14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0" xfId="12" applyFont="1" applyProtection="1">
      <alignment horizontal="center" vertical="center" wrapText="1"/>
      <protection locked="0"/>
    </xf>
    <xf numFmtId="0" fontId="2" fillId="0" borderId="7" xfId="1" applyFont="1" applyBorder="1" applyProtection="1">
      <alignment vertical="center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Protection="1">
      <alignment vertical="center"/>
      <protection locked="0"/>
    </xf>
    <xf numFmtId="169" fontId="14" fillId="0" borderId="1" xfId="58" applyNumberFormat="1" applyFont="1" applyBorder="1" applyProtection="1">
      <alignment horizontal="right" vertical="center"/>
      <protection locked="0"/>
    </xf>
    <xf numFmtId="0" fontId="4" fillId="0" borderId="0" xfId="10" applyFont="1" applyProtection="1">
      <alignment horizontal="center" vertical="center"/>
      <protection locked="0"/>
    </xf>
    <xf numFmtId="0" fontId="13" fillId="0" borderId="8" xfId="21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3" borderId="9" xfId="58" applyFont="1" applyFill="1" applyBorder="1" applyProtection="1">
      <alignment horizontal="right" vertical="center"/>
      <protection locked="0"/>
    </xf>
    <xf numFmtId="0" fontId="2" fillId="0" borderId="10" xfId="1" applyFont="1" applyBorder="1" applyProtection="1">
      <alignment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0" fontId="14" fillId="0" borderId="12" xfId="58" applyFont="1" applyBorder="1" applyProtection="1">
      <alignment horizontal="right"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4" fillId="3" borderId="13" xfId="58" applyFont="1" applyFill="1" applyBorder="1" applyProtection="1">
      <alignment horizontal="right" vertical="center"/>
      <protection locked="0"/>
    </xf>
  </cellXfs>
  <cellStyles count="275">
    <cellStyle name="ArtCode" xfId="34" xr:uid="{00000000-0005-0000-0000-000063000000}"/>
    <cellStyle name="ArtCValeur" xfId="45" xr:uid="{00000000-0005-0000-0000-0000E5000000}"/>
    <cellStyle name="ArtDesignation" xfId="34" xr:uid="{00000000-0005-0000-0000-00006C000000}"/>
    <cellStyle name="Artfusion" xfId="27" xr:uid="{00000000-0005-0000-0000-00005A000000}"/>
    <cellStyle name="ArtMark" xfId="49" xr:uid="{00000000-0005-0000-0000-0000F7000000}"/>
    <cellStyle name="ArtPxLettres" xfId="49" xr:uid="{00000000-0005-0000-0000-0000DC000000}"/>
    <cellStyle name="ArtPxTotal" xfId="45" xr:uid="{00000000-0005-0000-0000-0000D3000000}"/>
    <cellStyle name="ArtPxULettres" xfId="49" xr:uid="{00000000-0005-0000-0000-0000EE000000}"/>
    <cellStyle name="ArtPxUnit" xfId="45" xr:uid="{00000000-0005-0000-0000-0000C1000000}"/>
    <cellStyle name="ArtQteEnt" xfId="45" xr:uid="{00000000-0005-0000-0000-0000AF000000}"/>
    <cellStyle name="ArtQteLettres" xfId="49" xr:uid="{00000000-0005-0000-0000-0000A6000000}"/>
    <cellStyle name="ArtQuant" xfId="45" xr:uid="{00000000-0005-0000-0000-00009D000000}"/>
    <cellStyle name="ArtTVA" xfId="53" xr:uid="{00000000-0005-0000-0000-0000CA000000}"/>
    <cellStyle name="ArtUnite" xfId="53" xr:uid="{00000000-0005-0000-0000-0000B8000000}"/>
    <cellStyle name="Bord" xfId="4" xr:uid="{00000000-0005-0000-0000-000004000000}"/>
    <cellStyle name="Bord2" xfId="8" xr:uid="{00000000-0005-0000-0000-00000C000000}"/>
    <cellStyle name="BordCode" xfId="33" xr:uid="{00000000-0005-0000-0000-000062000000}"/>
    <cellStyle name="BordCValeur" xfId="44" xr:uid="{00000000-0005-0000-0000-0000E4000000}"/>
    <cellStyle name="BordDesignation" xfId="33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4" xr:uid="{00000000-0005-0000-0000-0000D2000000}"/>
    <cellStyle name="BordPxULettres" xfId="4" xr:uid="{00000000-0005-0000-0000-0000ED000000}"/>
    <cellStyle name="BordPxUnit" xfId="44" xr:uid="{00000000-0005-0000-0000-0000C0000000}"/>
    <cellStyle name="BordQteEnt" xfId="44" xr:uid="{00000000-0005-0000-0000-0000AE000000}"/>
    <cellStyle name="BordQteLettres" xfId="4" xr:uid="{00000000-0005-0000-0000-0000A5000000}"/>
    <cellStyle name="BordQuant" xfId="44" xr:uid="{00000000-0005-0000-0000-00009C000000}"/>
    <cellStyle name="BordTVA" xfId="52" xr:uid="{00000000-0005-0000-0000-0000C9000000}"/>
    <cellStyle name="BordUnite" xfId="52" xr:uid="{00000000-0005-0000-0000-0000B7000000}"/>
    <cellStyle name="CValeur" xfId="23" xr:uid="{00000000-0005-0000-0000-000006010000}"/>
    <cellStyle name="default" xfId="1" xr:uid="{00000000-0005-0000-0000-000001000000}"/>
    <cellStyle name="DescCom" xfId="60" xr:uid="{00000000-0005-0000-0000-00000A010000}"/>
    <cellStyle name="DescTech" xfId="59" xr:uid="{00000000-0005-0000-0000-000009010000}"/>
    <cellStyle name="Entete" xfId="2" xr:uid="{00000000-0005-0000-0000-000002000000}"/>
    <cellStyle name="LignesTot11" xfId="21" xr:uid="{00000000-0005-0000-0000-000051000000}"/>
    <cellStyle name="LignesTot11PxTotal" xfId="22" xr:uid="{00000000-0005-0000-0000-000052000000}"/>
    <cellStyle name="LignesTot13" xfId="8" xr:uid="{00000000-0005-0000-0000-000053000000}"/>
    <cellStyle name="LignesTot13Designation" xfId="24" xr:uid="{00000000-0005-0000-0000-000055000000}"/>
    <cellStyle name="LignesTot13PxTotal" xfId="23" xr:uid="{00000000-0005-0000-0000-000054000000}"/>
    <cellStyle name="LignesTot15" xfId="8" xr:uid="{00000000-0005-0000-0000-000056000000}"/>
    <cellStyle name="LignesTot15PxTotal" xfId="23" xr:uid="{00000000-0005-0000-0000-000057000000}"/>
    <cellStyle name="LignesTot2" xfId="10" xr:uid="{00000000-0005-0000-0000-000013000000}"/>
    <cellStyle name="LignesTot2PxTotal" xfId="10" xr:uid="{00000000-0005-0000-0000-000014000000}"/>
    <cellStyle name="LignesTot5" xfId="21" xr:uid="{00000000-0005-0000-0000-00004D000000}"/>
    <cellStyle name="LignesTot5PxTotal" xfId="22" xr:uid="{00000000-0005-0000-0000-00004E000000}"/>
    <cellStyle name="LignesTot8" xfId="21" xr:uid="{00000000-0005-0000-0000-00004F000000}"/>
    <cellStyle name="LignesTot8PxTotal" xfId="22" xr:uid="{00000000-0005-0000-0000-000050000000}"/>
    <cellStyle name="Loc" xfId="62" xr:uid="{00000000-0005-0000-0000-00000C010000}"/>
    <cellStyle name="Lot" xfId="3" xr:uid="{00000000-0005-0000-0000-000003000000}"/>
    <cellStyle name="Lot2" xfId="8" xr:uid="{00000000-0005-0000-0000-00000B000000}"/>
    <cellStyle name="LotCode" xfId="32" xr:uid="{00000000-0005-0000-0000-000061000000}"/>
    <cellStyle name="LotCValeur" xfId="43" xr:uid="{00000000-0005-0000-0000-0000E3000000}"/>
    <cellStyle name="LotDesignation" xfId="32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3" xr:uid="{00000000-0005-0000-0000-0000D1000000}"/>
    <cellStyle name="LotPxULettres" xfId="3" xr:uid="{00000000-0005-0000-0000-0000EC000000}"/>
    <cellStyle name="LotPxUnit" xfId="43" xr:uid="{00000000-0005-0000-0000-0000BF000000}"/>
    <cellStyle name="LotQteEnt" xfId="43" xr:uid="{00000000-0005-0000-0000-0000AD000000}"/>
    <cellStyle name="LotQteLettres" xfId="3" xr:uid="{00000000-0005-0000-0000-0000A4000000}"/>
    <cellStyle name="LotQuant" xfId="43" xr:uid="{00000000-0005-0000-0000-00009B000000}"/>
    <cellStyle name="LotTVA" xfId="51" xr:uid="{00000000-0005-0000-0000-0000C8000000}"/>
    <cellStyle name="LotUnite" xfId="51" xr:uid="{00000000-0005-0000-0000-0000B6000000}"/>
    <cellStyle name="Mark" xfId="8" xr:uid="{00000000-0005-0000-0000-000008010000}"/>
    <cellStyle name="Minutecode" xfId="64" xr:uid="{00000000-0005-0000-0000-000010010000}"/>
    <cellStyle name="MinuteDesignation" xfId="63" xr:uid="{00000000-0005-0000-0000-00000D010000}"/>
    <cellStyle name="Minutefusion" xfId="65" xr:uid="{00000000-0005-0000-0000-00000F010000}"/>
    <cellStyle name="MinuteQuant" xfId="64" xr:uid="{00000000-0005-0000-0000-000011010000}"/>
    <cellStyle name="MinuteUnite" xfId="65" xr:uid="{00000000-0005-0000-0000-000012010000}"/>
    <cellStyle name="Niv1" xfId="5" xr:uid="{00000000-0005-0000-0000-000005000000}"/>
    <cellStyle name="Niv12" xfId="8" xr:uid="{00000000-0005-0000-0000-00000D000000}"/>
    <cellStyle name="Niv1Code" xfId="35" xr:uid="{00000000-0005-0000-0000-000064000000}"/>
    <cellStyle name="Niv1CValeur" xfId="5" xr:uid="{00000000-0005-0000-0000-0000E6000000}"/>
    <cellStyle name="Niv1Designation" xfId="35" xr:uid="{00000000-0005-0000-0000-00006D000000}"/>
    <cellStyle name="Niv1fusion" xfId="28" xr:uid="{00000000-0005-0000-0000-00005B000000}"/>
    <cellStyle name="Niv1Mark" xfId="50" xr:uid="{00000000-0005-0000-0000-0000F8000000}"/>
    <cellStyle name="Niv1PxLettres" xfId="50" xr:uid="{00000000-0005-0000-0000-0000DD000000}"/>
    <cellStyle name="Niv1PxTotal" xfId="5" xr:uid="{00000000-0005-0000-0000-0000D4000000}"/>
    <cellStyle name="Niv1PxULettres" xfId="50" xr:uid="{00000000-0005-0000-0000-0000EF000000}"/>
    <cellStyle name="Niv1PxUnit" xfId="5" xr:uid="{00000000-0005-0000-0000-0000C2000000}"/>
    <cellStyle name="Niv1QteEnt" xfId="5" xr:uid="{00000000-0005-0000-0000-0000B0000000}"/>
    <cellStyle name="Niv1QteLettres" xfId="50" xr:uid="{00000000-0005-0000-0000-0000A7000000}"/>
    <cellStyle name="Niv1Quant" xfId="5" xr:uid="{00000000-0005-0000-0000-00009E000000}"/>
    <cellStyle name="Niv1TVA" xfId="54" xr:uid="{00000000-0005-0000-0000-0000CB000000}"/>
    <cellStyle name="Niv1Unite" xfId="54" xr:uid="{00000000-0005-0000-0000-0000B9000000}"/>
    <cellStyle name="Niv2" xfId="6" xr:uid="{00000000-0005-0000-0000-000006000000}"/>
    <cellStyle name="Niv22" xfId="8" xr:uid="{00000000-0005-0000-0000-00000E000000}"/>
    <cellStyle name="Niv2Code" xfId="36" xr:uid="{00000000-0005-0000-0000-000065000000}"/>
    <cellStyle name="Niv2CValeur" xfId="46" xr:uid="{00000000-0005-0000-0000-0000E7000000}"/>
    <cellStyle name="Niv2Designation" xfId="36" xr:uid="{00000000-0005-0000-0000-00006E000000}"/>
    <cellStyle name="Niv2fusion" xfId="29" xr:uid="{00000000-0005-0000-0000-00005C000000}"/>
    <cellStyle name="Niv2Mark" xfId="6" xr:uid="{00000000-0005-0000-0000-0000F9000000}"/>
    <cellStyle name="Niv2PxLettres" xfId="6" xr:uid="{00000000-0005-0000-0000-0000DE000000}"/>
    <cellStyle name="Niv2PxTotal" xfId="46" xr:uid="{00000000-0005-0000-0000-0000D5000000}"/>
    <cellStyle name="Niv2PxULettres" xfId="6" xr:uid="{00000000-0005-0000-0000-0000F0000000}"/>
    <cellStyle name="Niv2PxUnit" xfId="46" xr:uid="{00000000-0005-0000-0000-0000C3000000}"/>
    <cellStyle name="Niv2QteEnt" xfId="46" xr:uid="{00000000-0005-0000-0000-0000B1000000}"/>
    <cellStyle name="Niv2QteLettres" xfId="6" xr:uid="{00000000-0005-0000-0000-0000A8000000}"/>
    <cellStyle name="Niv2Quant" xfId="46" xr:uid="{00000000-0005-0000-0000-00009F000000}"/>
    <cellStyle name="Niv2TVA" xfId="55" xr:uid="{00000000-0005-0000-0000-0000CC000000}"/>
    <cellStyle name="Niv2Unite" xfId="55" xr:uid="{00000000-0005-0000-0000-0000BA000000}"/>
    <cellStyle name="Niv3" xfId="7" xr:uid="{00000000-0005-0000-0000-000007000000}"/>
    <cellStyle name="Niv32" xfId="8" xr:uid="{00000000-0005-0000-0000-00000F000000}"/>
    <cellStyle name="Niv3Code" xfId="37" xr:uid="{00000000-0005-0000-0000-000066000000}"/>
    <cellStyle name="Niv3CValeur" xfId="47" xr:uid="{00000000-0005-0000-0000-0000E8000000}"/>
    <cellStyle name="Niv3Designation" xfId="37" xr:uid="{00000000-0005-0000-0000-00006F000000}"/>
    <cellStyle name="Niv3fusion" xfId="30" xr:uid="{00000000-0005-0000-0000-00005D000000}"/>
    <cellStyle name="Niv3Mark" xfId="7" xr:uid="{00000000-0005-0000-0000-0000FA000000}"/>
    <cellStyle name="Niv3PxLettres" xfId="7" xr:uid="{00000000-0005-0000-0000-0000DF000000}"/>
    <cellStyle name="Niv3PxTotal" xfId="47" xr:uid="{00000000-0005-0000-0000-0000D6000000}"/>
    <cellStyle name="Niv3PxULettres" xfId="7" xr:uid="{00000000-0005-0000-0000-0000F1000000}"/>
    <cellStyle name="Niv3PxUnit" xfId="47" xr:uid="{00000000-0005-0000-0000-0000C4000000}"/>
    <cellStyle name="Niv3QteEnt" xfId="47" xr:uid="{00000000-0005-0000-0000-0000B2000000}"/>
    <cellStyle name="Niv3QteLettres" xfId="7" xr:uid="{00000000-0005-0000-0000-0000A9000000}"/>
    <cellStyle name="Niv3Quant" xfId="47" xr:uid="{00000000-0005-0000-0000-0000A0000000}"/>
    <cellStyle name="Niv3TVA" xfId="56" xr:uid="{00000000-0005-0000-0000-0000CD000000}"/>
    <cellStyle name="Niv3Unite" xfId="56" xr:uid="{00000000-0005-0000-0000-0000BB000000}"/>
    <cellStyle name="Niv4" xfId="8" xr:uid="{00000000-0005-0000-0000-000008000000}"/>
    <cellStyle name="Niv42" xfId="8" xr:uid="{00000000-0005-0000-0000-000010000000}"/>
    <cellStyle name="Niv4Code" xfId="14" xr:uid="{00000000-0005-0000-0000-000067000000}"/>
    <cellStyle name="Niv4CValeur" xfId="15" xr:uid="{00000000-0005-0000-0000-0000E9000000}"/>
    <cellStyle name="Niv4Designation" xfId="14" xr:uid="{00000000-0005-0000-0000-000070000000}"/>
    <cellStyle name="Niv4fusion" xfId="13" xr:uid="{00000000-0005-0000-0000-00005E000000}"/>
    <cellStyle name="Niv4Mark" xfId="8" xr:uid="{00000000-0005-0000-0000-0000FB000000}"/>
    <cellStyle name="Niv4PxLettres" xfId="8" xr:uid="{00000000-0005-0000-0000-0000E0000000}"/>
    <cellStyle name="Niv4PxTotal" xfId="15" xr:uid="{00000000-0005-0000-0000-0000D7000000}"/>
    <cellStyle name="Niv4PxULettres" xfId="8" xr:uid="{00000000-0005-0000-0000-0000F2000000}"/>
    <cellStyle name="Niv4PxUnit" xfId="15" xr:uid="{00000000-0005-0000-0000-0000C5000000}"/>
    <cellStyle name="Niv4QteEnt" xfId="15" xr:uid="{00000000-0005-0000-0000-0000B3000000}"/>
    <cellStyle name="Niv4QteLettres" xfId="8" xr:uid="{00000000-0005-0000-0000-0000AA000000}"/>
    <cellStyle name="Niv4Quant" xfId="15" xr:uid="{00000000-0005-0000-0000-0000A1000000}"/>
    <cellStyle name="Niv4TVA" xfId="11" xr:uid="{00000000-0005-0000-0000-0000CE000000}"/>
    <cellStyle name="Niv4Unite" xfId="11" xr:uid="{00000000-0005-0000-0000-0000BC000000}"/>
    <cellStyle name="Niv5" xfId="9" xr:uid="{00000000-0005-0000-0000-000009000000}"/>
    <cellStyle name="Niv52" xfId="8" xr:uid="{00000000-0005-0000-0000-000011000000}"/>
    <cellStyle name="Niv5Code" xfId="38" xr:uid="{00000000-0005-0000-0000-000068000000}"/>
    <cellStyle name="Niv5CValeur" xfId="48" xr:uid="{00000000-0005-0000-0000-0000EA000000}"/>
    <cellStyle name="Niv5Designation" xfId="38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48" xr:uid="{00000000-0005-0000-0000-0000D8000000}"/>
    <cellStyle name="Niv5PxULettres" xfId="9" xr:uid="{00000000-0005-0000-0000-0000F3000000}"/>
    <cellStyle name="Niv5PxUnit" xfId="48" xr:uid="{00000000-0005-0000-0000-0000C6000000}"/>
    <cellStyle name="Niv5QteEnt" xfId="48" xr:uid="{00000000-0005-0000-0000-0000B4000000}"/>
    <cellStyle name="Niv5QteLettres" xfId="9" xr:uid="{00000000-0005-0000-0000-0000AB000000}"/>
    <cellStyle name="Niv5Quant" xfId="48" xr:uid="{00000000-0005-0000-0000-0000A2000000}"/>
    <cellStyle name="Niv5TVA" xfId="57" xr:uid="{00000000-0005-0000-0000-0000CF000000}"/>
    <cellStyle name="Niv5Unite" xfId="57" xr:uid="{00000000-0005-0000-0000-0000BD000000}"/>
    <cellStyle name="Niv6" xfId="9" xr:uid="{00000000-0005-0000-0000-00000A000000}"/>
    <cellStyle name="Niv62" xfId="8" xr:uid="{00000000-0005-0000-0000-000012000000}"/>
    <cellStyle name="Niv6Code" xfId="38" xr:uid="{00000000-0005-0000-0000-000069000000}"/>
    <cellStyle name="Niv6CValeur" xfId="48" xr:uid="{00000000-0005-0000-0000-0000EB000000}"/>
    <cellStyle name="Niv6Designation" xfId="38" xr:uid="{00000000-0005-0000-0000-000072000000}"/>
    <cellStyle name="Niv6fusion" xfId="31" xr:uid="{00000000-0005-0000-0000-000060000000}"/>
    <cellStyle name="Niv6Mark" xfId="9" xr:uid="{00000000-0005-0000-0000-0000FD000000}"/>
    <cellStyle name="Niv6PxLettres" xfId="9" xr:uid="{00000000-0005-0000-0000-0000E2000000}"/>
    <cellStyle name="Niv6PxTotal" xfId="48" xr:uid="{00000000-0005-0000-0000-0000D9000000}"/>
    <cellStyle name="Niv6PxULettres" xfId="9" xr:uid="{00000000-0005-0000-0000-0000F4000000}"/>
    <cellStyle name="Niv6PxUnit" xfId="48" xr:uid="{00000000-0005-0000-0000-0000C7000000}"/>
    <cellStyle name="Niv6QteEnt" xfId="48" xr:uid="{00000000-0005-0000-0000-0000B5000000}"/>
    <cellStyle name="Niv6QteLettres" xfId="9" xr:uid="{00000000-0005-0000-0000-0000AC000000}"/>
    <cellStyle name="Niv6Quant" xfId="48" xr:uid="{00000000-0005-0000-0000-0000A3000000}"/>
    <cellStyle name="Niv6TVA" xfId="57" xr:uid="{00000000-0005-0000-0000-0000D0000000}"/>
    <cellStyle name="Niv6Unite" xfId="57" xr:uid="{00000000-0005-0000-0000-0000BE000000}"/>
    <cellStyle name="Normal" xfId="0" builtinId="0"/>
    <cellStyle name="PxLettres" xfId="8" xr:uid="{00000000-0005-0000-0000-000005010000}"/>
    <cellStyle name="PxTotal" xfId="58" xr:uid="{00000000-0005-0000-0000-000004010000}"/>
    <cellStyle name="PxULettres" xfId="8" xr:uid="{00000000-0005-0000-0000-000007010000}"/>
    <cellStyle name="PxUnit" xfId="15" xr:uid="{00000000-0005-0000-0000-000002010000}"/>
    <cellStyle name="QteEnt" xfId="15" xr:uid="{00000000-0005-0000-0000-000000010000}"/>
    <cellStyle name="QteLettres" xfId="8" xr:uid="{00000000-0005-0000-0000-0000FF000000}"/>
    <cellStyle name="Quant" xfId="15" xr:uid="{00000000-0005-0000-0000-0000FE000000}"/>
    <cellStyle name="RecapBordCValeur" xfId="15" xr:uid="{00000000-0005-0000-0000-000094000000}"/>
    <cellStyle name="RecapBordDesignation" xfId="14" xr:uid="{00000000-0005-0000-0000-000074000000}"/>
    <cellStyle name="RecapBordPxLettres" xfId="8" xr:uid="{00000000-0005-0000-0000-00008C000000}"/>
    <cellStyle name="RecapBordPxTotal" xfId="15" xr:uid="{00000000-0005-0000-0000-00007C000000}"/>
    <cellStyle name="RecapBordTVA" xfId="11" xr:uid="{00000000-0005-0000-0000-000084000000}"/>
    <cellStyle name="RecapLotCValeur" xfId="15" xr:uid="{00000000-0005-0000-0000-000093000000}"/>
    <cellStyle name="RecapLotDesignation" xfId="14" xr:uid="{00000000-0005-0000-0000-000073000000}"/>
    <cellStyle name="RecapLotPxLettres" xfId="8" xr:uid="{00000000-0005-0000-0000-00008B000000}"/>
    <cellStyle name="RecapLotPxTotal" xfId="15" xr:uid="{00000000-0005-0000-0000-00007B000000}"/>
    <cellStyle name="RecapLotTVA" xfId="11" xr:uid="{00000000-0005-0000-0000-000083000000}"/>
    <cellStyle name="RecapNiv1CValeur" xfId="40" xr:uid="{00000000-0005-0000-0000-000095000000}"/>
    <cellStyle name="RecapNiv1Designation" xfId="39" xr:uid="{00000000-0005-0000-0000-000075000000}"/>
    <cellStyle name="RecapNiv1PxLettres" xfId="42" xr:uid="{00000000-0005-0000-0000-00008D000000}"/>
    <cellStyle name="RecapNiv1PxTotal" xfId="40" xr:uid="{00000000-0005-0000-0000-00007D000000}"/>
    <cellStyle name="RecapNiv1TVA" xfId="41" xr:uid="{00000000-0005-0000-0000-000085000000}"/>
    <cellStyle name="RecapNiv2CValeur" xfId="15" xr:uid="{00000000-0005-0000-0000-000096000000}"/>
    <cellStyle name="RecapNiv2Designation" xfId="14" xr:uid="{00000000-0005-0000-0000-000076000000}"/>
    <cellStyle name="RecapNiv2PxLettres" xfId="8" xr:uid="{00000000-0005-0000-0000-00008E000000}"/>
    <cellStyle name="RecapNiv2PxTotal" xfId="15" xr:uid="{00000000-0005-0000-0000-00007E000000}"/>
    <cellStyle name="RecapNiv2TVA" xfId="11" xr:uid="{00000000-0005-0000-0000-000086000000}"/>
    <cellStyle name="RecapNiv3CValeur" xfId="15" xr:uid="{00000000-0005-0000-0000-000097000000}"/>
    <cellStyle name="RecapNiv3Designation" xfId="14" xr:uid="{00000000-0005-0000-0000-000077000000}"/>
    <cellStyle name="RecapNiv3PxLettres" xfId="8" xr:uid="{00000000-0005-0000-0000-00008F000000}"/>
    <cellStyle name="RecapNiv3PxTotal" xfId="15" xr:uid="{00000000-0005-0000-0000-00007F000000}"/>
    <cellStyle name="RecapNiv3TVA" xfId="11" xr:uid="{00000000-0005-0000-0000-000087000000}"/>
    <cellStyle name="RecapNiv4CValeur" xfId="15" xr:uid="{00000000-0005-0000-0000-000098000000}"/>
    <cellStyle name="RecapNiv4Designation" xfId="14" xr:uid="{00000000-0005-0000-0000-000078000000}"/>
    <cellStyle name="RecapNiv4PxLettres" xfId="8" xr:uid="{00000000-0005-0000-0000-000090000000}"/>
    <cellStyle name="RecapNiv4PxTotal" xfId="15" xr:uid="{00000000-0005-0000-0000-000080000000}"/>
    <cellStyle name="RecapNiv4TVA" xfId="11" xr:uid="{00000000-0005-0000-0000-000088000000}"/>
    <cellStyle name="RecapNiv5CValeur" xfId="15" xr:uid="{00000000-0005-0000-0000-000099000000}"/>
    <cellStyle name="RecapNiv5Designation" xfId="14" xr:uid="{00000000-0005-0000-0000-000079000000}"/>
    <cellStyle name="RecapNiv5PxLettres" xfId="8" xr:uid="{00000000-0005-0000-0000-000091000000}"/>
    <cellStyle name="RecapNiv5PxTotal" xfId="15" xr:uid="{00000000-0005-0000-0000-000081000000}"/>
    <cellStyle name="RecapNiv5TVA" xfId="11" xr:uid="{00000000-0005-0000-0000-000089000000}"/>
    <cellStyle name="RecapNiv6CValeur" xfId="15" xr:uid="{00000000-0005-0000-0000-00009A000000}"/>
    <cellStyle name="RecapNiv6Designation" xfId="14" xr:uid="{00000000-0005-0000-0000-00007A000000}"/>
    <cellStyle name="RecapNiv6PxLettres" xfId="8" xr:uid="{00000000-0005-0000-0000-000092000000}"/>
    <cellStyle name="RecapNiv6PxTotal" xfId="15" xr:uid="{00000000-0005-0000-0000-000082000000}"/>
    <cellStyle name="RecapNiv6TVA" xfId="11" xr:uid="{00000000-0005-0000-0000-00008A000000}"/>
    <cellStyle name="RecapRecapBord2" xfId="12" xr:uid="{00000000-0005-0000-0000-000016000000}"/>
    <cellStyle name="RecapRecapBord5Code" xfId="17" xr:uid="{00000000-0005-0000-0000-000024000000}"/>
    <cellStyle name="RecapRecapBord5CValeur" xfId="18" xr:uid="{00000000-0005-0000-0000-000028000000}"/>
    <cellStyle name="RecapRecapBord5Designation" xfId="17" xr:uid="{00000000-0005-0000-0000-000025000000}"/>
    <cellStyle name="RecapRecapBord5fusion" xfId="16" xr:uid="{00000000-0005-0000-0000-000023000000}"/>
    <cellStyle name="RecapRecapBord5PxLettres" xfId="20" xr:uid="{00000000-0005-0000-0000-000029000000}"/>
    <cellStyle name="RecapRecapBord5PxTotal" xfId="18" xr:uid="{00000000-0005-0000-0000-000026000000}"/>
    <cellStyle name="RecapRecapBord5TVA" xfId="19" xr:uid="{00000000-0005-0000-0000-000027000000}"/>
    <cellStyle name="RecapRecapLots2" xfId="11" xr:uid="{00000000-0005-0000-0000-000015000000}"/>
    <cellStyle name="RecapRecapLots5Code" xfId="14" xr:uid="{00000000-0005-0000-0000-00001D000000}"/>
    <cellStyle name="RecapRecapLots5CValeur" xfId="15" xr:uid="{00000000-0005-0000-0000-000021000000}"/>
    <cellStyle name="RecapRecapLots5Designation" xfId="14" xr:uid="{00000000-0005-0000-0000-00001E000000}"/>
    <cellStyle name="RecapRecapLots5fusion" xfId="13" xr:uid="{00000000-0005-0000-0000-00001C000000}"/>
    <cellStyle name="RecapRecapLots5PxLettres" xfId="8" xr:uid="{00000000-0005-0000-0000-000022000000}"/>
    <cellStyle name="RecapRecapLots5PxTotal" xfId="15" xr:uid="{00000000-0005-0000-0000-00001F000000}"/>
    <cellStyle name="RecapRecapLots5TVA" xfId="11" xr:uid="{00000000-0005-0000-0000-000020000000}"/>
    <cellStyle name="RecapRecapMark2" xfId="8" xr:uid="{00000000-0005-0000-0000-000019000000}"/>
    <cellStyle name="RecapRecapMark5Code" xfId="14" xr:uid="{00000000-0005-0000-0000-000047000000}"/>
    <cellStyle name="RecapRecapMark5CValeur" xfId="15" xr:uid="{00000000-0005-0000-0000-00004B000000}"/>
    <cellStyle name="RecapRecapMark5Designation" xfId="14" xr:uid="{00000000-0005-0000-0000-000048000000}"/>
    <cellStyle name="RecapRecapMark5fusion" xfId="13" xr:uid="{00000000-0005-0000-0000-000046000000}"/>
    <cellStyle name="RecapRecapMark5PxLettres" xfId="8" xr:uid="{00000000-0005-0000-0000-00004C000000}"/>
    <cellStyle name="RecapRecapMark5PxTotal" xfId="15" xr:uid="{00000000-0005-0000-0000-000049000000}"/>
    <cellStyle name="RecapRecapMark5TVA" xfId="11" xr:uid="{00000000-0005-0000-0000-00004A000000}"/>
    <cellStyle name="RecapRecapMOA2" xfId="8" xr:uid="{00000000-0005-0000-0000-000018000000}"/>
    <cellStyle name="RecapRecapMOA5Code" xfId="14" xr:uid="{00000000-0005-0000-0000-000039000000}"/>
    <cellStyle name="RecapRecapMOA5CValeur" xfId="15" xr:uid="{00000000-0005-0000-0000-00003D000000}"/>
    <cellStyle name="RecapRecapMOA5Designation" xfId="14" xr:uid="{00000000-0005-0000-0000-00003A000000}"/>
    <cellStyle name="RecapRecapMOA5fusion" xfId="13" xr:uid="{00000000-0005-0000-0000-000038000000}"/>
    <cellStyle name="RecapRecapMOA5PxLettres" xfId="8" xr:uid="{00000000-0005-0000-0000-00003E000000}"/>
    <cellStyle name="RecapRecapMOA5PxTotal" xfId="15" xr:uid="{00000000-0005-0000-0000-00003B000000}"/>
    <cellStyle name="RecapRecapMOA5TVA" xfId="11" xr:uid="{00000000-0005-0000-0000-00003C000000}"/>
    <cellStyle name="RecapRecapOptions2" xfId="8" xr:uid="{00000000-0005-0000-0000-00001B000000}"/>
    <cellStyle name="RecapRecapOptions5Code" xfId="14" xr:uid="{00000000-0005-0000-0000-000040000000}"/>
    <cellStyle name="RecapRecapOptions5CValeur" xfId="15" xr:uid="{00000000-0005-0000-0000-000044000000}"/>
    <cellStyle name="RecapRecapOptions5Designation" xfId="14" xr:uid="{00000000-0005-0000-0000-000041000000}"/>
    <cellStyle name="RecapRecapOptions5fusion" xfId="13" xr:uid="{00000000-0005-0000-0000-00003F000000}"/>
    <cellStyle name="RecapRecapOptions5PxLettres" xfId="8" xr:uid="{00000000-0005-0000-0000-000045000000}"/>
    <cellStyle name="RecapRecapOptions5PxTotal" xfId="15" xr:uid="{00000000-0005-0000-0000-000042000000}"/>
    <cellStyle name="RecapRecapOptions5TVA" xfId="11" xr:uid="{00000000-0005-0000-0000-000043000000}"/>
    <cellStyle name="RecapRecapOuv2" xfId="8" xr:uid="{00000000-0005-0000-0000-000017000000}"/>
    <cellStyle name="RecapRecapOuv5Code" xfId="14" xr:uid="{00000000-0005-0000-0000-00002B000000}"/>
    <cellStyle name="RecapRecapOuv5CValeur" xfId="15" xr:uid="{00000000-0005-0000-0000-00002F000000}"/>
    <cellStyle name="RecapRecapOuv5Designation" xfId="14" xr:uid="{00000000-0005-0000-0000-00002C000000}"/>
    <cellStyle name="RecapRecapOuv5fusion" xfId="13" xr:uid="{00000000-0005-0000-0000-00002A000000}"/>
    <cellStyle name="RecapRecapOuv5PxLettres" xfId="8" xr:uid="{00000000-0005-0000-0000-000030000000}"/>
    <cellStyle name="RecapRecapOuv5PxTotal" xfId="15" xr:uid="{00000000-0005-0000-0000-00002D000000}"/>
    <cellStyle name="RecapRecapOuv5TVA" xfId="11" xr:uid="{00000000-0005-0000-0000-00002E000000}"/>
    <cellStyle name="RecapRecapTranches2" xfId="8" xr:uid="{00000000-0005-0000-0000-00001A000000}"/>
    <cellStyle name="RecapRecapTranches5Code" xfId="14" xr:uid="{00000000-0005-0000-0000-000032000000}"/>
    <cellStyle name="RecapRecapTranches5CValeur" xfId="15" xr:uid="{00000000-0005-0000-0000-000036000000}"/>
    <cellStyle name="RecapRecapTranches5Designation" xfId="14" xr:uid="{00000000-0005-0000-0000-000033000000}"/>
    <cellStyle name="RecapRecapTranches5fusion" xfId="13" xr:uid="{00000000-0005-0000-0000-000031000000}"/>
    <cellStyle name="RecapRecapTranches5PxLettres" xfId="8" xr:uid="{00000000-0005-0000-0000-000037000000}"/>
    <cellStyle name="RecapRecapTranches5PxTotal" xfId="15" xr:uid="{00000000-0005-0000-0000-000034000000}"/>
    <cellStyle name="RecapRecapTranches5TVA" xfId="11" xr:uid="{00000000-0005-0000-0000-000035000000}"/>
    <cellStyle name="Signature" xfId="66" xr:uid="{00000000-0005-0000-0000-000013010000}"/>
    <cellStyle name="TitreLoc" xfId="61" xr:uid="{00000000-0005-0000-0000-00000B010000}"/>
    <cellStyle name="TVA" xfId="11" xr:uid="{00000000-0005-0000-0000-000003010000}"/>
    <cellStyle name="Unite" xfId="11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1</xdr:row>
      <xdr:rowOff>22860</xdr:rowOff>
    </xdr:from>
    <xdr:to>
      <xdr:col>6</xdr:col>
      <xdr:colOff>354330</xdr:colOff>
      <xdr:row>5</xdr:row>
      <xdr:rowOff>205740</xdr:rowOff>
    </xdr:to>
    <xdr:pic>
      <xdr:nvPicPr>
        <xdr:cNvPr id="2" name="Image60A09BBE9C70CD40A1BFCBCF6AF5EF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5AA9A-3E05-B228-686D-15318CD448CE}">
  <sheetPr>
    <pageSetUpPr fitToPage="1"/>
  </sheetPr>
  <dimension ref="A1:O57"/>
  <sheetViews>
    <sheetView showGridLines="0" tabSelected="1" workbookViewId="0"/>
  </sheetViews>
  <sheetFormatPr baseColWidth="10" defaultColWidth="7.7109375" defaultRowHeight="15" customHeight="1" x14ac:dyDescent="0.25"/>
  <cols>
    <col min="1" max="1" width="7.140625" customWidth="1"/>
    <col min="2" max="2" width="48.85546875" customWidth="1"/>
    <col min="3" max="4" width="7.140625" customWidth="1"/>
    <col min="5" max="5" width="4.7109375" customWidth="1"/>
    <col min="6" max="7" width="9.5703125" customWidth="1"/>
    <col min="8" max="12" width="7.7109375" hidden="1"/>
  </cols>
  <sheetData>
    <row r="1" spans="1:15" ht="15" customHeight="1" x14ac:dyDescent="0.25">
      <c r="A1" s="1"/>
      <c r="B1" s="2"/>
      <c r="C1" s="3"/>
      <c r="D1" s="2"/>
      <c r="E1" s="2"/>
      <c r="F1" s="4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 x14ac:dyDescent="0.25">
      <c r="A2" s="2"/>
      <c r="B2" s="5" t="s">
        <v>1</v>
      </c>
      <c r="C2" s="1"/>
      <c r="D2" s="1"/>
      <c r="E2" s="1"/>
      <c r="F2" s="1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15" customHeight="1" x14ac:dyDescent="0.25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5" customHeight="1" x14ac:dyDescent="0.25">
      <c r="A4" s="2"/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 t="s">
        <v>0</v>
      </c>
      <c r="M4" s="2"/>
      <c r="N4" s="2"/>
      <c r="O4" s="2"/>
    </row>
    <row r="5" spans="1:15" ht="21.75" customHeight="1" x14ac:dyDescent="0.25">
      <c r="A5" s="2"/>
      <c r="B5" s="7" t="s">
        <v>4</v>
      </c>
      <c r="C5" s="2"/>
      <c r="D5" s="2"/>
      <c r="E5" s="2"/>
      <c r="F5" s="2"/>
      <c r="G5" s="2"/>
      <c r="H5" s="2"/>
      <c r="I5" s="2"/>
      <c r="J5" s="2"/>
      <c r="K5" s="2"/>
      <c r="L5" s="2" t="s">
        <v>0</v>
      </c>
      <c r="M5" s="2"/>
      <c r="N5" s="2"/>
      <c r="O5" s="2"/>
    </row>
    <row r="6" spans="1:15" ht="18.75" customHeight="1" x14ac:dyDescent="0.25">
      <c r="A6" s="8"/>
      <c r="B6" s="9" t="s">
        <v>5</v>
      </c>
      <c r="C6" s="8"/>
      <c r="D6" s="8"/>
      <c r="E6" s="8"/>
      <c r="F6" s="8"/>
      <c r="G6" s="2"/>
      <c r="H6" s="2"/>
      <c r="I6" s="2"/>
      <c r="J6" s="2"/>
      <c r="K6" s="2"/>
      <c r="L6" s="2" t="s">
        <v>0</v>
      </c>
      <c r="M6" s="2"/>
      <c r="N6" s="2"/>
      <c r="O6" s="2"/>
    </row>
    <row r="7" spans="1:15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1.25" customHeight="1" x14ac:dyDescent="0.25">
      <c r="A9" s="10" t="s">
        <v>6</v>
      </c>
      <c r="B9" s="10" t="s">
        <v>7</v>
      </c>
      <c r="C9" s="10" t="s">
        <v>8</v>
      </c>
      <c r="D9" s="10" t="s">
        <v>9</v>
      </c>
      <c r="E9" s="10" t="s">
        <v>10</v>
      </c>
      <c r="F9" s="10" t="s">
        <v>11</v>
      </c>
      <c r="G9" s="10" t="s">
        <v>12</v>
      </c>
      <c r="H9" s="2"/>
      <c r="I9" s="2"/>
      <c r="J9" s="2"/>
      <c r="K9" s="2"/>
      <c r="L9" s="11" t="s">
        <v>0</v>
      </c>
      <c r="M9" s="2"/>
      <c r="N9" s="2"/>
      <c r="O9" s="2"/>
    </row>
    <row r="10" spans="1:15" ht="17.25" customHeight="1" x14ac:dyDescent="0.25">
      <c r="A10" s="12"/>
      <c r="B10" s="13" t="s">
        <v>13</v>
      </c>
      <c r="C10" s="12"/>
      <c r="D10" s="12"/>
      <c r="E10" s="12"/>
      <c r="F10" s="12"/>
      <c r="G10" s="14">
        <v>0</v>
      </c>
      <c r="H10" s="2"/>
      <c r="I10" s="15">
        <v>0</v>
      </c>
      <c r="J10" s="15">
        <v>0</v>
      </c>
      <c r="K10" s="15">
        <v>0</v>
      </c>
      <c r="L10" s="2" t="s">
        <v>0</v>
      </c>
      <c r="M10" s="2"/>
      <c r="N10" s="2"/>
      <c r="O10" s="2"/>
    </row>
    <row r="11" spans="1:15" ht="15" customHeight="1" x14ac:dyDescent="0.25">
      <c r="A11" s="16"/>
      <c r="B11" s="17" t="s">
        <v>3</v>
      </c>
      <c r="C11" s="18"/>
      <c r="D11" s="18"/>
      <c r="E11" s="18"/>
      <c r="F11" s="18"/>
      <c r="G11" s="19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7.25" customHeight="1" x14ac:dyDescent="0.25">
      <c r="A12" s="12"/>
      <c r="B12" s="13" t="s">
        <v>14</v>
      </c>
      <c r="C12" s="12"/>
      <c r="D12" s="12"/>
      <c r="E12" s="12"/>
      <c r="F12" s="12"/>
      <c r="G12" s="14">
        <v>0</v>
      </c>
      <c r="H12" s="2"/>
      <c r="I12" s="15">
        <v>0</v>
      </c>
      <c r="J12" s="15">
        <v>0</v>
      </c>
      <c r="K12" s="15">
        <v>0</v>
      </c>
      <c r="L12" s="2" t="s">
        <v>0</v>
      </c>
      <c r="M12" s="2"/>
      <c r="N12" s="2"/>
      <c r="O12" s="2"/>
    </row>
    <row r="13" spans="1:15" ht="15.75" customHeight="1" x14ac:dyDescent="0.25">
      <c r="A13" s="20" t="s">
        <v>15</v>
      </c>
      <c r="B13" s="21" t="s">
        <v>16</v>
      </c>
      <c r="C13" s="12"/>
      <c r="D13" s="12"/>
      <c r="E13" s="12"/>
      <c r="F13" s="12"/>
      <c r="G13" s="14">
        <v>0</v>
      </c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4.25" customHeight="1" x14ac:dyDescent="0.25">
      <c r="A14" s="22" t="s">
        <v>17</v>
      </c>
      <c r="B14" s="23" t="s">
        <v>18</v>
      </c>
      <c r="C14" s="24">
        <v>18.3</v>
      </c>
      <c r="D14" s="25">
        <v>0</v>
      </c>
      <c r="E14" s="26" t="s">
        <v>19</v>
      </c>
      <c r="F14" s="27">
        <v>0</v>
      </c>
      <c r="G14" s="14">
        <f>ROUND(D14*F14,2)</f>
        <v>0</v>
      </c>
      <c r="H14" s="28">
        <v>0.2</v>
      </c>
      <c r="I14" s="29">
        <f>ROUND(D14*F14,2)*(H14)</f>
        <v>0</v>
      </c>
      <c r="J14" s="2"/>
      <c r="K14" s="2"/>
      <c r="L14" s="2" t="s">
        <v>0</v>
      </c>
      <c r="M14" s="2"/>
      <c r="N14" s="2"/>
      <c r="O14" s="2"/>
    </row>
    <row r="15" spans="1:15" ht="14.25" customHeight="1" x14ac:dyDescent="0.25">
      <c r="A15" s="22" t="s">
        <v>20</v>
      </c>
      <c r="B15" s="23" t="s">
        <v>21</v>
      </c>
      <c r="C15" s="30">
        <v>1</v>
      </c>
      <c r="D15" s="31">
        <v>0</v>
      </c>
      <c r="E15" s="26" t="s">
        <v>22</v>
      </c>
      <c r="F15" s="27">
        <v>0</v>
      </c>
      <c r="G15" s="14">
        <f>ROUND(D15*F15,2)</f>
        <v>0</v>
      </c>
      <c r="H15" s="28">
        <v>0.2</v>
      </c>
      <c r="I15" s="29">
        <f>ROUND(D15*F15,2)*(H15)</f>
        <v>0</v>
      </c>
      <c r="J15" s="2"/>
      <c r="K15" s="2"/>
      <c r="L15" s="2" t="s">
        <v>0</v>
      </c>
      <c r="M15" s="2"/>
      <c r="N15" s="2"/>
      <c r="O15" s="2"/>
    </row>
    <row r="16" spans="1:15" ht="14.25" customHeight="1" x14ac:dyDescent="0.25">
      <c r="A16" s="22" t="s">
        <v>23</v>
      </c>
      <c r="B16" s="23" t="s">
        <v>24</v>
      </c>
      <c r="C16" s="30">
        <v>1</v>
      </c>
      <c r="D16" s="31">
        <v>0</v>
      </c>
      <c r="E16" s="26" t="s">
        <v>22</v>
      </c>
      <c r="F16" s="27">
        <v>0</v>
      </c>
      <c r="G16" s="14">
        <f>ROUND(D16*F16,2)</f>
        <v>0</v>
      </c>
      <c r="H16" s="28">
        <v>0.2</v>
      </c>
      <c r="I16" s="29">
        <f>ROUND(D16*F16,2)*(H16)</f>
        <v>0</v>
      </c>
      <c r="J16" s="2"/>
      <c r="K16" s="2"/>
      <c r="L16" s="2" t="s">
        <v>0</v>
      </c>
      <c r="M16" s="2"/>
      <c r="N16" s="2"/>
      <c r="O16" s="2"/>
    </row>
    <row r="17" spans="1:15" ht="14.25" customHeight="1" x14ac:dyDescent="0.25">
      <c r="A17" s="22" t="s">
        <v>25</v>
      </c>
      <c r="B17" s="23" t="s">
        <v>26</v>
      </c>
      <c r="C17" s="30">
        <v>1</v>
      </c>
      <c r="D17" s="31">
        <v>0</v>
      </c>
      <c r="E17" s="26" t="s">
        <v>22</v>
      </c>
      <c r="F17" s="27">
        <v>0</v>
      </c>
      <c r="G17" s="14">
        <f>ROUND(D17*F17,2)</f>
        <v>0</v>
      </c>
      <c r="H17" s="28">
        <v>0.2</v>
      </c>
      <c r="I17" s="29">
        <f>ROUND(D17*F17,2)*(H17)</f>
        <v>0</v>
      </c>
      <c r="J17" s="2"/>
      <c r="K17" s="2"/>
      <c r="L17" s="2" t="s">
        <v>0</v>
      </c>
      <c r="M17" s="2"/>
      <c r="N17" s="2"/>
      <c r="O17" s="2"/>
    </row>
    <row r="18" spans="1:15" ht="15.75" customHeight="1" x14ac:dyDescent="0.25">
      <c r="A18" s="20" t="s">
        <v>27</v>
      </c>
      <c r="B18" s="21" t="s">
        <v>28</v>
      </c>
      <c r="C18" s="12"/>
      <c r="D18" s="12"/>
      <c r="E18" s="12"/>
      <c r="F18" s="12"/>
      <c r="G18" s="14">
        <v>0</v>
      </c>
      <c r="H18" s="2"/>
      <c r="I18" s="2"/>
      <c r="J18" s="2"/>
      <c r="K18" s="2"/>
      <c r="L18" s="2" t="s">
        <v>0</v>
      </c>
      <c r="M18" s="2"/>
      <c r="N18" s="2"/>
      <c r="O18" s="2"/>
    </row>
    <row r="19" spans="1:15" ht="15" customHeight="1" x14ac:dyDescent="0.25">
      <c r="A19" s="32" t="s">
        <v>29</v>
      </c>
      <c r="B19" s="33" t="s">
        <v>30</v>
      </c>
      <c r="C19" s="12"/>
      <c r="D19" s="12"/>
      <c r="E19" s="12"/>
      <c r="F19" s="12"/>
      <c r="G19" s="14">
        <v>0</v>
      </c>
      <c r="H19" s="2"/>
      <c r="I19" s="2"/>
      <c r="J19" s="2"/>
      <c r="K19" s="2"/>
      <c r="L19" s="2" t="s">
        <v>0</v>
      </c>
      <c r="M19" s="2"/>
      <c r="N19" s="2"/>
      <c r="O19" s="2"/>
    </row>
    <row r="20" spans="1:15" ht="14.25" customHeight="1" x14ac:dyDescent="0.25">
      <c r="A20" s="22" t="s">
        <v>31</v>
      </c>
      <c r="B20" s="23" t="s">
        <v>32</v>
      </c>
      <c r="C20" s="30">
        <v>1</v>
      </c>
      <c r="D20" s="31">
        <v>0</v>
      </c>
      <c r="E20" s="26" t="s">
        <v>22</v>
      </c>
      <c r="F20" s="27">
        <v>0</v>
      </c>
      <c r="G20" s="14">
        <f>ROUND(D20*F20,2)</f>
        <v>0</v>
      </c>
      <c r="H20" s="28">
        <v>0.2</v>
      </c>
      <c r="I20" s="29">
        <f>ROUND(D20*F20,2)*(H20)</f>
        <v>0</v>
      </c>
      <c r="J20" s="2"/>
      <c r="K20" s="2"/>
      <c r="L20" s="2" t="s">
        <v>0</v>
      </c>
      <c r="M20" s="2"/>
      <c r="N20" s="2"/>
      <c r="O20" s="2"/>
    </row>
    <row r="21" spans="1:15" ht="14.25" customHeight="1" x14ac:dyDescent="0.25">
      <c r="A21" s="22" t="s">
        <v>33</v>
      </c>
      <c r="B21" s="23" t="s">
        <v>34</v>
      </c>
      <c r="C21" s="30">
        <v>1</v>
      </c>
      <c r="D21" s="31">
        <v>0</v>
      </c>
      <c r="E21" s="26" t="s">
        <v>35</v>
      </c>
      <c r="F21" s="27">
        <v>0</v>
      </c>
      <c r="G21" s="14">
        <f>ROUND(D21*F21,2)</f>
        <v>0</v>
      </c>
      <c r="H21" s="28">
        <v>0.2</v>
      </c>
      <c r="I21" s="29">
        <f>ROUND(D21*F21,2)*(H21)</f>
        <v>0</v>
      </c>
      <c r="J21" s="2"/>
      <c r="K21" s="2"/>
      <c r="L21" s="2" t="s">
        <v>0</v>
      </c>
      <c r="M21" s="2"/>
      <c r="N21" s="2"/>
      <c r="O21" s="2"/>
    </row>
    <row r="22" spans="1:15" ht="14.25" customHeight="1" x14ac:dyDescent="0.25">
      <c r="A22" s="22" t="s">
        <v>36</v>
      </c>
      <c r="B22" s="23" t="s">
        <v>37</v>
      </c>
      <c r="C22" s="30">
        <v>1</v>
      </c>
      <c r="D22" s="31">
        <v>0</v>
      </c>
      <c r="E22" s="26" t="s">
        <v>22</v>
      </c>
      <c r="F22" s="27">
        <v>0</v>
      </c>
      <c r="G22" s="14">
        <f>ROUND(D22*F22,2)</f>
        <v>0</v>
      </c>
      <c r="H22" s="28">
        <v>0.2</v>
      </c>
      <c r="I22" s="29">
        <f>ROUND(D22*F22,2)*(H22)</f>
        <v>0</v>
      </c>
      <c r="J22" s="2"/>
      <c r="K22" s="2"/>
      <c r="L22" s="2" t="s">
        <v>0</v>
      </c>
      <c r="M22" s="2"/>
      <c r="N22" s="2"/>
      <c r="O22" s="2"/>
    </row>
    <row r="23" spans="1:15" ht="14.25" customHeight="1" x14ac:dyDescent="0.25">
      <c r="A23" s="22" t="s">
        <v>38</v>
      </c>
      <c r="B23" s="23" t="s">
        <v>39</v>
      </c>
      <c r="C23" s="30">
        <v>1</v>
      </c>
      <c r="D23" s="31">
        <v>0</v>
      </c>
      <c r="E23" s="26" t="s">
        <v>22</v>
      </c>
      <c r="F23" s="27">
        <v>0</v>
      </c>
      <c r="G23" s="14">
        <f>ROUND(D23*F23,2)</f>
        <v>0</v>
      </c>
      <c r="H23" s="28">
        <v>0.2</v>
      </c>
      <c r="I23" s="29">
        <f>ROUND(D23*F23,2)*(H23)</f>
        <v>0</v>
      </c>
      <c r="J23" s="2"/>
      <c r="K23" s="2"/>
      <c r="L23" s="2" t="s">
        <v>0</v>
      </c>
      <c r="M23" s="2"/>
      <c r="N23" s="2"/>
      <c r="O23" s="2"/>
    </row>
    <row r="24" spans="1:15" ht="14.25" customHeight="1" x14ac:dyDescent="0.25">
      <c r="A24" s="22" t="s">
        <v>40</v>
      </c>
      <c r="B24" s="23" t="s">
        <v>41</v>
      </c>
      <c r="C24" s="30">
        <v>1</v>
      </c>
      <c r="D24" s="31">
        <v>0</v>
      </c>
      <c r="E24" s="26" t="s">
        <v>22</v>
      </c>
      <c r="F24" s="27">
        <v>0</v>
      </c>
      <c r="G24" s="14">
        <f>ROUND(D24*F24,2)</f>
        <v>0</v>
      </c>
      <c r="H24" s="28">
        <v>0.2</v>
      </c>
      <c r="I24" s="29">
        <f>ROUND(D24*F24,2)*(H24)</f>
        <v>0</v>
      </c>
      <c r="J24" s="2"/>
      <c r="K24" s="2"/>
      <c r="L24" s="2" t="s">
        <v>0</v>
      </c>
      <c r="M24" s="2"/>
      <c r="N24" s="2"/>
      <c r="O24" s="2"/>
    </row>
    <row r="25" spans="1:15" ht="15" customHeight="1" x14ac:dyDescent="0.25">
      <c r="A25" s="32" t="s">
        <v>42</v>
      </c>
      <c r="B25" s="33" t="s">
        <v>43</v>
      </c>
      <c r="C25" s="12"/>
      <c r="D25" s="12"/>
      <c r="E25" s="12"/>
      <c r="F25" s="12"/>
      <c r="G25" s="14">
        <v>0</v>
      </c>
      <c r="H25" s="2"/>
      <c r="I25" s="2"/>
      <c r="J25" s="2"/>
      <c r="K25" s="2"/>
      <c r="L25" s="2" t="s">
        <v>0</v>
      </c>
      <c r="M25" s="2"/>
      <c r="N25" s="2"/>
      <c r="O25" s="2"/>
    </row>
    <row r="26" spans="1:15" ht="14.25" customHeight="1" x14ac:dyDescent="0.25">
      <c r="A26" s="22" t="s">
        <v>44</v>
      </c>
      <c r="B26" s="23" t="s">
        <v>45</v>
      </c>
      <c r="C26" s="34">
        <v>5.5</v>
      </c>
      <c r="D26" s="35">
        <v>0</v>
      </c>
      <c r="E26" s="26" t="s">
        <v>46</v>
      </c>
      <c r="F26" s="27">
        <v>0</v>
      </c>
      <c r="G26" s="14">
        <f>ROUND(D26*F26,2)</f>
        <v>0</v>
      </c>
      <c r="H26" s="28">
        <v>0.2</v>
      </c>
      <c r="I26" s="29">
        <f>ROUND(D26*F26,2)*(H26)</f>
        <v>0</v>
      </c>
      <c r="J26" s="2"/>
      <c r="K26" s="2"/>
      <c r="L26" s="2" t="s">
        <v>0</v>
      </c>
      <c r="M26" s="2"/>
      <c r="N26" s="2"/>
      <c r="O26" s="2"/>
    </row>
    <row r="27" spans="1:15" ht="14.25" customHeight="1" x14ac:dyDescent="0.25">
      <c r="A27" s="22" t="s">
        <v>47</v>
      </c>
      <c r="B27" s="23" t="s">
        <v>48</v>
      </c>
      <c r="C27" s="30">
        <v>1</v>
      </c>
      <c r="D27" s="31">
        <v>0</v>
      </c>
      <c r="E27" s="26" t="s">
        <v>22</v>
      </c>
      <c r="F27" s="27">
        <v>0</v>
      </c>
      <c r="G27" s="14">
        <f>ROUND(D27*F27,2)</f>
        <v>0</v>
      </c>
      <c r="H27" s="28">
        <v>0.2</v>
      </c>
      <c r="I27" s="29">
        <f>ROUND(D27*F27,2)*(H27)</f>
        <v>0</v>
      </c>
      <c r="J27" s="2"/>
      <c r="K27" s="2"/>
      <c r="L27" s="2" t="s">
        <v>0</v>
      </c>
      <c r="M27" s="2"/>
      <c r="N27" s="2"/>
      <c r="O27" s="2"/>
    </row>
    <row r="28" spans="1:15" ht="15" customHeight="1" x14ac:dyDescent="0.25">
      <c r="A28" s="32" t="s">
        <v>49</v>
      </c>
      <c r="B28" s="33" t="s">
        <v>50</v>
      </c>
      <c r="C28" s="12"/>
      <c r="D28" s="12"/>
      <c r="E28" s="12"/>
      <c r="F28" s="12"/>
      <c r="G28" s="14">
        <v>0</v>
      </c>
      <c r="H28" s="2"/>
      <c r="I28" s="2"/>
      <c r="J28" s="2"/>
      <c r="K28" s="2"/>
      <c r="L28" s="2" t="s">
        <v>0</v>
      </c>
      <c r="M28" s="2"/>
      <c r="N28" s="2"/>
      <c r="O28" s="2"/>
    </row>
    <row r="29" spans="1:15" ht="14.25" customHeight="1" x14ac:dyDescent="0.25">
      <c r="A29" s="22" t="s">
        <v>51</v>
      </c>
      <c r="B29" s="23" t="s">
        <v>52</v>
      </c>
      <c r="C29" s="24">
        <v>4</v>
      </c>
      <c r="D29" s="25">
        <v>0</v>
      </c>
      <c r="E29" s="26" t="s">
        <v>19</v>
      </c>
      <c r="F29" s="27">
        <v>0</v>
      </c>
      <c r="G29" s="14">
        <f>ROUND(D29*F29,2)</f>
        <v>0</v>
      </c>
      <c r="H29" s="28">
        <v>0.2</v>
      </c>
      <c r="I29" s="29">
        <f>ROUND(D29*F29,2)*(H29)</f>
        <v>0</v>
      </c>
      <c r="J29" s="2"/>
      <c r="K29" s="2"/>
      <c r="L29" s="2" t="s">
        <v>0</v>
      </c>
      <c r="M29" s="2"/>
      <c r="N29" s="2"/>
      <c r="O29" s="2"/>
    </row>
    <row r="30" spans="1:15" ht="14.25" customHeight="1" x14ac:dyDescent="0.25">
      <c r="A30" s="22" t="s">
        <v>53</v>
      </c>
      <c r="B30" s="23" t="s">
        <v>54</v>
      </c>
      <c r="C30" s="24">
        <v>4</v>
      </c>
      <c r="D30" s="25">
        <v>0</v>
      </c>
      <c r="E30" s="26" t="s">
        <v>19</v>
      </c>
      <c r="F30" s="27">
        <v>0</v>
      </c>
      <c r="G30" s="14">
        <f>ROUND(D30*F30,2)</f>
        <v>0</v>
      </c>
      <c r="H30" s="28">
        <v>0.2</v>
      </c>
      <c r="I30" s="29">
        <f>ROUND(D30*F30,2)*(H30)</f>
        <v>0</v>
      </c>
      <c r="J30" s="2"/>
      <c r="K30" s="2"/>
      <c r="L30" s="2" t="s">
        <v>0</v>
      </c>
      <c r="M30" s="2"/>
      <c r="N30" s="2"/>
      <c r="O30" s="2"/>
    </row>
    <row r="31" spans="1:15" ht="14.25" customHeight="1" x14ac:dyDescent="0.25">
      <c r="A31" s="22" t="s">
        <v>55</v>
      </c>
      <c r="B31" s="23" t="s">
        <v>56</v>
      </c>
      <c r="C31" s="24">
        <v>4</v>
      </c>
      <c r="D31" s="25">
        <v>0</v>
      </c>
      <c r="E31" s="26" t="s">
        <v>19</v>
      </c>
      <c r="F31" s="27">
        <v>0</v>
      </c>
      <c r="G31" s="14">
        <f>ROUND(D31*F31,2)</f>
        <v>0</v>
      </c>
      <c r="H31" s="28">
        <v>0.2</v>
      </c>
      <c r="I31" s="29">
        <f>ROUND(D31*F31,2)*(H31)</f>
        <v>0</v>
      </c>
      <c r="J31" s="2"/>
      <c r="K31" s="2"/>
      <c r="L31" s="2" t="s">
        <v>0</v>
      </c>
      <c r="M31" s="2"/>
      <c r="N31" s="2"/>
      <c r="O31" s="2"/>
    </row>
    <row r="32" spans="1:15" ht="15" customHeight="1" x14ac:dyDescent="0.25">
      <c r="A32" s="32" t="s">
        <v>57</v>
      </c>
      <c r="B32" s="33" t="s">
        <v>58</v>
      </c>
      <c r="C32" s="12"/>
      <c r="D32" s="12"/>
      <c r="E32" s="12"/>
      <c r="F32" s="12"/>
      <c r="G32" s="14">
        <v>0</v>
      </c>
      <c r="H32" s="2"/>
      <c r="I32" s="2"/>
      <c r="J32" s="2"/>
      <c r="K32" s="2"/>
      <c r="L32" s="2" t="s">
        <v>0</v>
      </c>
      <c r="M32" s="2"/>
      <c r="N32" s="2"/>
      <c r="O32" s="2"/>
    </row>
    <row r="33" spans="1:15" ht="14.25" customHeight="1" x14ac:dyDescent="0.25">
      <c r="A33" s="22" t="s">
        <v>59</v>
      </c>
      <c r="B33" s="23" t="s">
        <v>60</v>
      </c>
      <c r="C33" s="24">
        <v>4</v>
      </c>
      <c r="D33" s="25">
        <v>0</v>
      </c>
      <c r="E33" s="26" t="s">
        <v>19</v>
      </c>
      <c r="F33" s="27">
        <v>0</v>
      </c>
      <c r="G33" s="14">
        <f>ROUND(D33*F33,2)</f>
        <v>0</v>
      </c>
      <c r="H33" s="28">
        <v>0.2</v>
      </c>
      <c r="I33" s="29">
        <f>ROUND(D33*F33,2)*(H33)</f>
        <v>0</v>
      </c>
      <c r="J33" s="2"/>
      <c r="K33" s="2"/>
      <c r="L33" s="2" t="s">
        <v>0</v>
      </c>
      <c r="M33" s="2"/>
      <c r="N33" s="2"/>
      <c r="O33" s="2"/>
    </row>
    <row r="34" spans="1:15" ht="14.25" customHeight="1" x14ac:dyDescent="0.25">
      <c r="A34" s="22" t="s">
        <v>61</v>
      </c>
      <c r="B34" s="23" t="s">
        <v>56</v>
      </c>
      <c r="C34" s="24">
        <v>8</v>
      </c>
      <c r="D34" s="25">
        <v>0</v>
      </c>
      <c r="E34" s="26" t="s">
        <v>19</v>
      </c>
      <c r="F34" s="27">
        <v>0</v>
      </c>
      <c r="G34" s="14">
        <f>ROUND(D34*F34,2)</f>
        <v>0</v>
      </c>
      <c r="H34" s="28">
        <v>0.2</v>
      </c>
      <c r="I34" s="29">
        <f>ROUND(D34*F34,2)*(H34)</f>
        <v>0</v>
      </c>
      <c r="J34" s="2"/>
      <c r="K34" s="2"/>
      <c r="L34" s="2" t="s">
        <v>0</v>
      </c>
      <c r="M34" s="2"/>
      <c r="N34" s="2"/>
      <c r="O34" s="2"/>
    </row>
    <row r="35" spans="1:15" ht="14.25" customHeight="1" x14ac:dyDescent="0.25">
      <c r="A35" s="22" t="s">
        <v>62</v>
      </c>
      <c r="B35" s="23" t="s">
        <v>34</v>
      </c>
      <c r="C35" s="30">
        <v>1</v>
      </c>
      <c r="D35" s="31">
        <v>0</v>
      </c>
      <c r="E35" s="26" t="s">
        <v>35</v>
      </c>
      <c r="F35" s="27">
        <v>0</v>
      </c>
      <c r="G35" s="14">
        <f>ROUND(D35*F35,2)</f>
        <v>0</v>
      </c>
      <c r="H35" s="28">
        <v>0.2</v>
      </c>
      <c r="I35" s="29">
        <f>ROUND(D35*F35,2)*(H35)</f>
        <v>0</v>
      </c>
      <c r="J35" s="2"/>
      <c r="K35" s="2"/>
      <c r="L35" s="2" t="s">
        <v>0</v>
      </c>
      <c r="M35" s="2"/>
      <c r="N35" s="2"/>
      <c r="O35" s="2"/>
    </row>
    <row r="36" spans="1:15" ht="14.25" customHeight="1" x14ac:dyDescent="0.25">
      <c r="A36" s="22" t="s">
        <v>63</v>
      </c>
      <c r="B36" s="23" t="s">
        <v>64</v>
      </c>
      <c r="C36" s="30">
        <v>1</v>
      </c>
      <c r="D36" s="31">
        <v>0</v>
      </c>
      <c r="E36" s="26" t="s">
        <v>22</v>
      </c>
      <c r="F36" s="27">
        <v>0</v>
      </c>
      <c r="G36" s="14">
        <f>ROUND(D36*F36,2)</f>
        <v>0</v>
      </c>
      <c r="H36" s="28">
        <v>0.2</v>
      </c>
      <c r="I36" s="29">
        <f>ROUND(D36*F36,2)*(H36)</f>
        <v>0</v>
      </c>
      <c r="J36" s="2"/>
      <c r="K36" s="2"/>
      <c r="L36" s="2" t="s">
        <v>0</v>
      </c>
      <c r="M36" s="2"/>
      <c r="N36" s="2"/>
      <c r="O36" s="2"/>
    </row>
    <row r="37" spans="1:15" ht="15.75" customHeight="1" x14ac:dyDescent="0.25">
      <c r="A37" s="20" t="s">
        <v>65</v>
      </c>
      <c r="B37" s="21" t="s">
        <v>66</v>
      </c>
      <c r="C37" s="12"/>
      <c r="D37" s="12"/>
      <c r="E37" s="12"/>
      <c r="F37" s="12"/>
      <c r="G37" s="14">
        <v>0</v>
      </c>
      <c r="H37" s="2"/>
      <c r="I37" s="2"/>
      <c r="J37" s="2"/>
      <c r="K37" s="2"/>
      <c r="L37" s="2" t="s">
        <v>0</v>
      </c>
      <c r="M37" s="2"/>
      <c r="N37" s="2"/>
      <c r="O37" s="2"/>
    </row>
    <row r="38" spans="1:15" ht="15" customHeight="1" x14ac:dyDescent="0.25">
      <c r="A38" s="32" t="s">
        <v>67</v>
      </c>
      <c r="B38" s="33" t="s">
        <v>68</v>
      </c>
      <c r="C38" s="12"/>
      <c r="D38" s="12"/>
      <c r="E38" s="12"/>
      <c r="F38" s="12"/>
      <c r="G38" s="14">
        <v>0</v>
      </c>
      <c r="H38" s="2"/>
      <c r="I38" s="2"/>
      <c r="J38" s="2"/>
      <c r="K38" s="2"/>
      <c r="L38" s="2" t="s">
        <v>0</v>
      </c>
      <c r="M38" s="2"/>
      <c r="N38" s="2"/>
      <c r="O38" s="2"/>
    </row>
    <row r="39" spans="1:15" ht="14.25" customHeight="1" x14ac:dyDescent="0.25">
      <c r="A39" s="22" t="s">
        <v>69</v>
      </c>
      <c r="B39" s="23" t="s">
        <v>70</v>
      </c>
      <c r="C39" s="24">
        <v>25.58</v>
      </c>
      <c r="D39" s="25">
        <v>0</v>
      </c>
      <c r="E39" s="26" t="s">
        <v>19</v>
      </c>
      <c r="F39" s="27">
        <v>0</v>
      </c>
      <c r="G39" s="14">
        <f>ROUND(D39*F39,2)</f>
        <v>0</v>
      </c>
      <c r="H39" s="28">
        <v>0.2</v>
      </c>
      <c r="I39" s="29">
        <f>ROUND(D39*F39,2)*(H39)</f>
        <v>0</v>
      </c>
      <c r="J39" s="2"/>
      <c r="K39" s="2"/>
      <c r="L39" s="2" t="s">
        <v>0</v>
      </c>
      <c r="M39" s="2"/>
      <c r="N39" s="2"/>
      <c r="O39" s="2"/>
    </row>
    <row r="40" spans="1:15" ht="15" customHeight="1" x14ac:dyDescent="0.25">
      <c r="A40" s="32" t="s">
        <v>71</v>
      </c>
      <c r="B40" s="33" t="s">
        <v>72</v>
      </c>
      <c r="C40" s="12"/>
      <c r="D40" s="12"/>
      <c r="E40" s="12"/>
      <c r="F40" s="12"/>
      <c r="G40" s="14">
        <v>0</v>
      </c>
      <c r="H40" s="2"/>
      <c r="I40" s="2"/>
      <c r="J40" s="2"/>
      <c r="K40" s="2"/>
      <c r="L40" s="2" t="s">
        <v>0</v>
      </c>
      <c r="M40" s="2"/>
      <c r="N40" s="2"/>
      <c r="O40" s="2"/>
    </row>
    <row r="41" spans="1:15" ht="14.25" customHeight="1" x14ac:dyDescent="0.25">
      <c r="A41" s="22" t="s">
        <v>73</v>
      </c>
      <c r="B41" s="23" t="s">
        <v>74</v>
      </c>
      <c r="C41" s="30">
        <v>8</v>
      </c>
      <c r="D41" s="31">
        <v>0</v>
      </c>
      <c r="E41" s="26" t="s">
        <v>35</v>
      </c>
      <c r="F41" s="27">
        <v>0</v>
      </c>
      <c r="G41" s="14">
        <f>ROUND(D41*F41,2)</f>
        <v>0</v>
      </c>
      <c r="H41" s="28">
        <v>0.2</v>
      </c>
      <c r="I41" s="29">
        <f>ROUND(D41*F41,2)*(H41)</f>
        <v>0</v>
      </c>
      <c r="J41" s="2"/>
      <c r="K41" s="2"/>
      <c r="L41" s="2" t="s">
        <v>0</v>
      </c>
      <c r="M41" s="2"/>
      <c r="N41" s="2"/>
      <c r="O41" s="2"/>
    </row>
    <row r="42" spans="1:15" ht="14.25" customHeight="1" x14ac:dyDescent="0.25">
      <c r="A42" s="22" t="s">
        <v>75</v>
      </c>
      <c r="B42" s="23" t="s">
        <v>76</v>
      </c>
      <c r="C42" s="30">
        <v>2</v>
      </c>
      <c r="D42" s="31">
        <v>0</v>
      </c>
      <c r="E42" s="26" t="s">
        <v>35</v>
      </c>
      <c r="F42" s="27">
        <v>0</v>
      </c>
      <c r="G42" s="14">
        <f>ROUND(D42*F42,2)</f>
        <v>0</v>
      </c>
      <c r="H42" s="28">
        <v>0.2</v>
      </c>
      <c r="I42" s="29">
        <f>ROUND(D42*F42,2)*(H42)</f>
        <v>0</v>
      </c>
      <c r="J42" s="2"/>
      <c r="K42" s="2"/>
      <c r="L42" s="2" t="s">
        <v>0</v>
      </c>
      <c r="M42" s="2"/>
      <c r="N42" s="2"/>
      <c r="O42" s="2"/>
    </row>
    <row r="43" spans="1:15" ht="15" customHeight="1" x14ac:dyDescent="0.25">
      <c r="A43" s="32" t="s">
        <v>77</v>
      </c>
      <c r="B43" s="33" t="s">
        <v>78</v>
      </c>
      <c r="C43" s="12"/>
      <c r="D43" s="12"/>
      <c r="E43" s="12"/>
      <c r="F43" s="12"/>
      <c r="G43" s="14">
        <v>0</v>
      </c>
      <c r="H43" s="2"/>
      <c r="I43" s="2"/>
      <c r="J43" s="2"/>
      <c r="K43" s="2"/>
      <c r="L43" s="2" t="s">
        <v>0</v>
      </c>
      <c r="M43" s="2"/>
      <c r="N43" s="2"/>
      <c r="O43" s="2"/>
    </row>
    <row r="44" spans="1:15" ht="14.25" customHeight="1" x14ac:dyDescent="0.25">
      <c r="A44" s="22" t="s">
        <v>79</v>
      </c>
      <c r="B44" s="23" t="s">
        <v>80</v>
      </c>
      <c r="C44" s="24">
        <v>152.18</v>
      </c>
      <c r="D44" s="25">
        <v>0</v>
      </c>
      <c r="E44" s="26" t="s">
        <v>19</v>
      </c>
      <c r="F44" s="27">
        <v>0</v>
      </c>
      <c r="G44" s="14">
        <f>ROUND(D44*F44,2)</f>
        <v>0</v>
      </c>
      <c r="H44" s="28">
        <v>0.2</v>
      </c>
      <c r="I44" s="29">
        <f>ROUND(D44*F44,2)*(H44)</f>
        <v>0</v>
      </c>
      <c r="J44" s="2"/>
      <c r="K44" s="2"/>
      <c r="L44" s="2" t="s">
        <v>0</v>
      </c>
      <c r="M44" s="2"/>
      <c r="N44" s="2"/>
      <c r="O44" s="2"/>
    </row>
    <row r="45" spans="1:15" ht="15" customHeight="1" x14ac:dyDescent="0.25">
      <c r="A45" s="16"/>
      <c r="B45" s="17" t="s">
        <v>3</v>
      </c>
      <c r="C45" s="18"/>
      <c r="D45" s="18"/>
      <c r="E45" s="18"/>
      <c r="F45" s="18"/>
      <c r="G45" s="19"/>
      <c r="H45" s="2"/>
      <c r="I45" s="2"/>
      <c r="J45" s="2"/>
      <c r="K45" s="2"/>
      <c r="L45" s="2" t="s">
        <v>0</v>
      </c>
      <c r="M45" s="2"/>
      <c r="N45" s="2"/>
      <c r="O45" s="2"/>
    </row>
    <row r="46" spans="1:15" ht="1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 t="s">
        <v>0</v>
      </c>
      <c r="M46" s="2"/>
      <c r="N46" s="2"/>
      <c r="O46" s="2"/>
    </row>
    <row r="47" spans="1:15" ht="15.75" customHeight="1" x14ac:dyDescent="0.25">
      <c r="A47" s="2"/>
      <c r="B47" s="36" t="s">
        <v>81</v>
      </c>
      <c r="C47" s="2"/>
      <c r="D47" s="2"/>
      <c r="E47" s="2"/>
      <c r="F47" s="2"/>
      <c r="G47" s="2"/>
      <c r="H47" s="2"/>
      <c r="I47" s="2"/>
      <c r="J47" s="2"/>
      <c r="K47" s="2"/>
      <c r="L47" s="2" t="s">
        <v>0</v>
      </c>
      <c r="M47" s="2"/>
      <c r="N47" s="2"/>
      <c r="O47" s="2"/>
    </row>
    <row r="48" spans="1:15" ht="15" customHeight="1" x14ac:dyDescent="0.25">
      <c r="A48" s="37"/>
      <c r="B48" s="38" t="s">
        <v>13</v>
      </c>
      <c r="C48" s="37"/>
      <c r="D48" s="37"/>
      <c r="E48" s="37"/>
      <c r="F48" s="37"/>
      <c r="G48" s="39"/>
      <c r="H48" s="2"/>
      <c r="I48" s="2"/>
      <c r="J48" s="2"/>
      <c r="K48" s="2"/>
      <c r="L48" s="2" t="s">
        <v>0</v>
      </c>
      <c r="M48" s="2"/>
      <c r="N48" s="2"/>
      <c r="O48" s="2"/>
    </row>
    <row r="49" spans="1:15" ht="15" customHeight="1" x14ac:dyDescent="0.25">
      <c r="A49" s="37"/>
      <c r="B49" s="38" t="s">
        <v>14</v>
      </c>
      <c r="C49" s="37"/>
      <c r="D49" s="37"/>
      <c r="E49" s="37"/>
      <c r="F49" s="37"/>
      <c r="G49" s="40">
        <f>G13+G18+G37</f>
        <v>0</v>
      </c>
      <c r="H49" s="2"/>
      <c r="I49" s="2"/>
      <c r="J49" s="2"/>
      <c r="K49" s="2"/>
      <c r="L49" s="2" t="s">
        <v>0</v>
      </c>
      <c r="M49" s="2"/>
      <c r="N49" s="2"/>
      <c r="O49" s="2"/>
    </row>
    <row r="50" spans="1:15" ht="1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 t="s">
        <v>0</v>
      </c>
      <c r="M50" s="2"/>
      <c r="N50" s="2"/>
      <c r="O50" s="2"/>
    </row>
    <row r="51" spans="1:15" ht="18.75" customHeight="1" x14ac:dyDescent="0.25">
      <c r="A51" s="2"/>
      <c r="B51" s="41" t="s">
        <v>82</v>
      </c>
      <c r="C51" s="2"/>
      <c r="D51" s="2"/>
      <c r="E51" s="2"/>
      <c r="F51" s="2"/>
      <c r="G51" s="2"/>
      <c r="H51" s="2"/>
      <c r="I51" s="2"/>
      <c r="J51" s="2"/>
      <c r="K51" s="2"/>
      <c r="L51" s="2" t="s">
        <v>0</v>
      </c>
      <c r="M51" s="2"/>
      <c r="N51" s="2"/>
      <c r="O51" s="2"/>
    </row>
    <row r="52" spans="1:15" ht="14.25" customHeight="1" x14ac:dyDescent="0.25">
      <c r="A52" s="37"/>
      <c r="B52" s="42" t="s">
        <v>83</v>
      </c>
      <c r="C52" s="43"/>
      <c r="D52" s="43"/>
      <c r="E52" s="43"/>
      <c r="F52" s="43"/>
      <c r="G52" s="44" t="s">
        <v>3</v>
      </c>
      <c r="H52" s="2"/>
      <c r="I52" s="2"/>
      <c r="J52" s="2"/>
      <c r="K52" s="2"/>
      <c r="L52" s="2" t="s">
        <v>0</v>
      </c>
      <c r="M52" s="2"/>
      <c r="N52" s="2"/>
      <c r="O52" s="2"/>
    </row>
    <row r="53" spans="1:15" ht="14.25" customHeight="1" x14ac:dyDescent="0.25">
      <c r="A53" s="45"/>
      <c r="B53" s="46" t="s">
        <v>84</v>
      </c>
      <c r="C53" s="47"/>
      <c r="D53" s="47"/>
      <c r="E53" s="47"/>
      <c r="F53" s="47"/>
      <c r="G53" s="48" t="s">
        <v>3</v>
      </c>
      <c r="H53" s="2"/>
      <c r="I53" s="2"/>
      <c r="J53" s="2"/>
      <c r="K53" s="2"/>
      <c r="L53" s="2" t="s">
        <v>0</v>
      </c>
      <c r="M53" s="2"/>
      <c r="N53" s="2"/>
      <c r="O53" s="2"/>
    </row>
    <row r="54" spans="1:15" ht="14.25" customHeight="1" x14ac:dyDescent="0.25">
      <c r="A54" s="45"/>
      <c r="B54" s="49" t="s">
        <v>85</v>
      </c>
      <c r="C54" s="47"/>
      <c r="D54" s="47"/>
      <c r="E54" s="47"/>
      <c r="F54" s="47"/>
      <c r="G54" s="50" t="s">
        <v>3</v>
      </c>
      <c r="H54" s="2"/>
      <c r="I54" s="2"/>
      <c r="J54" s="2"/>
      <c r="K54" s="2"/>
      <c r="L54" s="2" t="s">
        <v>0</v>
      </c>
      <c r="M54" s="2"/>
      <c r="N54" s="2"/>
      <c r="O54" s="2"/>
    </row>
    <row r="55" spans="1:15" ht="1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 t="s">
        <v>0</v>
      </c>
      <c r="M55" s="2"/>
      <c r="N55" s="2"/>
      <c r="O55" s="2"/>
    </row>
    <row r="56" spans="1:15" ht="14.25" customHeight="1" x14ac:dyDescent="0.25">
      <c r="A56" s="2" t="s">
        <v>0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 t="s">
        <v>0</v>
      </c>
      <c r="M56" s="2"/>
      <c r="N56" s="2"/>
      <c r="O56" s="2"/>
    </row>
    <row r="57" spans="1:15" ht="1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 t="s">
        <v>0</v>
      </c>
      <c r="M57" s="2"/>
      <c r="N57" s="2"/>
      <c r="O57" s="2"/>
    </row>
  </sheetData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C7E33E0C9DD45A2E618BD1C28F20F" ma:contentTypeVersion="13" ma:contentTypeDescription="Crée un document." ma:contentTypeScope="" ma:versionID="253e4a183729afc7da496986734936e8">
  <xsd:schema xmlns:xsd="http://www.w3.org/2001/XMLSchema" xmlns:xs="http://www.w3.org/2001/XMLSchema" xmlns:p="http://schemas.microsoft.com/office/2006/metadata/properties" xmlns:ns2="ba499310-e90c-4490-bc7b-9e8c93592bf3" xmlns:ns3="eaf88bde-a0aa-4a87-9386-478cd135a916" targetNamespace="http://schemas.microsoft.com/office/2006/metadata/properties" ma:root="true" ma:fieldsID="81696fbc72ba3cea5fdba385802d7fbc" ns2:_="" ns3:_="">
    <xsd:import namespace="ba499310-e90c-4490-bc7b-9e8c93592bf3"/>
    <xsd:import namespace="eaf88bde-a0aa-4a87-9386-478cd135a91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99310-e90c-4490-bc7b-9e8c93592bf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66c7977c-ef19-4c8e-8fe0-4f8dce690ac0}" ma:internalName="TaxCatchAll" ma:showField="CatchAllData" ma:web="ba499310-e90c-4490-bc7b-9e8c93592b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88bde-a0aa-4a87-9386-478cd135a9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590001fd-287b-42fa-91bb-245346ec6c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a499310-e90c-4490-bc7b-9e8c93592bf3">R257EFSDDPAY-599142060-21895</_dlc_DocId>
    <_dlc_DocIdUrl xmlns="ba499310-e90c-4490-bc7b-9e8c93592bf3">
      <Url>https://airearchitecture.sharepoint.com/sites/Aire-Architecture/_layouts/15/DocIdRedir.aspx?ID=R257EFSDDPAY-599142060-21895</Url>
      <Description>R257EFSDDPAY-599142060-21895</Description>
    </_dlc_DocIdUrl>
    <lcf76f155ced4ddcb4097134ff3c332f xmlns="eaf88bde-a0aa-4a87-9386-478cd135a916">
      <Terms xmlns="http://schemas.microsoft.com/office/infopath/2007/PartnerControls"/>
    </lcf76f155ced4ddcb4097134ff3c332f>
    <TaxCatchAll xmlns="ba499310-e90c-4490-bc7b-9e8c93592bf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53D5FC-E1F0-42B3-9DB9-B9D74F39B9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EBF8607-71CD-4DE4-98E9-8B4E1AE345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99310-e90c-4490-bc7b-9e8c93592bf3"/>
    <ds:schemaRef ds:uri="eaf88bde-a0aa-4a87-9386-478cd135a9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00578A-618E-4C71-828A-FF9D2DDC9749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eaf88bde-a0aa-4a87-9386-478cd135a916"/>
    <ds:schemaRef ds:uri="http://schemas.openxmlformats.org/package/2006/metadata/core-properties"/>
    <ds:schemaRef ds:uri="ba499310-e90c-4490-bc7b-9e8c93592bf3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93A7C95B-7756-431F-ACA3-4486B71CDD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BERRE Aurelie</dc:creator>
  <cp:lastModifiedBy>LE BERRE Aurelie</cp:lastModifiedBy>
  <dcterms:created xsi:type="dcterms:W3CDTF">2025-04-22T10:21:10Z</dcterms:created>
  <dcterms:modified xsi:type="dcterms:W3CDTF">2025-04-22T10:21:10Z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3212600</vt:r8>
  </property>
  <property fmtid="{D5CDD505-2E9C-101B-9397-08002B2CF9AE}" pid="3" name="ContentTypeId">
    <vt:lpwstr>0x01010061CC7E33E0C9DD45A2E618BD1C28F20F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dlc_DocIdItemGuid">
    <vt:lpwstr>ba286f06-0e0d-4d44-abbc-56a04a45b1d9</vt:lpwstr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