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/>
  <mc:AlternateContent xmlns:mc="http://schemas.openxmlformats.org/markup-compatibility/2006">
    <mc:Choice Requires="x15">
      <x15ac:absPath xmlns:x15ac="http://schemas.microsoft.com/office/spreadsheetml/2010/11/ac" url="/Users/ETCONCEPTIONS mac book pro/03 - PROJETS EN COURS/23-06-CAF TARBES CS/06-PRO-DCE/RENDU PRO/01-PIECES ECRITES/03- CDPGF/01- CDPGF EXCEL/"/>
    </mc:Choice>
  </mc:AlternateContent>
  <xr:revisionPtr revIDLastSave="0" documentId="8_{A94C042B-02EE-D44B-A99A-29A46CB7BD82}" xr6:coauthVersionLast="47" xr6:coauthVersionMax="47" xr10:uidLastSave="{00000000-0000-0000-0000-000000000000}"/>
  <bookViews>
    <workbookView xWindow="2400" yWindow="2460" windowWidth="28320" windowHeight="21900" tabRatio="500" xr2:uid="{00000000-000D-0000-FFFF-FFFF00000000}"/>
  </bookViews>
  <sheets>
    <sheet name="CDPGF estimation lot 1" sheetId="3" r:id="rId1"/>
  </sheets>
  <definedNames>
    <definedName name="ESSAI">999</definedName>
    <definedName name="Excel_BuiltIn_Print_Area" localSheetId="0">'CDPGF estimation lot 1'!$A$2:$G$26</definedName>
    <definedName name="Excel_BuiltIn_Print_Titles" localSheetId="0">'CDPGF estimation lot 1'!$2:$4</definedName>
    <definedName name="_xlnm.Print_Titles" localSheetId="0">'CDPGF estimation lot 1'!$2:$4</definedName>
    <definedName name="_xlnm.Print_Area" localSheetId="0">'CDPGF estimation lot 1'!$A$1:$H$27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3" l="1"/>
  <c r="G15" i="3"/>
  <c r="G10" i="3"/>
  <c r="G13" i="3" l="1"/>
  <c r="G21" i="3"/>
  <c r="G20" i="3"/>
  <c r="G18" i="3"/>
  <c r="G19" i="3"/>
  <c r="G14" i="3"/>
  <c r="G16" i="3"/>
  <c r="G11" i="3"/>
  <c r="G8" i="3" s="1"/>
  <c r="G17" i="3" l="1"/>
  <c r="G12" i="3"/>
  <c r="G24" i="3" l="1"/>
  <c r="G25" i="3"/>
  <c r="G26" i="3" s="1"/>
</calcChain>
</file>

<file path=xl/sharedStrings.xml><?xml version="1.0" encoding="utf-8"?>
<sst xmlns="http://schemas.openxmlformats.org/spreadsheetml/2006/main" count="41" uniqueCount="34">
  <si>
    <t>U</t>
  </si>
  <si>
    <t>Q</t>
  </si>
  <si>
    <t>PU</t>
  </si>
  <si>
    <t>Montant HT</t>
  </si>
  <si>
    <t>ml</t>
  </si>
  <si>
    <t>ens</t>
  </si>
  <si>
    <t>TVA à 20,00 %</t>
  </si>
  <si>
    <t>TOTAL T.T.C.</t>
  </si>
  <si>
    <t>m2</t>
  </si>
  <si>
    <t>Désignation lots / postes / ouvrages</t>
  </si>
  <si>
    <t>EXTENSION DU CENTRE SOCIAL ARC EN SOLEIL à TARBES - CAF 65</t>
  </si>
  <si>
    <r>
      <t xml:space="preserve"> LOT 2 - TOME II - </t>
    </r>
    <r>
      <rPr>
        <b/>
        <sz val="14"/>
        <color theme="1" tint="0.499984740745262"/>
        <rFont val="Helvetica Neue"/>
        <family val="2"/>
      </rPr>
      <t>CHARPENTE</t>
    </r>
    <r>
      <rPr>
        <b/>
        <sz val="14"/>
        <rFont val="Helvetica Neue"/>
        <family val="2"/>
      </rPr>
      <t xml:space="preserve"> - COUVERTURE</t>
    </r>
  </si>
  <si>
    <t>TOTAL H.T.  LOT  hors PSE</t>
  </si>
  <si>
    <t>PM</t>
  </si>
  <si>
    <r>
      <t xml:space="preserve">Installations  chantier : selon protections </t>
    </r>
    <r>
      <rPr>
        <b/>
        <sz val="10"/>
        <color theme="1"/>
        <rFont val="Helvetica Neue"/>
        <family val="2"/>
      </rPr>
      <t>décrites en tome 1</t>
    </r>
    <r>
      <rPr>
        <sz val="10"/>
        <color theme="1"/>
        <rFont val="Helvetica Neue"/>
        <family val="2"/>
      </rPr>
      <t xml:space="preserve"> pour le montage de la charpente bois en fermettes industirelles comprenant filet de protection et lisse en bas de pentes et moyen de levage propre au lot 2.</t>
    </r>
  </si>
  <si>
    <t>2.2-2</t>
  </si>
  <si>
    <t>COUVERTURE BAC METALLIQUE</t>
  </si>
  <si>
    <t>Fourniture et pose de profil arrêtier assortis.</t>
  </si>
  <si>
    <t>Fourniture et pose de profil closoir bas de pente  assortis.</t>
  </si>
  <si>
    <t>2.2-3</t>
  </si>
  <si>
    <t>ZINGUERIE</t>
  </si>
  <si>
    <t>grille de protection anti feuilles, linéaire en acier galvanisé</t>
  </si>
  <si>
    <t>dauphin fonte pied de chute EP h = 1m coloris blanc.</t>
  </si>
  <si>
    <t>Fourniture et pose de bac métallique de type  AUTHENTIQUE 4.250.35 de chez ARCELOR RAL 9010.</t>
  </si>
  <si>
    <t>gouttière bas de pente en aluminium thermolaquée blanche, compris crochets thermolaqués blanc</t>
  </si>
  <si>
    <t>INSTALLATION DE CHANTIER et DIVERS</t>
  </si>
  <si>
    <t>Crochet ancrage acier galvanisé pour harnais pour  maintenance toit (au faitage et au point d'accès)</t>
  </si>
  <si>
    <t>descentes EP alu thermolaqué blanc Ø 100 mm h = 2m50</t>
  </si>
  <si>
    <r>
      <t xml:space="preserve">PRO_DCE </t>
    </r>
    <r>
      <rPr>
        <sz val="9"/>
        <color theme="4"/>
        <rFont val="Helvetica Neue Fin"/>
      </rPr>
      <t>-MARS 2025-</t>
    </r>
    <r>
      <rPr>
        <b/>
        <sz val="9"/>
        <color theme="4"/>
        <rFont val="Helvetica Neue Fin"/>
      </rPr>
      <t xml:space="preserve"> V01</t>
    </r>
  </si>
  <si>
    <t>Etudes d'exécution (EXE) entreprise  (calepin panneau et détail rives, arrêtier...)</t>
  </si>
  <si>
    <t>Fourniture et pose de sortie de toit Ø100 (ventilation combles, évents…).</t>
  </si>
  <si>
    <r>
      <rPr>
        <b/>
        <sz val="12"/>
        <color rgb="FF000000"/>
        <rFont val="Helvetica Neue"/>
        <family val="2"/>
      </rPr>
      <t>CDPGF</t>
    </r>
    <r>
      <rPr>
        <sz val="12"/>
        <color indexed="8"/>
        <rFont val="Helvetica Neue"/>
        <family val="2"/>
      </rPr>
      <t xml:space="preserve"> - Cadre de Devis du Prix Global et Forfaitaire </t>
    </r>
  </si>
  <si>
    <t>Avertissements sur l'utilisation du présent cdpgf</t>
  </si>
  <si>
    <r>
      <t>• Les quantités indiquées par la MOE le sont à titre indicatif. Elles doivent être vérifiées et contrôlées par l'entreprise qui doit les corriger si nécessaire et en avertir la MOE en cas d'écart significatif. 
• L'entreprise devra répondre impérativement en respectant ce cadre, le cas échéant si elle le juge nécessaire, elle pourra le détailler en joignant à son offre son  propre devis tout en remplissant sans modification le présent cadre. 
• L'entreprise doit remettre impérativement avec son offre le présent CDPGF complété au format PDF</t>
    </r>
    <r>
      <rPr>
        <i/>
        <u/>
        <sz val="9"/>
        <rFont val="Helvetica Neue"/>
        <family val="2"/>
      </rPr>
      <t xml:space="preserve"> et</t>
    </r>
    <r>
      <rPr>
        <i/>
        <sz val="9"/>
        <rFont val="Helvetica Neue"/>
        <family val="2"/>
      </rPr>
      <t xml:space="preserve"> Excel. La vérification des calculs de la présente feuille excel reste de sa responsabilité.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</si>
</sst>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[$€-40C]_-;\-* #,##0.00\ [$€-40C]_-;_-* \-??\ [$€-40C]_-;_-@_-"/>
    <numFmt numFmtId="165" formatCode="###0.00;\-###0.00"/>
    <numFmt numFmtId="166" formatCode="###0;\-###0"/>
    <numFmt numFmtId="167" formatCode="###0.0;\-###0.0"/>
    <numFmt numFmtId="168" formatCode="#,##0.00\ &quot;€&quot;"/>
  </numFmts>
  <fonts count="27">
    <font>
      <sz val="8"/>
      <color indexed="8"/>
      <name val="Arial"/>
      <family val="2"/>
    </font>
    <font>
      <sz val="8"/>
      <name val="Arial"/>
      <family val="2"/>
    </font>
    <font>
      <b/>
      <sz val="9"/>
      <name val="Helvetica Neue"/>
      <family val="2"/>
    </font>
    <font>
      <sz val="10"/>
      <name val="Helvetica Neue"/>
      <family val="2"/>
    </font>
    <font>
      <b/>
      <sz val="11"/>
      <name val="Helvetica Neue"/>
      <family val="2"/>
    </font>
    <font>
      <sz val="8"/>
      <name val="Helvetica Neue"/>
      <family val="2"/>
    </font>
    <font>
      <sz val="8"/>
      <color indexed="8"/>
      <name val="Helvetica Neue"/>
      <family val="2"/>
    </font>
    <font>
      <sz val="12"/>
      <color indexed="8"/>
      <name val="Helvetica Neue"/>
      <family val="2"/>
    </font>
    <font>
      <b/>
      <sz val="8"/>
      <color indexed="8"/>
      <name val="Helvetica Neue"/>
      <family val="2"/>
    </font>
    <font>
      <b/>
      <sz val="8"/>
      <name val="Helvetica Neue"/>
      <family val="2"/>
    </font>
    <font>
      <sz val="8"/>
      <color indexed="10"/>
      <name val="Helvetica Neue"/>
      <family val="2"/>
    </font>
    <font>
      <b/>
      <sz val="10"/>
      <name val="Helvetica Neue"/>
      <family val="2"/>
    </font>
    <font>
      <sz val="12"/>
      <name val="Helvetica Neue Fin"/>
    </font>
    <font>
      <sz val="10"/>
      <name val="Helvetica Neue Fin"/>
    </font>
    <font>
      <sz val="11"/>
      <name val="Helvetica Neue Fin"/>
    </font>
    <font>
      <sz val="8"/>
      <color rgb="FFFF0000"/>
      <name val="Helvetica Neue"/>
      <family val="2"/>
    </font>
    <font>
      <sz val="9"/>
      <color theme="4"/>
      <name val="Helvetica Neue Fin"/>
    </font>
    <font>
      <b/>
      <sz val="9"/>
      <color theme="4"/>
      <name val="Helvetica Neue Fin"/>
    </font>
    <font>
      <b/>
      <sz val="14"/>
      <name val="Helvetica Neue"/>
      <family val="2"/>
    </font>
    <font>
      <b/>
      <sz val="9"/>
      <color theme="1"/>
      <name val="Helvetica Neue"/>
      <family val="2"/>
    </font>
    <font>
      <sz val="10"/>
      <color rgb="FFFF0000"/>
      <name val="Helvetica Neue"/>
      <family val="2"/>
    </font>
    <font>
      <sz val="10"/>
      <color theme="1"/>
      <name val="Helvetica Neue"/>
      <family val="2"/>
    </font>
    <font>
      <b/>
      <sz val="14"/>
      <color theme="1" tint="0.499984740745262"/>
      <name val="Helvetica Neue"/>
      <family val="2"/>
    </font>
    <font>
      <b/>
      <sz val="10"/>
      <color theme="1"/>
      <name val="Helvetica Neue"/>
      <family val="2"/>
    </font>
    <font>
      <i/>
      <sz val="9"/>
      <name val="Helvetica Neue"/>
      <family val="2"/>
    </font>
    <font>
      <b/>
      <sz val="12"/>
      <color rgb="FF000000"/>
      <name val="Helvetica Neue"/>
      <family val="2"/>
    </font>
    <font>
      <i/>
      <u/>
      <sz val="9"/>
      <name val="Helvetica Neue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>
      <alignment vertical="top" wrapText="1"/>
      <protection locked="0"/>
    </xf>
  </cellStyleXfs>
  <cellXfs count="83">
    <xf numFmtId="0" fontId="0" fillId="0" borderId="0" xfId="0">
      <alignment vertical="top" wrapText="1"/>
      <protection locked="0"/>
    </xf>
    <xf numFmtId="0" fontId="4" fillId="0" borderId="0" xfId="0" applyFont="1" applyAlignment="1">
      <alignment horizontal="left" vertical="top"/>
      <protection locked="0"/>
    </xf>
    <xf numFmtId="0" fontId="6" fillId="0" borderId="0" xfId="0" applyFont="1" applyAlignment="1">
      <alignment horizontal="left" vertical="top"/>
      <protection locked="0"/>
    </xf>
    <xf numFmtId="0" fontId="7" fillId="0" borderId="0" xfId="0" applyFont="1" applyAlignment="1">
      <alignment horizontal="left" vertical="top"/>
      <protection locked="0"/>
    </xf>
    <xf numFmtId="0" fontId="9" fillId="0" borderId="1" xfId="0" applyFont="1" applyBorder="1" applyAlignment="1">
      <alignment horizontal="left" vertical="center" wrapText="1"/>
      <protection locked="0"/>
    </xf>
    <xf numFmtId="0" fontId="9" fillId="0" borderId="0" xfId="0" applyFont="1" applyAlignment="1">
      <alignment horizontal="left" vertical="top"/>
      <protection locked="0"/>
    </xf>
    <xf numFmtId="0" fontId="2" fillId="0" borderId="2" xfId="0" applyFont="1" applyBorder="1" applyAlignment="1">
      <alignment horizontal="left" vertical="center" wrapText="1"/>
      <protection locked="0"/>
    </xf>
    <xf numFmtId="0" fontId="2" fillId="0" borderId="4" xfId="0" applyFont="1" applyBorder="1" applyAlignment="1">
      <alignment horizontal="center" vertical="center"/>
      <protection locked="0"/>
    </xf>
    <xf numFmtId="0" fontId="2" fillId="0" borderId="5" xfId="0" applyFont="1" applyBorder="1" applyAlignment="1">
      <alignment horizontal="center" vertical="center"/>
      <protection locked="0"/>
    </xf>
    <xf numFmtId="0" fontId="2" fillId="0" borderId="5" xfId="0" applyFont="1" applyBorder="1" applyAlignment="1">
      <alignment horizontal="right" vertical="center"/>
      <protection locked="0"/>
    </xf>
    <xf numFmtId="164" fontId="2" fillId="0" borderId="6" xfId="0" applyNumberFormat="1" applyFont="1" applyBorder="1" applyAlignment="1">
      <alignment horizontal="right" vertical="center"/>
      <protection locked="0"/>
    </xf>
    <xf numFmtId="0" fontId="5" fillId="0" borderId="5" xfId="0" applyFont="1" applyBorder="1" applyAlignment="1">
      <alignment horizontal="left" vertical="center" wrapText="1"/>
      <protection locked="0"/>
    </xf>
    <xf numFmtId="0" fontId="5" fillId="0" borderId="4" xfId="0" applyFont="1" applyBorder="1" applyAlignment="1">
      <alignment horizontal="center" vertical="center"/>
      <protection locked="0"/>
    </xf>
    <xf numFmtId="0" fontId="10" fillId="0" borderId="0" xfId="0" applyFont="1" applyAlignment="1">
      <alignment horizontal="left" vertical="top"/>
      <protection locked="0"/>
    </xf>
    <xf numFmtId="2" fontId="2" fillId="0" borderId="5" xfId="0" applyNumberFormat="1" applyFont="1" applyBorder="1" applyAlignment="1">
      <alignment horizontal="right" vertical="center"/>
      <protection locked="0"/>
    </xf>
    <xf numFmtId="0" fontId="10" fillId="0" borderId="2" xfId="0" applyFont="1" applyBorder="1" applyAlignment="1">
      <alignment horizontal="left" vertical="center" wrapText="1"/>
      <protection locked="0"/>
    </xf>
    <xf numFmtId="0" fontId="6" fillId="0" borderId="0" xfId="0" applyFont="1" applyAlignment="1">
      <alignment horizontal="left" vertical="center" wrapText="1"/>
      <protection locked="0"/>
    </xf>
    <xf numFmtId="0" fontId="6" fillId="0" borderId="0" xfId="0" applyFont="1" applyAlignment="1">
      <alignment horizontal="center" vertical="center"/>
      <protection locked="0"/>
    </xf>
    <xf numFmtId="0" fontId="6" fillId="0" borderId="0" xfId="0" applyFont="1" applyAlignment="1">
      <alignment horizontal="right" vertical="center"/>
      <protection locked="0"/>
    </xf>
    <xf numFmtId="0" fontId="5" fillId="0" borderId="11" xfId="0" applyFont="1" applyBorder="1" applyAlignment="1">
      <alignment horizontal="right" vertical="center"/>
      <protection locked="0"/>
    </xf>
    <xf numFmtId="0" fontId="11" fillId="0" borderId="0" xfId="0" applyFont="1" applyAlignment="1">
      <alignment horizontal="left" vertical="center" wrapText="1"/>
      <protection locked="0"/>
    </xf>
    <xf numFmtId="0" fontId="3" fillId="0" borderId="0" xfId="0" applyFont="1" applyAlignment="1">
      <alignment horizontal="left" vertical="center" wrapText="1"/>
      <protection locked="0"/>
    </xf>
    <xf numFmtId="0" fontId="3" fillId="0" borderId="0" xfId="0" applyFont="1" applyAlignment="1">
      <alignment horizontal="left" vertical="center"/>
      <protection locked="0"/>
    </xf>
    <xf numFmtId="0" fontId="3" fillId="0" borderId="0" xfId="0" applyFont="1" applyAlignment="1">
      <alignment horizontal="center" vertical="center"/>
      <protection locked="0"/>
    </xf>
    <xf numFmtId="0" fontId="3" fillId="0" borderId="0" xfId="0" applyFont="1" applyAlignment="1">
      <alignment horizontal="right" vertical="center"/>
      <protection locked="0"/>
    </xf>
    <xf numFmtId="164" fontId="3" fillId="0" borderId="11" xfId="0" applyNumberFormat="1" applyFont="1" applyBorder="1" applyAlignment="1">
      <alignment horizontal="right" vertical="center"/>
      <protection locked="0"/>
    </xf>
    <xf numFmtId="0" fontId="11" fillId="0" borderId="15" xfId="0" applyFont="1" applyBorder="1" applyAlignment="1">
      <alignment horizontal="left" vertical="center"/>
      <protection locked="0"/>
    </xf>
    <xf numFmtId="0" fontId="11" fillId="0" borderId="15" xfId="0" applyFont="1" applyBorder="1" applyAlignment="1">
      <alignment horizontal="center" vertical="center"/>
      <protection locked="0"/>
    </xf>
    <xf numFmtId="0" fontId="11" fillId="0" borderId="15" xfId="0" applyFont="1" applyBorder="1" applyAlignment="1">
      <alignment horizontal="right" vertical="center"/>
      <protection locked="0"/>
    </xf>
    <xf numFmtId="164" fontId="11" fillId="0" borderId="10" xfId="0" applyNumberFormat="1" applyFont="1" applyBorder="1" applyAlignment="1">
      <alignment horizontal="right" vertical="center"/>
      <protection locked="0"/>
    </xf>
    <xf numFmtId="0" fontId="6" fillId="0" borderId="0" xfId="0" applyFont="1" applyAlignment="1">
      <alignment horizontal="center" vertical="top"/>
      <protection locked="0"/>
    </xf>
    <xf numFmtId="0" fontId="5" fillId="0" borderId="0" xfId="0" applyFont="1" applyAlignment="1">
      <alignment horizontal="left" vertical="top"/>
      <protection locked="0"/>
    </xf>
    <xf numFmtId="0" fontId="12" fillId="0" borderId="0" xfId="0" applyFont="1" applyAlignment="1">
      <alignment vertical="center"/>
      <protection locked="0"/>
    </xf>
    <xf numFmtId="0" fontId="13" fillId="0" borderId="0" xfId="0" applyFont="1" applyAlignment="1">
      <alignment vertical="center"/>
      <protection locked="0"/>
    </xf>
    <xf numFmtId="0" fontId="12" fillId="0" borderId="0" xfId="0" applyFont="1" applyAlignment="1">
      <alignment vertical="top"/>
      <protection locked="0"/>
    </xf>
    <xf numFmtId="0" fontId="12" fillId="0" borderId="0" xfId="0" applyFont="1" applyAlignment="1">
      <alignment horizontal="center" vertical="top"/>
      <protection locked="0"/>
    </xf>
    <xf numFmtId="0" fontId="14" fillId="0" borderId="18" xfId="0" applyFont="1" applyBorder="1" applyAlignment="1">
      <alignment horizontal="center" vertical="center" wrapText="1"/>
      <protection locked="0"/>
    </xf>
    <xf numFmtId="0" fontId="14" fillId="0" borderId="1" xfId="0" applyFont="1" applyBorder="1" applyAlignment="1">
      <alignment horizontal="center" vertical="center" wrapText="1"/>
      <protection locked="0"/>
    </xf>
    <xf numFmtId="0" fontId="4" fillId="0" borderId="0" xfId="0" applyFont="1" applyAlignment="1">
      <alignment horizontal="left" vertical="center"/>
      <protection locked="0"/>
    </xf>
    <xf numFmtId="0" fontId="15" fillId="0" borderId="4" xfId="0" applyFont="1" applyBorder="1" applyAlignment="1">
      <alignment horizontal="center" vertical="center"/>
      <protection locked="0"/>
    </xf>
    <xf numFmtId="165" fontId="15" fillId="0" borderId="5" xfId="0" applyNumberFormat="1" applyFont="1" applyBorder="1" applyAlignment="1">
      <alignment horizontal="center" vertical="center"/>
      <protection locked="0"/>
    </xf>
    <xf numFmtId="2" fontId="15" fillId="0" borderId="5" xfId="0" applyNumberFormat="1" applyFont="1" applyBorder="1" applyAlignment="1">
      <alignment horizontal="right" vertical="center"/>
      <protection locked="0"/>
    </xf>
    <xf numFmtId="0" fontId="17" fillId="0" borderId="0" xfId="0" applyFont="1" applyAlignment="1">
      <alignment horizontal="right" vertical="center"/>
      <protection locked="0"/>
    </xf>
    <xf numFmtId="0" fontId="11" fillId="0" borderId="12" xfId="0" applyFont="1" applyBorder="1" applyAlignment="1">
      <alignment horizontal="left" vertical="center"/>
      <protection locked="0"/>
    </xf>
    <xf numFmtId="0" fontId="11" fillId="0" borderId="12" xfId="0" applyFont="1" applyBorder="1" applyAlignment="1">
      <alignment horizontal="center" vertical="center"/>
      <protection locked="0"/>
    </xf>
    <xf numFmtId="0" fontId="11" fillId="0" borderId="12" xfId="0" applyFont="1" applyBorder="1" applyAlignment="1">
      <alignment horizontal="right" vertical="center"/>
      <protection locked="0"/>
    </xf>
    <xf numFmtId="164" fontId="11" fillId="0" borderId="13" xfId="0" applyNumberFormat="1" applyFont="1" applyBorder="1" applyAlignment="1">
      <alignment horizontal="right" vertical="center"/>
      <protection locked="0"/>
    </xf>
    <xf numFmtId="0" fontId="18" fillId="0" borderId="16" xfId="0" applyFont="1" applyBorder="1" applyAlignment="1">
      <alignment horizontal="left" vertical="center" wrapText="1"/>
      <protection locked="0"/>
    </xf>
    <xf numFmtId="0" fontId="3" fillId="0" borderId="2" xfId="0" applyFont="1" applyBorder="1" applyAlignment="1">
      <alignment horizontal="left" vertical="center" wrapText="1"/>
      <protection locked="0"/>
    </xf>
    <xf numFmtId="165" fontId="20" fillId="0" borderId="5" xfId="0" applyNumberFormat="1" applyFont="1" applyBorder="1" applyAlignment="1">
      <alignment horizontal="center" vertical="center"/>
      <protection locked="0"/>
    </xf>
    <xf numFmtId="2" fontId="20" fillId="0" borderId="5" xfId="0" applyNumberFormat="1" applyFont="1" applyBorder="1" applyAlignment="1">
      <alignment horizontal="right" vertical="center"/>
      <protection locked="0"/>
    </xf>
    <xf numFmtId="0" fontId="20" fillId="0" borderId="9" xfId="0" applyFont="1" applyBorder="1" applyAlignment="1">
      <alignment horizontal="center" vertical="center"/>
      <protection locked="0"/>
    </xf>
    <xf numFmtId="0" fontId="3" fillId="0" borderId="4" xfId="0" applyFont="1" applyBorder="1" applyAlignment="1">
      <alignment horizontal="center" vertical="center"/>
      <protection locked="0"/>
    </xf>
    <xf numFmtId="164" fontId="3" fillId="0" borderId="6" xfId="0" applyNumberFormat="1" applyFont="1" applyBorder="1" applyAlignment="1">
      <alignment horizontal="right" vertical="center"/>
      <protection locked="0"/>
    </xf>
    <xf numFmtId="166" fontId="21" fillId="0" borderId="5" xfId="0" applyNumberFormat="1" applyFont="1" applyBorder="1" applyAlignment="1">
      <alignment horizontal="center" vertical="center"/>
      <protection locked="0"/>
    </xf>
    <xf numFmtId="2" fontId="3" fillId="0" borderId="5" xfId="0" applyNumberFormat="1" applyFont="1" applyBorder="1" applyAlignment="1">
      <alignment horizontal="right" vertical="center"/>
      <protection locked="0"/>
    </xf>
    <xf numFmtId="0" fontId="21" fillId="0" borderId="4" xfId="0" applyFont="1" applyBorder="1" applyAlignment="1">
      <alignment horizontal="center" vertical="center"/>
      <protection locked="0"/>
    </xf>
    <xf numFmtId="165" fontId="21" fillId="0" borderId="5" xfId="0" applyNumberFormat="1" applyFont="1" applyBorder="1" applyAlignment="1">
      <alignment horizontal="center" vertical="center"/>
      <protection locked="0"/>
    </xf>
    <xf numFmtId="0" fontId="21" fillId="0" borderId="9" xfId="0" applyFont="1" applyBorder="1" applyAlignment="1">
      <alignment horizontal="center" vertical="center"/>
      <protection locked="0"/>
    </xf>
    <xf numFmtId="2" fontId="21" fillId="0" borderId="5" xfId="0" applyNumberFormat="1" applyFont="1" applyBorder="1" applyAlignment="1">
      <alignment horizontal="right" vertical="center"/>
      <protection locked="0"/>
    </xf>
    <xf numFmtId="164" fontId="21" fillId="0" borderId="6" xfId="0" applyNumberFormat="1" applyFont="1" applyBorder="1" applyAlignment="1">
      <alignment horizontal="right" vertical="center"/>
      <protection locked="0"/>
    </xf>
    <xf numFmtId="164" fontId="19" fillId="0" borderId="6" xfId="0" applyNumberFormat="1" applyFont="1" applyBorder="1" applyAlignment="1">
      <alignment horizontal="right" vertical="center"/>
      <protection locked="0"/>
    </xf>
    <xf numFmtId="167" fontId="21" fillId="0" borderId="5" xfId="0" applyNumberFormat="1" applyFont="1" applyBorder="1" applyAlignment="1">
      <alignment horizontal="center" vertical="center"/>
      <protection locked="0"/>
    </xf>
    <xf numFmtId="165" fontId="21" fillId="0" borderId="5" xfId="0" applyNumberFormat="1" applyFont="1" applyBorder="1" applyAlignment="1">
      <alignment horizontal="right" vertical="center"/>
      <protection locked="0"/>
    </xf>
    <xf numFmtId="0" fontId="3" fillId="0" borderId="14" xfId="0" applyFont="1" applyBorder="1" applyAlignment="1">
      <alignment horizontal="left" vertical="center" wrapText="1"/>
      <protection locked="0"/>
    </xf>
    <xf numFmtId="0" fontId="11" fillId="0" borderId="8" xfId="0" applyFont="1" applyBorder="1" applyAlignment="1">
      <alignment horizontal="left" vertical="center" wrapText="1"/>
      <protection locked="0"/>
    </xf>
    <xf numFmtId="0" fontId="2" fillId="0" borderId="3" xfId="0" applyFont="1" applyBorder="1" applyAlignment="1">
      <alignment horizontal="left" vertical="center" wrapText="1"/>
      <protection locked="0"/>
    </xf>
    <xf numFmtId="0" fontId="11" fillId="0" borderId="1" xfId="0" applyFont="1" applyBorder="1" applyAlignment="1">
      <alignment horizontal="left" vertical="center" wrapText="1"/>
      <protection locked="0"/>
    </xf>
    <xf numFmtId="0" fontId="19" fillId="0" borderId="3" xfId="0" applyFont="1" applyBorder="1" applyAlignment="1">
      <alignment horizontal="left" vertical="center" wrapText="1"/>
      <protection locked="0"/>
    </xf>
    <xf numFmtId="0" fontId="21" fillId="0" borderId="3" xfId="0" applyFont="1" applyBorder="1" applyAlignment="1">
      <alignment horizontal="left" vertical="center" wrapText="1"/>
      <protection locked="0"/>
    </xf>
    <xf numFmtId="0" fontId="21" fillId="0" borderId="7" xfId="0" applyFont="1" applyBorder="1" applyAlignment="1">
      <alignment horizontal="left" vertical="top" wrapText="1"/>
      <protection locked="0"/>
    </xf>
    <xf numFmtId="0" fontId="21" fillId="0" borderId="3" xfId="0" applyFont="1" applyBorder="1" applyAlignment="1">
      <alignment horizontal="left" vertical="top" wrapText="1"/>
      <protection locked="0"/>
    </xf>
    <xf numFmtId="0" fontId="3" fillId="0" borderId="3" xfId="0" applyFont="1" applyBorder="1" applyAlignment="1">
      <alignment horizontal="left" vertical="center" wrapText="1"/>
      <protection locked="0"/>
    </xf>
    <xf numFmtId="0" fontId="8" fillId="0" borderId="15" xfId="0" applyFont="1" applyBorder="1" applyAlignment="1">
      <alignment horizontal="center" vertical="center"/>
      <protection locked="0"/>
    </xf>
    <xf numFmtId="0" fontId="20" fillId="0" borderId="3" xfId="0" applyFont="1" applyBorder="1" applyAlignment="1">
      <alignment horizontal="left" vertical="top" wrapText="1"/>
      <protection locked="0"/>
    </xf>
    <xf numFmtId="0" fontId="14" fillId="0" borderId="17" xfId="0" applyFont="1" applyBorder="1" applyAlignment="1">
      <alignment horizontal="left" vertical="center" wrapText="1"/>
      <protection locked="0"/>
    </xf>
    <xf numFmtId="0" fontId="21" fillId="0" borderId="7" xfId="0" applyFont="1" applyBorder="1" applyAlignment="1">
      <alignment horizontal="left" vertical="center" wrapText="1"/>
      <protection locked="0"/>
    </xf>
    <xf numFmtId="0" fontId="18" fillId="0" borderId="19" xfId="0" applyFont="1" applyBorder="1" applyAlignment="1">
      <alignment horizontal="left" vertical="center" wrapText="1"/>
      <protection locked="0"/>
    </xf>
    <xf numFmtId="0" fontId="18" fillId="0" borderId="20" xfId="0" applyFont="1" applyBorder="1" applyAlignment="1">
      <alignment horizontal="left" vertical="center" wrapText="1"/>
      <protection locked="0"/>
    </xf>
    <xf numFmtId="0" fontId="2" fillId="0" borderId="0" xfId="0" applyFont="1" applyAlignment="1">
      <alignment horizontal="left" vertical="top"/>
      <protection locked="0"/>
    </xf>
    <xf numFmtId="168" fontId="16" fillId="0" borderId="0" xfId="0" applyNumberFormat="1" applyFont="1" applyAlignment="1">
      <alignment horizontal="right" vertical="center"/>
      <protection locked="0"/>
    </xf>
    <xf numFmtId="0" fontId="24" fillId="0" borderId="0" xfId="0" applyFont="1" applyAlignment="1">
      <alignment horizontal="left" vertical="top" wrapText="1"/>
      <protection locked="0"/>
    </xf>
    <xf numFmtId="0" fontId="4" fillId="0" borderId="0" xfId="0" applyFont="1" applyAlignment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473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6"/>
  <sheetViews>
    <sheetView tabSelected="1" zoomScale="162" zoomScaleNormal="162" workbookViewId="0">
      <selection activeCell="A7" sqref="A7:G7"/>
    </sheetView>
  </sheetViews>
  <sheetFormatPr baseColWidth="10" defaultRowHeight="12.75" customHeight="1" outlineLevelRow="2"/>
  <cols>
    <col min="1" max="1" width="7" style="2" customWidth="1"/>
    <col min="2" max="2" width="9" style="2" customWidth="1"/>
    <col min="3" max="3" width="120" style="2" customWidth="1"/>
    <col min="4" max="4" width="5.75" style="2" customWidth="1"/>
    <col min="5" max="5" width="10" style="30" customWidth="1"/>
    <col min="6" max="6" width="17.5" style="2" customWidth="1"/>
    <col min="7" max="7" width="21.5" style="31" customWidth="1"/>
    <col min="8" max="8" width="3.75" style="2" customWidth="1"/>
    <col min="9" max="16384" width="10.75" style="2"/>
  </cols>
  <sheetData>
    <row r="1" spans="1:7" ht="23" customHeight="1">
      <c r="A1" s="32" t="s">
        <v>10</v>
      </c>
      <c r="B1" s="32"/>
      <c r="C1" s="33"/>
      <c r="D1" s="34"/>
      <c r="E1" s="35"/>
    </row>
    <row r="2" spans="1:7" s="1" customFormat="1" ht="17" customHeight="1">
      <c r="D2" s="38"/>
      <c r="F2" s="18"/>
      <c r="G2" s="42" t="s">
        <v>28</v>
      </c>
    </row>
    <row r="3" spans="1:7" ht="18.75" customHeight="1">
      <c r="C3" s="3" t="s">
        <v>31</v>
      </c>
      <c r="D3" s="73"/>
      <c r="E3" s="73"/>
      <c r="F3" s="73"/>
      <c r="G3" s="73"/>
    </row>
    <row r="4" spans="1:7" s="5" customFormat="1" ht="23.25" customHeight="1">
      <c r="A4" s="4"/>
      <c r="B4" s="75" t="s">
        <v>9</v>
      </c>
      <c r="C4" s="75"/>
      <c r="D4" s="36" t="s">
        <v>0</v>
      </c>
      <c r="E4" s="37" t="s">
        <v>1</v>
      </c>
      <c r="F4" s="37" t="s">
        <v>2</v>
      </c>
      <c r="G4" s="36" t="s">
        <v>3</v>
      </c>
    </row>
    <row r="5" spans="1:7" ht="30" customHeight="1">
      <c r="A5" s="47"/>
      <c r="B5" s="77" t="s">
        <v>11</v>
      </c>
      <c r="C5" s="77"/>
      <c r="D5" s="77"/>
      <c r="E5" s="77"/>
      <c r="F5" s="77"/>
      <c r="G5" s="78"/>
    </row>
    <row r="6" spans="1:7" s="1" customFormat="1" ht="19" customHeight="1">
      <c r="A6" s="79" t="s">
        <v>32</v>
      </c>
      <c r="D6" s="38"/>
      <c r="E6" s="38"/>
      <c r="F6" s="18"/>
      <c r="G6" s="80"/>
    </row>
    <row r="7" spans="1:7" s="1" customFormat="1" ht="80" customHeight="1">
      <c r="A7" s="81" t="s">
        <v>33</v>
      </c>
      <c r="B7" s="82"/>
      <c r="C7" s="82"/>
      <c r="D7" s="82"/>
      <c r="E7" s="82"/>
      <c r="F7" s="82"/>
      <c r="G7" s="82"/>
    </row>
    <row r="8" spans="1:7" ht="22.5" customHeight="1" outlineLevel="1">
      <c r="A8" s="6"/>
      <c r="B8" s="66" t="s">
        <v>25</v>
      </c>
      <c r="C8" s="66"/>
      <c r="D8" s="7"/>
      <c r="E8" s="8"/>
      <c r="F8" s="9"/>
      <c r="G8" s="10">
        <f>SUM(G9:G11)</f>
        <v>0</v>
      </c>
    </row>
    <row r="9" spans="1:7" ht="37" customHeight="1" outlineLevel="1">
      <c r="A9" s="11"/>
      <c r="B9" s="76" t="s">
        <v>14</v>
      </c>
      <c r="C9" s="69"/>
      <c r="D9" s="56" t="s">
        <v>13</v>
      </c>
      <c r="E9" s="62"/>
      <c r="F9" s="63"/>
      <c r="G9" s="60"/>
    </row>
    <row r="10" spans="1:7" ht="18" customHeight="1" outlineLevel="2">
      <c r="A10" s="15"/>
      <c r="B10" s="69" t="s">
        <v>26</v>
      </c>
      <c r="C10" s="69"/>
      <c r="D10" s="58" t="s">
        <v>0</v>
      </c>
      <c r="E10" s="57">
        <v>2</v>
      </c>
      <c r="F10" s="59"/>
      <c r="G10" s="60">
        <f>E10*F10</f>
        <v>0</v>
      </c>
    </row>
    <row r="11" spans="1:7" s="13" customFormat="1" ht="22.5" customHeight="1" outlineLevel="1">
      <c r="A11" s="11"/>
      <c r="B11" s="72" t="s">
        <v>29</v>
      </c>
      <c r="C11" s="72"/>
      <c r="D11" s="52" t="s">
        <v>5</v>
      </c>
      <c r="E11" s="54">
        <v>1</v>
      </c>
      <c r="F11" s="55"/>
      <c r="G11" s="53">
        <f>E11*F11</f>
        <v>0</v>
      </c>
    </row>
    <row r="12" spans="1:7" ht="22.5" customHeight="1" outlineLevel="1">
      <c r="A12" s="6" t="s">
        <v>15</v>
      </c>
      <c r="B12" s="68" t="s">
        <v>16</v>
      </c>
      <c r="C12" s="68"/>
      <c r="D12" s="12"/>
      <c r="E12" s="8"/>
      <c r="F12" s="14"/>
      <c r="G12" s="10">
        <f>SUM(G13:G16)</f>
        <v>0</v>
      </c>
    </row>
    <row r="13" spans="1:7" ht="22" customHeight="1" outlineLevel="2">
      <c r="A13" s="48"/>
      <c r="B13" s="71" t="s">
        <v>23</v>
      </c>
      <c r="C13" s="71"/>
      <c r="D13" s="56" t="s">
        <v>8</v>
      </c>
      <c r="E13" s="54">
        <f>90.5+92.5+2</f>
        <v>185</v>
      </c>
      <c r="F13" s="59"/>
      <c r="G13" s="60">
        <f>F13*E13</f>
        <v>0</v>
      </c>
    </row>
    <row r="14" spans="1:7" ht="19" customHeight="1" outlineLevel="2">
      <c r="A14" s="48"/>
      <c r="B14" s="71" t="s">
        <v>17</v>
      </c>
      <c r="C14" s="71"/>
      <c r="D14" s="56" t="s">
        <v>4</v>
      </c>
      <c r="E14" s="54">
        <v>40</v>
      </c>
      <c r="F14" s="59"/>
      <c r="G14" s="60">
        <f>F14*E14</f>
        <v>0</v>
      </c>
    </row>
    <row r="15" spans="1:7" ht="22" customHeight="1" outlineLevel="1">
      <c r="A15" s="48"/>
      <c r="B15" s="71" t="s">
        <v>18</v>
      </c>
      <c r="C15" s="71"/>
      <c r="D15" s="56" t="s">
        <v>4</v>
      </c>
      <c r="E15" s="54">
        <v>53</v>
      </c>
      <c r="F15" s="59"/>
      <c r="G15" s="60">
        <f>F15*E15</f>
        <v>0</v>
      </c>
    </row>
    <row r="16" spans="1:7" ht="22" customHeight="1" outlineLevel="1">
      <c r="A16" s="48"/>
      <c r="B16" s="71" t="s">
        <v>30</v>
      </c>
      <c r="C16" s="71"/>
      <c r="D16" s="56" t="s">
        <v>0</v>
      </c>
      <c r="E16" s="54">
        <v>6</v>
      </c>
      <c r="F16" s="59"/>
      <c r="G16" s="60">
        <f>F16*E16</f>
        <v>0</v>
      </c>
    </row>
    <row r="17" spans="1:7" ht="22.5" customHeight="1" outlineLevel="1">
      <c r="A17" s="6" t="s">
        <v>19</v>
      </c>
      <c r="B17" s="68" t="s">
        <v>20</v>
      </c>
      <c r="C17" s="68"/>
      <c r="D17" s="39"/>
      <c r="E17" s="40"/>
      <c r="F17" s="41"/>
      <c r="G17" s="61">
        <f>SUM(G18:G21)</f>
        <v>0</v>
      </c>
    </row>
    <row r="18" spans="1:7" ht="21" customHeight="1" outlineLevel="1">
      <c r="A18" s="15"/>
      <c r="B18" s="69" t="s">
        <v>24</v>
      </c>
      <c r="C18" s="69"/>
      <c r="D18" s="58" t="s">
        <v>4</v>
      </c>
      <c r="E18" s="57">
        <v>53</v>
      </c>
      <c r="F18" s="59"/>
      <c r="G18" s="60">
        <f>F18*E18</f>
        <v>0</v>
      </c>
    </row>
    <row r="19" spans="1:7" ht="18" customHeight="1" outlineLevel="2">
      <c r="A19" s="15"/>
      <c r="B19" s="70" t="s">
        <v>21</v>
      </c>
      <c r="C19" s="71"/>
      <c r="D19" s="58" t="s">
        <v>4</v>
      </c>
      <c r="E19" s="57">
        <v>53</v>
      </c>
      <c r="F19" s="59"/>
      <c r="G19" s="60">
        <f>F19*E19</f>
        <v>0</v>
      </c>
    </row>
    <row r="20" spans="1:7" ht="19" customHeight="1" outlineLevel="2">
      <c r="A20" s="15"/>
      <c r="B20" s="70" t="s">
        <v>27</v>
      </c>
      <c r="C20" s="71"/>
      <c r="D20" s="58" t="s">
        <v>4</v>
      </c>
      <c r="E20" s="57">
        <v>5</v>
      </c>
      <c r="F20" s="59"/>
      <c r="G20" s="60">
        <f>F20*E20</f>
        <v>0</v>
      </c>
    </row>
    <row r="21" spans="1:7" ht="21" customHeight="1" outlineLevel="2">
      <c r="A21" s="15"/>
      <c r="B21" s="71" t="s">
        <v>22</v>
      </c>
      <c r="C21" s="71"/>
      <c r="D21" s="58" t="s">
        <v>0</v>
      </c>
      <c r="E21" s="57">
        <v>2</v>
      </c>
      <c r="F21" s="59"/>
      <c r="G21" s="60">
        <f>E21*F21</f>
        <v>0</v>
      </c>
    </row>
    <row r="22" spans="1:7" ht="17" customHeight="1" outlineLevel="2">
      <c r="A22" s="15"/>
      <c r="B22" s="74"/>
      <c r="C22" s="74"/>
      <c r="D22" s="51"/>
      <c r="E22" s="49"/>
      <c r="F22" s="50"/>
      <c r="G22" s="60"/>
    </row>
    <row r="23" spans="1:7" ht="12.75" customHeight="1">
      <c r="A23" s="16"/>
      <c r="B23" s="16"/>
      <c r="C23" s="16"/>
      <c r="E23" s="17"/>
      <c r="F23" s="18"/>
      <c r="G23" s="19"/>
    </row>
    <row r="24" spans="1:7" ht="30" customHeight="1">
      <c r="A24" s="20"/>
      <c r="B24" s="67" t="s">
        <v>12</v>
      </c>
      <c r="C24" s="67"/>
      <c r="D24" s="43"/>
      <c r="E24" s="44"/>
      <c r="F24" s="45"/>
      <c r="G24" s="46">
        <f>G8+G12+G17</f>
        <v>0</v>
      </c>
    </row>
    <row r="25" spans="1:7" ht="15" customHeight="1">
      <c r="A25" s="21"/>
      <c r="B25" s="64" t="s">
        <v>6</v>
      </c>
      <c r="C25" s="64"/>
      <c r="D25" s="22"/>
      <c r="E25" s="23"/>
      <c r="F25" s="24"/>
      <c r="G25" s="25">
        <f>0.2*G24</f>
        <v>0</v>
      </c>
    </row>
    <row r="26" spans="1:7" ht="16" customHeight="1">
      <c r="A26" s="20"/>
      <c r="B26" s="65" t="s">
        <v>7</v>
      </c>
      <c r="C26" s="65"/>
      <c r="D26" s="26"/>
      <c r="E26" s="27"/>
      <c r="F26" s="28"/>
      <c r="G26" s="29">
        <f>G24+G25</f>
        <v>0</v>
      </c>
    </row>
  </sheetData>
  <sheetProtection selectLockedCells="1" selectUnlockedCells="1"/>
  <mergeCells count="22">
    <mergeCell ref="D3:G3"/>
    <mergeCell ref="B22:C22"/>
    <mergeCell ref="B4:C4"/>
    <mergeCell ref="B9:C9"/>
    <mergeCell ref="B10:C10"/>
    <mergeCell ref="B13:C13"/>
    <mergeCell ref="B16:C16"/>
    <mergeCell ref="B14:C14"/>
    <mergeCell ref="B5:G5"/>
    <mergeCell ref="B20:C20"/>
    <mergeCell ref="A7:G7"/>
    <mergeCell ref="B25:C25"/>
    <mergeCell ref="B26:C26"/>
    <mergeCell ref="B8:C8"/>
    <mergeCell ref="B24:C24"/>
    <mergeCell ref="B17:C17"/>
    <mergeCell ref="B18:C18"/>
    <mergeCell ref="B19:C19"/>
    <mergeCell ref="B11:C11"/>
    <mergeCell ref="B21:C21"/>
    <mergeCell ref="B12:C12"/>
    <mergeCell ref="B15:C15"/>
  </mergeCells>
  <phoneticPr fontId="1" type="noConversion"/>
  <pageMargins left="0.75" right="0.75" top="1.05" bottom="0.98" header="0.3" footer="0.3"/>
  <pageSetup paperSize="8" scale="94" firstPageNumber="0" orientation="portrait" horizontalDpi="300" verticalDpi="300"/>
  <headerFooter alignWithMargins="0">
    <oddFooter>&amp;RPage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CDPGF estimation lot 1</vt:lpstr>
      <vt:lpstr>'CDPGF estimation lot 1'!Excel_BuiltIn_Print_Area</vt:lpstr>
      <vt:lpstr>'CDPGF estimation lot 1'!Excel_BuiltIn_Print_Titles</vt:lpstr>
      <vt:lpstr>'CDPGF estimation lot 1'!Impression_des_titres</vt:lpstr>
      <vt:lpstr>'CDPGF estimation lot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ertaveau@gmail.com</cp:lastModifiedBy>
  <cp:lastPrinted>2025-03-27T13:00:11Z</cp:lastPrinted>
  <dcterms:created xsi:type="dcterms:W3CDTF">2020-04-01T12:35:50Z</dcterms:created>
  <dcterms:modified xsi:type="dcterms:W3CDTF">2025-03-27T13:00:31Z</dcterms:modified>
</cp:coreProperties>
</file>