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mc:AlternateContent xmlns:mc="http://schemas.openxmlformats.org/markup-compatibility/2006">
    <mc:Choice Requires="x15">
      <x15ac:absPath xmlns:x15ac="http://schemas.microsoft.com/office/spreadsheetml/2010/11/ac" url="/Users/ETCONCEPTIONS mac book pro/03 - PROJETS EN COURS/23-06-CAF TARBES CS/06-PRO-DCE/RENDU PRO/01-PIECES ECRITES/03- CDPGF/01- CDPGF EXCEL/"/>
    </mc:Choice>
  </mc:AlternateContent>
  <xr:revisionPtr revIDLastSave="0" documentId="8_{0B3BC4CC-F455-7C40-A474-090D4215D228}" xr6:coauthVersionLast="47" xr6:coauthVersionMax="47" xr10:uidLastSave="{00000000-0000-0000-0000-000000000000}"/>
  <bookViews>
    <workbookView xWindow="4580" yWindow="540" windowWidth="28320" windowHeight="21900" tabRatio="500" xr2:uid="{00000000-000D-0000-FFFF-FFFF00000000}"/>
  </bookViews>
  <sheets>
    <sheet name="CDPGF estimation lot 1" sheetId="3" r:id="rId1"/>
  </sheets>
  <definedNames>
    <definedName name="ESSAI">999</definedName>
    <definedName name="Excel_BuiltIn_Print_Area" localSheetId="0">'CDPGF estimation lot 1'!$A$2:$G$28</definedName>
    <definedName name="Excel_BuiltIn_Print_Titles" localSheetId="0">'CDPGF estimation lot 1'!$2:$4</definedName>
    <definedName name="_xlnm.Print_Titles" localSheetId="0">'CDPGF estimation lot 1'!$2:$4</definedName>
    <definedName name="_xlnm.Print_Area" localSheetId="0">'CDPGF estimation lot 1'!$A$1:$H$29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3" l="1"/>
  <c r="G21" i="3"/>
  <c r="G20" i="3"/>
  <c r="G23" i="3"/>
  <c r="G17" i="3"/>
  <c r="G19" i="3"/>
  <c r="G12" i="3"/>
  <c r="G9" i="3"/>
  <c r="G11" i="3"/>
  <c r="G16" i="3"/>
  <c r="G15" i="3"/>
  <c r="G10" i="3"/>
  <c r="G13" i="3"/>
  <c r="G14" i="3" l="1"/>
  <c r="G8" i="3"/>
  <c r="G26" i="3" l="1"/>
  <c r="G27" i="3"/>
  <c r="G28" i="3" l="1"/>
</calcChain>
</file>

<file path=xl/sharedStrings.xml><?xml version="1.0" encoding="utf-8"?>
<sst xmlns="http://schemas.openxmlformats.org/spreadsheetml/2006/main" count="48" uniqueCount="39">
  <si>
    <t>U</t>
  </si>
  <si>
    <t>Q</t>
  </si>
  <si>
    <t>PU</t>
  </si>
  <si>
    <t>Montant HT</t>
  </si>
  <si>
    <t>F</t>
  </si>
  <si>
    <t>ml</t>
  </si>
  <si>
    <t>ens</t>
  </si>
  <si>
    <t>TVA à 20,00 %</t>
  </si>
  <si>
    <t>TOTAL T.T.C.</t>
  </si>
  <si>
    <t>m2</t>
  </si>
  <si>
    <t>Désignation lots / postes / ouvrages</t>
  </si>
  <si>
    <t>ESTIMATION MAITRISE D'OEUVRE</t>
  </si>
  <si>
    <r>
      <rPr>
        <b/>
        <sz val="11"/>
        <color theme="1" tint="0.499984740745262"/>
        <rFont val="Helvetica Neue"/>
        <family val="2"/>
      </rPr>
      <t xml:space="preserve">ERIC </t>
    </r>
    <r>
      <rPr>
        <b/>
        <sz val="11"/>
        <color rgb="FF247392"/>
        <rFont val="Helvetica Neue"/>
        <family val="2"/>
      </rPr>
      <t>TAVEAU</t>
    </r>
    <r>
      <rPr>
        <b/>
        <sz val="11"/>
        <color theme="1" tint="0.499984740745262"/>
        <rFont val="Helvetica Neue"/>
        <family val="2"/>
      </rPr>
      <t xml:space="preserve"> CONCEPTIONS -</t>
    </r>
    <r>
      <rPr>
        <b/>
        <sz val="11"/>
        <rFont val="Helvetica Neue"/>
        <family val="2"/>
      </rPr>
      <t xml:space="preserve"> </t>
    </r>
    <r>
      <rPr>
        <sz val="9"/>
        <rFont val="Helvetica Neue Ultrafin"/>
      </rPr>
      <t>architecte DPLG</t>
    </r>
  </si>
  <si>
    <t>EXTENSION DU CENTRE SOCIAL ARC EN SOLEIL à TARBES - CAF 65</t>
  </si>
  <si>
    <t>TOTAL H.T.  LOT  hors PSE</t>
  </si>
  <si>
    <t xml:space="preserve"> LOT 6 - MENUISERIE INTERIEURE</t>
  </si>
  <si>
    <t>6.1</t>
  </si>
  <si>
    <t>Organigramme CAF 65</t>
  </si>
  <si>
    <t>Fourniture au lot platrerie de porte isoplane âme pleine stratifiée, compris quincaillerie inox, acoustique 35 db, passage libre 204 x 93 cm, huisserie bois dur épaisseur de la paroi associée à un chassis vitré fixe latéral en vitrage stadip  et bande vitrophanie. Salle d'activité.</t>
  </si>
  <si>
    <t>6.2</t>
  </si>
  <si>
    <t>MENUISERIE BOIS</t>
  </si>
  <si>
    <t>BLOC PORTE</t>
  </si>
  <si>
    <t>Plan travail stratifié coin café profondeur 600 longueur 1350 en 30 mm épaisseur profilé droit. Coloris au choix dans gamme EGGER compris support par cornière retrousssée. Compris découpe pour vasque à encastrer du plombier.</t>
  </si>
  <si>
    <t>Plan travail stratifié vasque sanitaire profondeur 600 longueur 1200 en 30 mm épaisseur profilé droit. Coloris au choix dans gamme EGGER compris support par cornière retrousssée. Compris découpe pour vasque à encastrer du plombier, et  angle biseauté.</t>
  </si>
  <si>
    <t xml:space="preserve">Fourniture au lot platrerie de porte isoplane âme pleine stratifiée, compris quincaillerie inox, passage libre 204 x 73 cm, huisserie bois dur épaisseur de la paroi. Local Technique et placard ménage. Ei 30 </t>
  </si>
  <si>
    <t>Table à langer murale rabattable des sanitaires (hors projet, avec mobilier à charge du maitre d'ouvrage)</t>
  </si>
  <si>
    <t>PM</t>
  </si>
  <si>
    <t>Plan travail stratifié point eau salle activité  profondeur 600 longueur 1200 mm en 30 mm épaisseur profilé droit. Coloris au choix dans gamme EGGER compris support par cornière retrousssée. Compris découpe pour vasque à encastrer du plombier.</t>
  </si>
  <si>
    <t>Porte placard sanitaire en médium à peindre par peintre sur cadre et charnières invisible. Compirs canon sur oranigramme et bouton tirage.h=2100 x l = 600 mm ép 22 mm</t>
  </si>
  <si>
    <t>Fourniture au lot platrerie de porte isoplane âme pleine stratifiée, compris quincaillerie inox,  acoustique 35 db, passage libre 204 x 93 cm, huisserie bois dur épaisseur de la paroi. (sanitaire et bureau partenaire)</t>
  </si>
  <si>
    <t>Fourniture et pose de porte isoplane âme pleine stratifiée, compris quincaillerie inox, acoustique 38 db, passage libre 204 x 93 cm, huisserie bois dur épaisseur de la paroi. Consultation 1 et 2 .</t>
  </si>
  <si>
    <t>Portes placards rangement salle activité en médium à peindre par le peintre,  22 mm assorti sur cadre et charnières invisible. Compris canons sur oranigramme et boutons tirage et renfort ci-nécessaire,  H= 2200 x l =700mm</t>
  </si>
  <si>
    <r>
      <t xml:space="preserve">PRO-DCE </t>
    </r>
    <r>
      <rPr>
        <sz val="9"/>
        <color theme="4"/>
        <rFont val="Helvetica Neue Fin"/>
      </rPr>
      <t>-MARS 2025-</t>
    </r>
    <r>
      <rPr>
        <b/>
        <sz val="9"/>
        <color theme="4"/>
        <rFont val="Helvetica Neue Fin"/>
      </rPr>
      <t xml:space="preserve"> </t>
    </r>
    <r>
      <rPr>
        <b/>
        <sz val="9"/>
        <color rgb="FF247392"/>
        <rFont val="Helvetica Neue Fin"/>
      </rPr>
      <t>V01</t>
    </r>
  </si>
  <si>
    <t>plinthes bois massif hauteur 100 mm ép 10 mm à peindre par peintre pose collée (toute parois sauf faïencée WC.</t>
  </si>
  <si>
    <r>
      <t>Plan travail stratifié consultation profondeur 800 mm longueur</t>
    </r>
    <r>
      <rPr>
        <sz val="10"/>
        <color rgb="FFFF0000"/>
        <rFont val="Helvetica Neue"/>
        <family val="2"/>
      </rPr>
      <t xml:space="preserve"> </t>
    </r>
    <r>
      <rPr>
        <sz val="10"/>
        <color theme="1"/>
        <rFont val="Helvetica Neue"/>
        <family val="2"/>
      </rPr>
      <t>1600 mm</t>
    </r>
    <r>
      <rPr>
        <sz val="10"/>
        <color rgb="FFFF0000"/>
        <rFont val="Helvetica Neue"/>
        <family val="2"/>
      </rPr>
      <t xml:space="preserve"> </t>
    </r>
    <r>
      <rPr>
        <sz val="10"/>
        <color theme="1"/>
        <rFont val="Helvetica Neue"/>
        <family val="2"/>
      </rPr>
      <t>en 30 mm épaisseur profilé avant arrondi postformé. Coloris au choix dans gamme EGGER compris support par cornière retrousssée et 2 pieds Ø 60 mm laqué blanc de 85 cm de haut. Compris découpe pour vasque à encastrer du plombier.</t>
    </r>
  </si>
  <si>
    <t>Habillage protection murale collée  PVC type SPM sur hauteur de 1m20 sur zone poussette. Coloris au choix architecte. (hors mur de façade en enduit)</t>
  </si>
  <si>
    <r>
      <t>CDPGF</t>
    </r>
    <r>
      <rPr>
        <sz val="12"/>
        <color indexed="8"/>
        <rFont val="Helvetica Neue"/>
        <family val="2"/>
      </rPr>
      <t xml:space="preserve"> - Cadre de Devis du Prix Global et Forfaitaire </t>
    </r>
  </si>
  <si>
    <t>Avertissements sur l'utilisation du présent cdpgf</t>
  </si>
  <si>
    <r>
      <t>• Les quantités indiquées par la MOE le sont à titre indicatif. Elles doivent être vérifiées et contrôlées par l'entreprise qui doit les corriger si nécessaire et en avertir la MOE en cas d'écart significatif. 
• L'entreprise devra répondre impérativement en respectant ce cadre, le cas échéant si elle le juge nécessaire, elle pourra le détailler en joignant à son offre son  propre devis tout en remplissant sans modification le présent cadre. 
• L'entreprise doit remettre impérativement avec son offre le présent CDPGF complété au format PDF</t>
    </r>
    <r>
      <rPr>
        <i/>
        <u/>
        <sz val="9"/>
        <rFont val="Helvetica Neue"/>
        <family val="2"/>
      </rPr>
      <t xml:space="preserve"> et</t>
    </r>
    <r>
      <rPr>
        <i/>
        <sz val="9"/>
        <rFont val="Helvetica Neue"/>
        <family val="2"/>
      </rPr>
      <t xml:space="preserve"> Excel. La vérification des calculs de la présente feuille excel reste de sa responsabilité.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</si>
</sst>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40C]_-;\-* #,##0.00\ [$€-40C]_-;_-* \-??\ [$€-40C]_-;_-@_-"/>
    <numFmt numFmtId="165" formatCode="###0.00;\-###0.00"/>
    <numFmt numFmtId="166" formatCode="###0;\-###0"/>
    <numFmt numFmtId="167" formatCode="###0.0;\-###0.0"/>
    <numFmt numFmtId="168" formatCode="#,##0.00\ &quot;€&quot;"/>
  </numFmts>
  <fonts count="29">
    <font>
      <sz val="8"/>
      <color indexed="8"/>
      <name val="Arial"/>
      <family val="2"/>
    </font>
    <font>
      <sz val="8"/>
      <name val="Arial"/>
      <family val="2"/>
    </font>
    <font>
      <b/>
      <sz val="9"/>
      <name val="Helvetica Neue"/>
      <family val="2"/>
    </font>
    <font>
      <sz val="10"/>
      <name val="Helvetica Neue"/>
      <family val="2"/>
    </font>
    <font>
      <b/>
      <sz val="11"/>
      <name val="Helvetica Neue"/>
      <family val="2"/>
    </font>
    <font>
      <sz val="8"/>
      <name val="Helvetica Neue"/>
      <family val="2"/>
    </font>
    <font>
      <sz val="8"/>
      <color indexed="8"/>
      <name val="Helvetica Neue"/>
      <family val="2"/>
    </font>
    <font>
      <sz val="12"/>
      <color indexed="8"/>
      <name val="Helvetica Neue"/>
      <family val="2"/>
    </font>
    <font>
      <b/>
      <sz val="8"/>
      <color indexed="8"/>
      <name val="Helvetica Neue"/>
      <family val="2"/>
    </font>
    <font>
      <b/>
      <sz val="8"/>
      <name val="Helvetica Neue"/>
      <family val="2"/>
    </font>
    <font>
      <sz val="8"/>
      <color indexed="10"/>
      <name val="Helvetica Neue"/>
      <family val="2"/>
    </font>
    <font>
      <b/>
      <sz val="10"/>
      <name val="Helvetica Neue"/>
      <family val="2"/>
    </font>
    <font>
      <sz val="12"/>
      <name val="Helvetica Neue Fin"/>
    </font>
    <font>
      <sz val="10"/>
      <name val="Helvetica Neue Fin"/>
    </font>
    <font>
      <sz val="11"/>
      <name val="Helvetica Neue Fin"/>
    </font>
    <font>
      <sz val="9"/>
      <color theme="4"/>
      <name val="Helvetica Neue Fin"/>
    </font>
    <font>
      <sz val="9"/>
      <name val="Helvetica Neue Ultrafin"/>
    </font>
    <font>
      <b/>
      <sz val="11"/>
      <color theme="1" tint="0.499984740745262"/>
      <name val="Helvetica Neue"/>
      <family val="2"/>
    </font>
    <font>
      <b/>
      <sz val="11"/>
      <color rgb="FF247392"/>
      <name val="Helvetica Neue"/>
      <family val="2"/>
    </font>
    <font>
      <b/>
      <sz val="9"/>
      <color theme="4"/>
      <name val="Helvetica Neue Fin"/>
    </font>
    <font>
      <b/>
      <sz val="14"/>
      <name val="Helvetica Neue"/>
      <family val="2"/>
    </font>
    <font>
      <b/>
      <sz val="9"/>
      <color theme="1"/>
      <name val="Helvetica Neue"/>
      <family val="2"/>
    </font>
    <font>
      <sz val="10"/>
      <color rgb="FFFF0000"/>
      <name val="Helvetica Neue"/>
      <family val="2"/>
    </font>
    <font>
      <sz val="10"/>
      <color theme="1"/>
      <name val="Helvetica Neue"/>
      <family val="2"/>
    </font>
    <font>
      <i/>
      <sz val="10"/>
      <color theme="1"/>
      <name val="Helvetica Neue"/>
      <family val="2"/>
    </font>
    <font>
      <b/>
      <sz val="9"/>
      <color rgb="FF247392"/>
      <name val="Helvetica Neue Fin"/>
    </font>
    <font>
      <b/>
      <sz val="12"/>
      <color indexed="8"/>
      <name val="Helvetica Neue"/>
      <family val="2"/>
    </font>
    <font>
      <i/>
      <sz val="9"/>
      <name val="Helvetica Neue"/>
      <family val="2"/>
    </font>
    <font>
      <i/>
      <u/>
      <sz val="9"/>
      <name val="Helvetica Neue"/>
      <family val="2"/>
    </font>
  </fonts>
  <fills count="2">
    <fill>
      <patternFill patternType="none"/>
    </fill>
    <fill>
      <patternFill patternType="gray125"/>
    </fill>
  </fills>
  <borders count="21">
    <border>
      <left/>
      <right/>
      <top/>
      <bottom/>
      <diagonal/>
    </border>
    <border>
      <left style="thin">
        <color indexed="8"/>
      </left>
      <right/>
      <top style="thin">
        <color indexed="8"/>
      </top>
      <bottom/>
      <diagonal/>
    </border>
    <border>
      <left style="thin">
        <color indexed="64"/>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ck">
        <color indexed="64"/>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ck">
        <color indexed="64"/>
      </right>
      <top/>
      <bottom style="thin">
        <color indexed="8"/>
      </bottom>
      <diagonal/>
    </border>
    <border>
      <left/>
      <right style="thick">
        <color indexed="64"/>
      </right>
      <top/>
      <bottom/>
      <diagonal/>
    </border>
    <border>
      <left/>
      <right/>
      <top style="thin">
        <color indexed="8"/>
      </top>
      <bottom/>
      <diagonal/>
    </border>
    <border>
      <left/>
      <right style="thick">
        <color indexed="64"/>
      </right>
      <top style="thin">
        <color indexed="8"/>
      </top>
      <bottom/>
      <diagonal/>
    </border>
    <border>
      <left style="thin">
        <color indexed="8"/>
      </left>
      <right/>
      <top/>
      <bottom/>
      <diagonal/>
    </border>
    <border>
      <left/>
      <right/>
      <top/>
      <bottom style="thin">
        <color indexed="8"/>
      </bottom>
      <diagonal/>
    </border>
    <border>
      <left style="thin">
        <color indexed="64"/>
      </left>
      <right/>
      <top style="thin">
        <color indexed="64"/>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right/>
      <top style="thin">
        <color indexed="64"/>
      </top>
      <bottom style="thin">
        <color indexed="8"/>
      </bottom>
      <diagonal/>
    </border>
    <border>
      <left/>
      <right style="thin">
        <color indexed="64"/>
      </right>
      <top style="thin">
        <color indexed="64"/>
      </top>
      <bottom style="thin">
        <color indexed="8"/>
      </bottom>
      <diagonal/>
    </border>
  </borders>
  <cellStyleXfs count="1">
    <xf numFmtId="0" fontId="0" fillId="0" borderId="0">
      <alignment vertical="top" wrapText="1"/>
      <protection locked="0"/>
    </xf>
  </cellStyleXfs>
  <cellXfs count="81">
    <xf numFmtId="0" fontId="0" fillId="0" borderId="0" xfId="0">
      <alignment vertical="top" wrapText="1"/>
      <protection locked="0"/>
    </xf>
    <xf numFmtId="0" fontId="4" fillId="0" borderId="0" xfId="0" applyFont="1" applyAlignment="1">
      <alignment horizontal="left" vertical="top"/>
      <protection locked="0"/>
    </xf>
    <xf numFmtId="0" fontId="6" fillId="0" borderId="0" xfId="0" applyFont="1" applyAlignment="1">
      <alignment horizontal="left" vertical="top"/>
      <protection locked="0"/>
    </xf>
    <xf numFmtId="0" fontId="9" fillId="0" borderId="1" xfId="0" applyFont="1" applyBorder="1" applyAlignment="1">
      <alignment horizontal="left" vertical="center" wrapText="1"/>
      <protection locked="0"/>
    </xf>
    <xf numFmtId="0" fontId="9" fillId="0" borderId="0" xfId="0" applyFont="1" applyAlignment="1">
      <alignment horizontal="left" vertical="top"/>
      <protection locked="0"/>
    </xf>
    <xf numFmtId="0" fontId="2" fillId="0" borderId="2" xfId="0" applyFont="1" applyBorder="1" applyAlignment="1">
      <alignment horizontal="left" vertical="center" wrapText="1"/>
      <protection locked="0"/>
    </xf>
    <xf numFmtId="0" fontId="2" fillId="0" borderId="4" xfId="0" applyFont="1" applyBorder="1" applyAlignment="1">
      <alignment horizontal="center" vertical="center"/>
      <protection locked="0"/>
    </xf>
    <xf numFmtId="0" fontId="2" fillId="0" borderId="5" xfId="0" applyFont="1" applyBorder="1" applyAlignment="1">
      <alignment horizontal="center" vertical="center"/>
      <protection locked="0"/>
    </xf>
    <xf numFmtId="0" fontId="2" fillId="0" borderId="5" xfId="0" applyFont="1" applyBorder="1" applyAlignment="1">
      <alignment horizontal="right" vertical="center"/>
      <protection locked="0"/>
    </xf>
    <xf numFmtId="164" fontId="2" fillId="0" borderId="6" xfId="0" applyNumberFormat="1" applyFont="1" applyBorder="1" applyAlignment="1">
      <alignment horizontal="right" vertical="center"/>
      <protection locked="0"/>
    </xf>
    <xf numFmtId="0" fontId="5" fillId="0" borderId="5" xfId="0" applyFont="1" applyBorder="1" applyAlignment="1">
      <alignment horizontal="left" vertical="center" wrapText="1"/>
      <protection locked="0"/>
    </xf>
    <xf numFmtId="0" fontId="5" fillId="0" borderId="4" xfId="0" applyFont="1" applyBorder="1" applyAlignment="1">
      <alignment horizontal="center" vertical="center"/>
      <protection locked="0"/>
    </xf>
    <xf numFmtId="0" fontId="10" fillId="0" borderId="0" xfId="0" applyFont="1" applyAlignment="1">
      <alignment horizontal="left" vertical="top"/>
      <protection locked="0"/>
    </xf>
    <xf numFmtId="2" fontId="2" fillId="0" borderId="5" xfId="0" applyNumberFormat="1" applyFont="1" applyBorder="1" applyAlignment="1">
      <alignment horizontal="right" vertical="center"/>
      <protection locked="0"/>
    </xf>
    <xf numFmtId="0" fontId="10" fillId="0" borderId="2" xfId="0" applyFont="1" applyBorder="1" applyAlignment="1">
      <alignment horizontal="left" vertical="center" wrapText="1"/>
      <protection locked="0"/>
    </xf>
    <xf numFmtId="0" fontId="6" fillId="0" borderId="0" xfId="0" applyFont="1" applyAlignment="1">
      <alignment horizontal="left" vertical="center" wrapText="1"/>
      <protection locked="0"/>
    </xf>
    <xf numFmtId="0" fontId="6" fillId="0" borderId="0" xfId="0" applyFont="1" applyAlignment="1">
      <alignment horizontal="center" vertical="center"/>
      <protection locked="0"/>
    </xf>
    <xf numFmtId="0" fontId="6" fillId="0" borderId="0" xfId="0" applyFont="1" applyAlignment="1">
      <alignment horizontal="right" vertical="center"/>
      <protection locked="0"/>
    </xf>
    <xf numFmtId="0" fontId="5" fillId="0" borderId="11" xfId="0" applyFont="1" applyBorder="1" applyAlignment="1">
      <alignment horizontal="right" vertical="center"/>
      <protection locked="0"/>
    </xf>
    <xf numFmtId="0" fontId="11" fillId="0" borderId="0" xfId="0" applyFont="1" applyAlignment="1">
      <alignment horizontal="left" vertical="center" wrapText="1"/>
      <protection locked="0"/>
    </xf>
    <xf numFmtId="0" fontId="3" fillId="0" borderId="0" xfId="0" applyFont="1" applyAlignment="1">
      <alignment horizontal="left" vertical="center" wrapText="1"/>
      <protection locked="0"/>
    </xf>
    <xf numFmtId="0" fontId="3" fillId="0" borderId="0" xfId="0" applyFont="1" applyAlignment="1">
      <alignment horizontal="left" vertical="center"/>
      <protection locked="0"/>
    </xf>
    <xf numFmtId="0" fontId="3" fillId="0" borderId="0" xfId="0" applyFont="1" applyAlignment="1">
      <alignment horizontal="center" vertical="center"/>
      <protection locked="0"/>
    </xf>
    <xf numFmtId="0" fontId="3" fillId="0" borderId="0" xfId="0" applyFont="1" applyAlignment="1">
      <alignment horizontal="right" vertical="center"/>
      <protection locked="0"/>
    </xf>
    <xf numFmtId="164" fontId="3" fillId="0" borderId="11" xfId="0" applyNumberFormat="1" applyFont="1" applyBorder="1" applyAlignment="1">
      <alignment horizontal="right" vertical="center"/>
      <protection locked="0"/>
    </xf>
    <xf numFmtId="0" fontId="11" fillId="0" borderId="15" xfId="0" applyFont="1" applyBorder="1" applyAlignment="1">
      <alignment horizontal="left" vertical="center"/>
      <protection locked="0"/>
    </xf>
    <xf numFmtId="0" fontId="11" fillId="0" borderId="15" xfId="0" applyFont="1" applyBorder="1" applyAlignment="1">
      <alignment horizontal="center" vertical="center"/>
      <protection locked="0"/>
    </xf>
    <xf numFmtId="0" fontId="11" fillId="0" borderId="15" xfId="0" applyFont="1" applyBorder="1" applyAlignment="1">
      <alignment horizontal="right" vertical="center"/>
      <protection locked="0"/>
    </xf>
    <xf numFmtId="164" fontId="11" fillId="0" borderId="10" xfId="0" applyNumberFormat="1" applyFont="1" applyBorder="1" applyAlignment="1">
      <alignment horizontal="right" vertical="center"/>
      <protection locked="0"/>
    </xf>
    <xf numFmtId="0" fontId="6" fillId="0" borderId="0" xfId="0" applyFont="1" applyAlignment="1">
      <alignment horizontal="center" vertical="top"/>
      <protection locked="0"/>
    </xf>
    <xf numFmtId="0" fontId="5" fillId="0" borderId="0" xfId="0" applyFont="1" applyAlignment="1">
      <alignment horizontal="left" vertical="top"/>
      <protection locked="0"/>
    </xf>
    <xf numFmtId="0" fontId="12" fillId="0" borderId="0" xfId="0" applyFont="1" applyAlignment="1">
      <alignment vertical="center"/>
      <protection locked="0"/>
    </xf>
    <xf numFmtId="0" fontId="13" fillId="0" borderId="0" xfId="0" applyFont="1" applyAlignment="1">
      <alignment vertical="center"/>
      <protection locked="0"/>
    </xf>
    <xf numFmtId="0" fontId="12" fillId="0" borderId="0" xfId="0" applyFont="1" applyAlignment="1">
      <alignment vertical="top"/>
      <protection locked="0"/>
    </xf>
    <xf numFmtId="0" fontId="12" fillId="0" borderId="0" xfId="0" applyFont="1" applyAlignment="1">
      <alignment horizontal="center" vertical="top"/>
      <protection locked="0"/>
    </xf>
    <xf numFmtId="0" fontId="14" fillId="0" borderId="18" xfId="0" applyFont="1" applyBorder="1" applyAlignment="1">
      <alignment horizontal="center" vertical="center" wrapText="1"/>
      <protection locked="0"/>
    </xf>
    <xf numFmtId="0" fontId="14" fillId="0" borderId="1" xfId="0" applyFont="1" applyBorder="1" applyAlignment="1">
      <alignment horizontal="center" vertical="center" wrapText="1"/>
      <protection locked="0"/>
    </xf>
    <xf numFmtId="0" fontId="4" fillId="0" borderId="0" xfId="0" applyFont="1" applyAlignment="1">
      <alignment horizontal="left" vertical="center"/>
      <protection locked="0"/>
    </xf>
    <xf numFmtId="0" fontId="4" fillId="0" borderId="0" xfId="0" applyFont="1" applyAlignment="1">
      <alignment horizontal="right" vertical="center"/>
      <protection locked="0"/>
    </xf>
    <xf numFmtId="0" fontId="19" fillId="0" borderId="0" xfId="0" applyFont="1" applyAlignment="1">
      <alignment horizontal="right" vertical="center"/>
      <protection locked="0"/>
    </xf>
    <xf numFmtId="0" fontId="11" fillId="0" borderId="12" xfId="0" applyFont="1" applyBorder="1" applyAlignment="1">
      <alignment horizontal="left" vertical="center"/>
      <protection locked="0"/>
    </xf>
    <xf numFmtId="0" fontId="11" fillId="0" borderId="12" xfId="0" applyFont="1" applyBorder="1" applyAlignment="1">
      <alignment horizontal="center" vertical="center"/>
      <protection locked="0"/>
    </xf>
    <xf numFmtId="0" fontId="11" fillId="0" borderId="12" xfId="0" applyFont="1" applyBorder="1" applyAlignment="1">
      <alignment horizontal="right" vertical="center"/>
      <protection locked="0"/>
    </xf>
    <xf numFmtId="164" fontId="11" fillId="0" borderId="13" xfId="0" applyNumberFormat="1" applyFont="1" applyBorder="1" applyAlignment="1">
      <alignment horizontal="right" vertical="center"/>
      <protection locked="0"/>
    </xf>
    <xf numFmtId="0" fontId="20" fillId="0" borderId="16" xfId="0" applyFont="1" applyBorder="1" applyAlignment="1">
      <alignment horizontal="left" vertical="center" wrapText="1"/>
      <protection locked="0"/>
    </xf>
    <xf numFmtId="0" fontId="3" fillId="0" borderId="2" xfId="0" applyFont="1" applyBorder="1" applyAlignment="1">
      <alignment horizontal="left" vertical="center" wrapText="1"/>
      <protection locked="0"/>
    </xf>
    <xf numFmtId="165" fontId="22" fillId="0" borderId="5" xfId="0" applyNumberFormat="1" applyFont="1" applyBorder="1" applyAlignment="1">
      <alignment horizontal="center" vertical="center"/>
      <protection locked="0"/>
    </xf>
    <xf numFmtId="2" fontId="22" fillId="0" borderId="5" xfId="0" applyNumberFormat="1" applyFont="1" applyBorder="1" applyAlignment="1">
      <alignment horizontal="right" vertical="center"/>
      <protection locked="0"/>
    </xf>
    <xf numFmtId="0" fontId="22" fillId="0" borderId="9" xfId="0" applyFont="1" applyBorder="1" applyAlignment="1">
      <alignment horizontal="center" vertical="center"/>
      <protection locked="0"/>
    </xf>
    <xf numFmtId="0" fontId="3" fillId="0" borderId="4" xfId="0" applyFont="1" applyBorder="1" applyAlignment="1">
      <alignment horizontal="center" vertical="center"/>
      <protection locked="0"/>
    </xf>
    <xf numFmtId="164" fontId="3" fillId="0" borderId="6" xfId="0" applyNumberFormat="1" applyFont="1" applyBorder="1" applyAlignment="1">
      <alignment horizontal="right" vertical="center"/>
      <protection locked="0"/>
    </xf>
    <xf numFmtId="166" fontId="23" fillId="0" borderId="5" xfId="0" applyNumberFormat="1" applyFont="1" applyBorder="1" applyAlignment="1">
      <alignment horizontal="center" vertical="center"/>
      <protection locked="0"/>
    </xf>
    <xf numFmtId="2" fontId="3" fillId="0" borderId="5" xfId="0" applyNumberFormat="1" applyFont="1" applyBorder="1" applyAlignment="1">
      <alignment horizontal="right" vertical="center"/>
      <protection locked="0"/>
    </xf>
    <xf numFmtId="0" fontId="23" fillId="0" borderId="4" xfId="0" applyFont="1" applyBorder="1" applyAlignment="1">
      <alignment horizontal="center" vertical="center"/>
      <protection locked="0"/>
    </xf>
    <xf numFmtId="2" fontId="23" fillId="0" borderId="5" xfId="0" applyNumberFormat="1" applyFont="1" applyBorder="1" applyAlignment="1">
      <alignment horizontal="right" vertical="center"/>
      <protection locked="0"/>
    </xf>
    <xf numFmtId="164" fontId="23" fillId="0" borderId="6" xfId="0" applyNumberFormat="1" applyFont="1" applyBorder="1" applyAlignment="1">
      <alignment horizontal="right" vertical="center"/>
      <protection locked="0"/>
    </xf>
    <xf numFmtId="167" fontId="23" fillId="0" borderId="5" xfId="0" applyNumberFormat="1" applyFont="1" applyBorder="1" applyAlignment="1">
      <alignment horizontal="center" vertical="center"/>
      <protection locked="0"/>
    </xf>
    <xf numFmtId="165" fontId="23" fillId="0" borderId="5" xfId="0" applyNumberFormat="1" applyFont="1" applyBorder="1" applyAlignment="1">
      <alignment horizontal="right" vertical="center"/>
      <protection locked="0"/>
    </xf>
    <xf numFmtId="0" fontId="24" fillId="0" borderId="4" xfId="0" applyFont="1" applyBorder="1" applyAlignment="1">
      <alignment horizontal="center" vertical="center"/>
      <protection locked="0"/>
    </xf>
    <xf numFmtId="0" fontId="3" fillId="0" borderId="14" xfId="0" applyFont="1" applyBorder="1" applyAlignment="1">
      <alignment horizontal="left" vertical="center" wrapText="1"/>
      <protection locked="0"/>
    </xf>
    <xf numFmtId="0" fontId="11" fillId="0" borderId="8" xfId="0" applyFont="1" applyBorder="1" applyAlignment="1">
      <alignment horizontal="left" vertical="center" wrapText="1"/>
      <protection locked="0"/>
    </xf>
    <xf numFmtId="0" fontId="2" fillId="0" borderId="3" xfId="0" applyFont="1" applyBorder="1" applyAlignment="1">
      <alignment horizontal="left" vertical="center" wrapText="1"/>
      <protection locked="0"/>
    </xf>
    <xf numFmtId="0" fontId="11" fillId="0" borderId="1" xfId="0" applyFont="1" applyBorder="1" applyAlignment="1">
      <alignment horizontal="left" vertical="center" wrapText="1"/>
      <protection locked="0"/>
    </xf>
    <xf numFmtId="0" fontId="23" fillId="0" borderId="7" xfId="0" applyFont="1" applyBorder="1" applyAlignment="1">
      <alignment horizontal="left" vertical="top" wrapText="1"/>
      <protection locked="0"/>
    </xf>
    <xf numFmtId="0" fontId="23" fillId="0" borderId="3" xfId="0" applyFont="1" applyBorder="1" applyAlignment="1">
      <alignment horizontal="left" vertical="top" wrapText="1"/>
      <protection locked="0"/>
    </xf>
    <xf numFmtId="0" fontId="3" fillId="0" borderId="3" xfId="0" applyFont="1" applyBorder="1" applyAlignment="1">
      <alignment horizontal="left" vertical="center" wrapText="1"/>
      <protection locked="0"/>
    </xf>
    <xf numFmtId="0" fontId="21" fillId="0" borderId="3" xfId="0" applyFont="1" applyBorder="1" applyAlignment="1">
      <alignment horizontal="left" vertical="center" wrapText="1"/>
      <protection locked="0"/>
    </xf>
    <xf numFmtId="0" fontId="8" fillId="0" borderId="15" xfId="0" applyFont="1" applyBorder="1" applyAlignment="1">
      <alignment horizontal="center" vertical="center"/>
      <protection locked="0"/>
    </xf>
    <xf numFmtId="0" fontId="22" fillId="0" borderId="3" xfId="0" applyFont="1" applyBorder="1" applyAlignment="1">
      <alignment horizontal="left" vertical="top" wrapText="1"/>
      <protection locked="0"/>
    </xf>
    <xf numFmtId="0" fontId="14" fillId="0" borderId="17" xfId="0" applyFont="1" applyBorder="1" applyAlignment="1">
      <alignment horizontal="left" vertical="center" wrapText="1"/>
      <protection locked="0"/>
    </xf>
    <xf numFmtId="0" fontId="23" fillId="0" borderId="7" xfId="0" applyFont="1" applyBorder="1" applyAlignment="1">
      <alignment horizontal="left" vertical="center" wrapText="1"/>
      <protection locked="0"/>
    </xf>
    <xf numFmtId="0" fontId="23" fillId="0" borderId="3" xfId="0" applyFont="1" applyBorder="1" applyAlignment="1">
      <alignment horizontal="left" vertical="center" wrapText="1"/>
      <protection locked="0"/>
    </xf>
    <xf numFmtId="0" fontId="20" fillId="0" borderId="19" xfId="0" applyFont="1" applyBorder="1" applyAlignment="1">
      <alignment horizontal="left" vertical="center" wrapText="1"/>
      <protection locked="0"/>
    </xf>
    <xf numFmtId="0" fontId="20" fillId="0" borderId="20" xfId="0" applyFont="1" applyBorder="1" applyAlignment="1">
      <alignment horizontal="left" vertical="center" wrapText="1"/>
      <protection locked="0"/>
    </xf>
    <xf numFmtId="0" fontId="24" fillId="0" borderId="7" xfId="0" applyFont="1" applyBorder="1" applyAlignment="1">
      <alignment horizontal="left" vertical="top" wrapText="1"/>
      <protection locked="0"/>
    </xf>
    <xf numFmtId="0" fontId="24" fillId="0" borderId="3" xfId="0" applyFont="1" applyBorder="1" applyAlignment="1">
      <alignment horizontal="left" vertical="top" wrapText="1"/>
      <protection locked="0"/>
    </xf>
    <xf numFmtId="0" fontId="26" fillId="0" borderId="0" xfId="0" applyFont="1">
      <alignment vertical="top" wrapText="1"/>
      <protection locked="0"/>
    </xf>
    <xf numFmtId="0" fontId="2" fillId="0" borderId="0" xfId="0" applyFont="1" applyAlignment="1">
      <alignment horizontal="left" vertical="top"/>
      <protection locked="0"/>
    </xf>
    <xf numFmtId="168" fontId="15" fillId="0" borderId="0" xfId="0" applyNumberFormat="1" applyFont="1" applyAlignment="1">
      <alignment horizontal="right" vertical="center"/>
      <protection locked="0"/>
    </xf>
    <xf numFmtId="0" fontId="27" fillId="0" borderId="0" xfId="0" applyFont="1" applyAlignment="1">
      <alignment horizontal="left" vertical="top" wrapText="1"/>
      <protection locked="0"/>
    </xf>
    <xf numFmtId="0" fontId="4" fillId="0" borderId="0" xfId="0" applyFont="1" applyAlignment="1">
      <alignment horizontal="left" vertical="top" wrapText="1"/>
      <protection locked="0"/>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2473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8"/>
  <sheetViews>
    <sheetView tabSelected="1" zoomScale="162" zoomScaleNormal="162" workbookViewId="0">
      <selection activeCell="F23" sqref="F23"/>
    </sheetView>
  </sheetViews>
  <sheetFormatPr baseColWidth="10" defaultRowHeight="12.75" customHeight="1" outlineLevelRow="2"/>
  <cols>
    <col min="1" max="1" width="7" style="2" customWidth="1"/>
    <col min="2" max="2" width="9" style="2" customWidth="1"/>
    <col min="3" max="3" width="120" style="2" customWidth="1"/>
    <col min="4" max="4" width="5.75" style="2" customWidth="1"/>
    <col min="5" max="5" width="10" style="29" customWidth="1"/>
    <col min="6" max="6" width="17.5" style="2" customWidth="1"/>
    <col min="7" max="7" width="21.5" style="30" customWidth="1"/>
    <col min="8" max="8" width="3.75" style="2" customWidth="1"/>
    <col min="9" max="16384" width="10.75" style="2"/>
  </cols>
  <sheetData>
    <row r="1" spans="1:7" ht="23" customHeight="1">
      <c r="A1" s="31" t="s">
        <v>13</v>
      </c>
      <c r="B1" s="31"/>
      <c r="C1" s="32"/>
      <c r="D1" s="33"/>
      <c r="E1" s="34"/>
    </row>
    <row r="2" spans="1:7" s="1" customFormat="1" ht="17" customHeight="1">
      <c r="D2" s="37"/>
      <c r="E2" s="38" t="s">
        <v>12</v>
      </c>
      <c r="F2" s="17"/>
      <c r="G2" s="39" t="s">
        <v>32</v>
      </c>
    </row>
    <row r="3" spans="1:7" ht="18.75" customHeight="1">
      <c r="C3" s="76" t="s">
        <v>36</v>
      </c>
      <c r="D3" s="67" t="s">
        <v>11</v>
      </c>
      <c r="E3" s="67"/>
      <c r="F3" s="67"/>
      <c r="G3" s="67"/>
    </row>
    <row r="4" spans="1:7" s="4" customFormat="1" ht="23.25" customHeight="1">
      <c r="A4" s="3"/>
      <c r="B4" s="69" t="s">
        <v>10</v>
      </c>
      <c r="C4" s="69"/>
      <c r="D4" s="35" t="s">
        <v>0</v>
      </c>
      <c r="E4" s="36" t="s">
        <v>1</v>
      </c>
      <c r="F4" s="36" t="s">
        <v>2</v>
      </c>
      <c r="G4" s="35" t="s">
        <v>3</v>
      </c>
    </row>
    <row r="5" spans="1:7" ht="30" customHeight="1">
      <c r="A5" s="44"/>
      <c r="B5" s="72" t="s">
        <v>15</v>
      </c>
      <c r="C5" s="72"/>
      <c r="D5" s="72"/>
      <c r="E5" s="72"/>
      <c r="F5" s="72"/>
      <c r="G5" s="73"/>
    </row>
    <row r="6" spans="1:7" s="1" customFormat="1" ht="19" customHeight="1">
      <c r="A6" s="77" t="s">
        <v>37</v>
      </c>
      <c r="D6" s="37"/>
      <c r="E6" s="37"/>
      <c r="F6" s="17"/>
      <c r="G6" s="78"/>
    </row>
    <row r="7" spans="1:7" s="1" customFormat="1" ht="80" customHeight="1">
      <c r="A7" s="79" t="s">
        <v>38</v>
      </c>
      <c r="B7" s="80"/>
      <c r="C7" s="80"/>
      <c r="D7" s="80"/>
      <c r="E7" s="80"/>
      <c r="F7" s="80"/>
      <c r="G7" s="80"/>
    </row>
    <row r="8" spans="1:7" ht="22.5" customHeight="1" outlineLevel="1">
      <c r="A8" s="5" t="s">
        <v>16</v>
      </c>
      <c r="B8" s="61" t="s">
        <v>21</v>
      </c>
      <c r="C8" s="61"/>
      <c r="D8" s="6"/>
      <c r="E8" s="7"/>
      <c r="F8" s="8"/>
      <c r="G8" s="9">
        <f>SUM(G9:G13)</f>
        <v>0</v>
      </c>
    </row>
    <row r="9" spans="1:7" ht="42" customHeight="1" outlineLevel="1">
      <c r="A9" s="10"/>
      <c r="B9" s="70" t="s">
        <v>29</v>
      </c>
      <c r="C9" s="71"/>
      <c r="D9" s="53" t="s">
        <v>0</v>
      </c>
      <c r="E9" s="56">
        <v>2</v>
      </c>
      <c r="F9" s="57"/>
      <c r="G9" s="55">
        <f t="shared" ref="G9" si="0">E9*F9</f>
        <v>0</v>
      </c>
    </row>
    <row r="10" spans="1:7" ht="42" customHeight="1" outlineLevel="1">
      <c r="A10" s="10"/>
      <c r="B10" s="70" t="s">
        <v>24</v>
      </c>
      <c r="C10" s="71"/>
      <c r="D10" s="53" t="s">
        <v>0</v>
      </c>
      <c r="E10" s="56">
        <v>2</v>
      </c>
      <c r="F10" s="57"/>
      <c r="G10" s="55">
        <f t="shared" ref="G10:G13" si="1">E10*F10</f>
        <v>0</v>
      </c>
    </row>
    <row r="11" spans="1:7" ht="42" customHeight="1" outlineLevel="1">
      <c r="A11" s="10"/>
      <c r="B11" s="70" t="s">
        <v>18</v>
      </c>
      <c r="C11" s="71"/>
      <c r="D11" s="53" t="s">
        <v>0</v>
      </c>
      <c r="E11" s="56">
        <v>1</v>
      </c>
      <c r="F11" s="57"/>
      <c r="G11" s="55">
        <f t="shared" ref="G11" si="2">E11*F11</f>
        <v>0</v>
      </c>
    </row>
    <row r="12" spans="1:7" ht="42" customHeight="1" outlineLevel="1">
      <c r="A12" s="10"/>
      <c r="B12" s="70" t="s">
        <v>30</v>
      </c>
      <c r="C12" s="71"/>
      <c r="D12" s="53" t="s">
        <v>0</v>
      </c>
      <c r="E12" s="56">
        <v>2</v>
      </c>
      <c r="F12" s="57"/>
      <c r="G12" s="55">
        <f t="shared" ref="G12" si="3">E12*F12</f>
        <v>0</v>
      </c>
    </row>
    <row r="13" spans="1:7" s="12" customFormat="1" ht="22.5" customHeight="1" outlineLevel="1">
      <c r="A13" s="10"/>
      <c r="B13" s="65" t="s">
        <v>17</v>
      </c>
      <c r="C13" s="65"/>
      <c r="D13" s="49" t="s">
        <v>4</v>
      </c>
      <c r="E13" s="51">
        <v>1</v>
      </c>
      <c r="F13" s="52"/>
      <c r="G13" s="50">
        <f t="shared" si="1"/>
        <v>0</v>
      </c>
    </row>
    <row r="14" spans="1:7" ht="22.5" customHeight="1" outlineLevel="1">
      <c r="A14" s="5" t="s">
        <v>19</v>
      </c>
      <c r="B14" s="66" t="s">
        <v>20</v>
      </c>
      <c r="C14" s="66"/>
      <c r="D14" s="11"/>
      <c r="E14" s="7"/>
      <c r="F14" s="13"/>
      <c r="G14" s="9">
        <f>SUM(G15:G23)</f>
        <v>0</v>
      </c>
    </row>
    <row r="15" spans="1:7" ht="28" customHeight="1" outlineLevel="2">
      <c r="A15" s="45"/>
      <c r="B15" s="64" t="s">
        <v>33</v>
      </c>
      <c r="C15" s="64"/>
      <c r="D15" s="53" t="s">
        <v>5</v>
      </c>
      <c r="E15" s="51">
        <v>88</v>
      </c>
      <c r="F15" s="54"/>
      <c r="G15" s="55">
        <f t="shared" ref="G15:G20" si="4">F15*E15</f>
        <v>0</v>
      </c>
    </row>
    <row r="16" spans="1:7" ht="29" customHeight="1" outlineLevel="1">
      <c r="A16" s="45"/>
      <c r="B16" s="63" t="s">
        <v>28</v>
      </c>
      <c r="C16" s="64"/>
      <c r="D16" s="53" t="s">
        <v>6</v>
      </c>
      <c r="E16" s="51">
        <v>1</v>
      </c>
      <c r="F16" s="54"/>
      <c r="G16" s="55">
        <f>F16*E16</f>
        <v>0</v>
      </c>
    </row>
    <row r="17" spans="1:7" ht="43" customHeight="1" outlineLevel="2">
      <c r="A17" s="45"/>
      <c r="B17" s="63" t="s">
        <v>34</v>
      </c>
      <c r="C17" s="64"/>
      <c r="D17" s="53" t="s">
        <v>6</v>
      </c>
      <c r="E17" s="51">
        <v>2</v>
      </c>
      <c r="F17" s="54"/>
      <c r="G17" s="55">
        <f t="shared" si="4"/>
        <v>0</v>
      </c>
    </row>
    <row r="18" spans="1:7" ht="44" customHeight="1" outlineLevel="1">
      <c r="A18" s="45"/>
      <c r="B18" s="63" t="s">
        <v>22</v>
      </c>
      <c r="C18" s="64"/>
      <c r="D18" s="53" t="s">
        <v>6</v>
      </c>
      <c r="E18" s="51">
        <v>1</v>
      </c>
      <c r="F18" s="54"/>
      <c r="G18" s="55">
        <f t="shared" ref="G18" si="5">F18*E18</f>
        <v>0</v>
      </c>
    </row>
    <row r="19" spans="1:7" ht="44" customHeight="1" outlineLevel="1">
      <c r="A19" s="45"/>
      <c r="B19" s="63" t="s">
        <v>27</v>
      </c>
      <c r="C19" s="64"/>
      <c r="D19" s="53" t="s">
        <v>6</v>
      </c>
      <c r="E19" s="51">
        <v>1</v>
      </c>
      <c r="F19" s="54"/>
      <c r="G19" s="55">
        <f t="shared" si="4"/>
        <v>0</v>
      </c>
    </row>
    <row r="20" spans="1:7" ht="45" customHeight="1" outlineLevel="1">
      <c r="A20" s="45"/>
      <c r="B20" s="63" t="s">
        <v>23</v>
      </c>
      <c r="C20" s="64"/>
      <c r="D20" s="53" t="s">
        <v>6</v>
      </c>
      <c r="E20" s="51">
        <v>1</v>
      </c>
      <c r="F20" s="54"/>
      <c r="G20" s="55">
        <f t="shared" si="4"/>
        <v>0</v>
      </c>
    </row>
    <row r="21" spans="1:7" ht="32" customHeight="1" outlineLevel="1">
      <c r="A21" s="45"/>
      <c r="B21" s="63" t="s">
        <v>35</v>
      </c>
      <c r="C21" s="64"/>
      <c r="D21" s="53" t="s">
        <v>9</v>
      </c>
      <c r="E21" s="56">
        <v>5</v>
      </c>
      <c r="F21" s="54"/>
      <c r="G21" s="55">
        <f t="shared" ref="G21" si="6">F21*E21</f>
        <v>0</v>
      </c>
    </row>
    <row r="22" spans="1:7" ht="20" customHeight="1" outlineLevel="1">
      <c r="A22" s="45"/>
      <c r="B22" s="74" t="s">
        <v>25</v>
      </c>
      <c r="C22" s="75"/>
      <c r="D22" s="58" t="s">
        <v>26</v>
      </c>
      <c r="E22" s="51"/>
      <c r="F22" s="54"/>
      <c r="G22" s="55"/>
    </row>
    <row r="23" spans="1:7" ht="43" customHeight="1" outlineLevel="2">
      <c r="A23" s="45"/>
      <c r="B23" s="63" t="s">
        <v>31</v>
      </c>
      <c r="C23" s="64"/>
      <c r="D23" s="53" t="s">
        <v>0</v>
      </c>
      <c r="E23" s="51">
        <v>5</v>
      </c>
      <c r="F23" s="54"/>
      <c r="G23" s="55">
        <f t="shared" ref="G23" si="7">F23*E23</f>
        <v>0</v>
      </c>
    </row>
    <row r="24" spans="1:7" ht="17" customHeight="1" outlineLevel="2">
      <c r="A24" s="14"/>
      <c r="B24" s="68"/>
      <c r="C24" s="68"/>
      <c r="D24" s="48"/>
      <c r="E24" s="46"/>
      <c r="F24" s="47"/>
      <c r="G24" s="55"/>
    </row>
    <row r="25" spans="1:7" ht="12.75" customHeight="1">
      <c r="A25" s="15"/>
      <c r="B25" s="15"/>
      <c r="C25" s="15"/>
      <c r="E25" s="16"/>
      <c r="F25" s="17"/>
      <c r="G25" s="18"/>
    </row>
    <row r="26" spans="1:7" ht="30" customHeight="1">
      <c r="A26" s="19"/>
      <c r="B26" s="62" t="s">
        <v>14</v>
      </c>
      <c r="C26" s="62"/>
      <c r="D26" s="40"/>
      <c r="E26" s="41"/>
      <c r="F26" s="42"/>
      <c r="G26" s="43">
        <f>G8+G14</f>
        <v>0</v>
      </c>
    </row>
    <row r="27" spans="1:7" ht="15" customHeight="1">
      <c r="A27" s="20"/>
      <c r="B27" s="59" t="s">
        <v>7</v>
      </c>
      <c r="C27" s="59"/>
      <c r="D27" s="21"/>
      <c r="E27" s="22"/>
      <c r="F27" s="23"/>
      <c r="G27" s="24">
        <f>0.2*G26</f>
        <v>0</v>
      </c>
    </row>
    <row r="28" spans="1:7" ht="16" customHeight="1">
      <c r="A28" s="19"/>
      <c r="B28" s="60" t="s">
        <v>8</v>
      </c>
      <c r="C28" s="60"/>
      <c r="D28" s="25"/>
      <c r="E28" s="26"/>
      <c r="F28" s="27"/>
      <c r="G28" s="28">
        <f>G26+G27</f>
        <v>0</v>
      </c>
    </row>
  </sheetData>
  <sheetProtection selectLockedCells="1" selectUnlockedCells="1"/>
  <mergeCells count="24">
    <mergeCell ref="D3:G3"/>
    <mergeCell ref="B24:C24"/>
    <mergeCell ref="B4:C4"/>
    <mergeCell ref="B10:C10"/>
    <mergeCell ref="B11:C11"/>
    <mergeCell ref="B16:C16"/>
    <mergeCell ref="B12:C12"/>
    <mergeCell ref="B15:C15"/>
    <mergeCell ref="B19:C19"/>
    <mergeCell ref="B17:C17"/>
    <mergeCell ref="B5:G5"/>
    <mergeCell ref="B9:C9"/>
    <mergeCell ref="B22:C22"/>
    <mergeCell ref="B20:C20"/>
    <mergeCell ref="A7:G7"/>
    <mergeCell ref="B27:C27"/>
    <mergeCell ref="B28:C28"/>
    <mergeCell ref="B8:C8"/>
    <mergeCell ref="B26:C26"/>
    <mergeCell ref="B23:C23"/>
    <mergeCell ref="B13:C13"/>
    <mergeCell ref="B21:C21"/>
    <mergeCell ref="B18:C18"/>
    <mergeCell ref="B14:C14"/>
  </mergeCells>
  <phoneticPr fontId="1" type="noConversion"/>
  <pageMargins left="0.75" right="0.75" top="1.05" bottom="0.98" header="0.3" footer="0.3"/>
  <pageSetup paperSize="8" scale="94" firstPageNumber="0" orientation="portrait" horizontalDpi="300" verticalDpi="300"/>
  <headerFooter alignWithMargins="0">
    <oddFooter>&amp;RPage &amp;P de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CDPGF estimation lot 1</vt:lpstr>
      <vt:lpstr>'CDPGF estimation lot 1'!Excel_BuiltIn_Print_Area</vt:lpstr>
      <vt:lpstr>'CDPGF estimation lot 1'!Excel_BuiltIn_Print_Titles</vt:lpstr>
      <vt:lpstr>'CDPGF estimation lot 1'!Impression_des_titres</vt:lpstr>
      <vt:lpstr>'CDPGF estimation 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ertaveau@gmail.com</cp:lastModifiedBy>
  <cp:lastPrinted>2025-03-27T13:07:29Z</cp:lastPrinted>
  <dcterms:created xsi:type="dcterms:W3CDTF">2020-04-01T12:35:50Z</dcterms:created>
  <dcterms:modified xsi:type="dcterms:W3CDTF">2025-03-27T13:09:03Z</dcterms:modified>
</cp:coreProperties>
</file>