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ETCONCEPTIONS mac book pro/03 - PROJETS EN COURS/23-06-CAF TARBES CS/06-PRO-DCE/RENDU PRO/01-PIECES ECRITES/03- CDPGF/01- CDPGF EXCEL/"/>
    </mc:Choice>
  </mc:AlternateContent>
  <xr:revisionPtr revIDLastSave="0" documentId="8_{B955DCB1-43A8-7649-BEF4-EF1B45E35DB7}" xr6:coauthVersionLast="47" xr6:coauthVersionMax="47" xr10:uidLastSave="{00000000-0000-0000-0000-000000000000}"/>
  <bookViews>
    <workbookView xWindow="6520" yWindow="640" windowWidth="28320" windowHeight="21900" tabRatio="500" xr2:uid="{00000000-000D-0000-FFFF-FFFF00000000}"/>
  </bookViews>
  <sheets>
    <sheet name="CDPGF estimation lot 1" sheetId="3" r:id="rId1"/>
  </sheets>
  <definedNames>
    <definedName name="ESSAI">999</definedName>
    <definedName name="Excel_BuiltIn_Print_Area" localSheetId="0">'CDPGF estimation lot 1'!$A$2:$G$22</definedName>
    <definedName name="Excel_BuiltIn_Print_Titles" localSheetId="0">'CDPGF estimation lot 1'!$2:$4</definedName>
    <definedName name="_xlnm.Print_Titles" localSheetId="0">'CDPGF estimation lot 1'!$2:$4</definedName>
    <definedName name="_xlnm.Print_Area" localSheetId="0">'CDPGF estimation lot 1'!$A$1:$H$23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3" l="1"/>
  <c r="G13" i="3"/>
  <c r="G15" i="3"/>
  <c r="G9" i="3"/>
  <c r="G10" i="3"/>
  <c r="G11" i="3"/>
  <c r="G17" i="3"/>
  <c r="G16" i="3" s="1"/>
  <c r="G12" i="3" l="1"/>
  <c r="G8" i="3"/>
  <c r="G20" i="3" l="1"/>
  <c r="G21" i="3"/>
  <c r="G22" i="3" s="1"/>
</calcChain>
</file>

<file path=xl/sharedStrings.xml><?xml version="1.0" encoding="utf-8"?>
<sst xmlns="http://schemas.openxmlformats.org/spreadsheetml/2006/main" count="36" uniqueCount="31">
  <si>
    <t>U</t>
  </si>
  <si>
    <t>Q</t>
  </si>
  <si>
    <t>PU</t>
  </si>
  <si>
    <t>Montant HT</t>
  </si>
  <si>
    <t>1.2</t>
  </si>
  <si>
    <t>1.3</t>
  </si>
  <si>
    <t>ml</t>
  </si>
  <si>
    <t>TVA à 20,00 %</t>
  </si>
  <si>
    <t>TOTAL T.T.C.</t>
  </si>
  <si>
    <t>m2</t>
  </si>
  <si>
    <t>Désignation lots / postes / ouvrages</t>
  </si>
  <si>
    <t>ESTIMATION MAITRISE D'OEUVRE</t>
  </si>
  <si>
    <r>
      <rPr>
        <b/>
        <sz val="11"/>
        <color theme="1" tint="0.499984740745262"/>
        <rFont val="Helvetica Neue"/>
        <family val="2"/>
      </rPr>
      <t xml:space="preserve">ERIC </t>
    </r>
    <r>
      <rPr>
        <b/>
        <sz val="11"/>
        <color rgb="FF247392"/>
        <rFont val="Helvetica Neue"/>
        <family val="2"/>
      </rPr>
      <t>TAVEAU</t>
    </r>
    <r>
      <rPr>
        <b/>
        <sz val="11"/>
        <color theme="1" tint="0.499984740745262"/>
        <rFont val="Helvetica Neue"/>
        <family val="2"/>
      </rPr>
      <t xml:space="preserve"> CONCEPTIONS -</t>
    </r>
    <r>
      <rPr>
        <b/>
        <sz val="11"/>
        <rFont val="Helvetica Neue"/>
        <family val="2"/>
      </rPr>
      <t xml:space="preserve"> </t>
    </r>
    <r>
      <rPr>
        <sz val="9"/>
        <rFont val="Helvetica Neue Ultrafin"/>
      </rPr>
      <t>architecte DPLG</t>
    </r>
  </si>
  <si>
    <t>EXTENSION DU CENTRE SOCIAL ARC EN SOLEIL à TARBES - CAF 65</t>
  </si>
  <si>
    <t>TOTAL H.T.  LOT  hors PSE</t>
  </si>
  <si>
    <t xml:space="preserve"> LOT 9 - SOL SOUPLE - FAIENCE</t>
  </si>
  <si>
    <t>9.1</t>
  </si>
  <si>
    <t>produit hydrofuge pour dallage rdc</t>
  </si>
  <si>
    <t>ragréage mince type Ultraplan à séchage rapide</t>
  </si>
  <si>
    <t>Fourniture et pose sol souple en lames U4-P4 type Brushed Line LVT de chez INTERFACE (bureau et WC)</t>
  </si>
  <si>
    <t>SOL SOUPLE - (zone bureaux et WC)</t>
  </si>
  <si>
    <t xml:space="preserve">FAIENCE - </t>
  </si>
  <si>
    <t>MIROIR</t>
  </si>
  <si>
    <t>Fourniture et pose faïence 20 x 20 hauteur 2m10 sanitaires toutes faces</t>
  </si>
  <si>
    <t>Baguette angle aluminium Schulter-System sur angles saillants</t>
  </si>
  <si>
    <t>Fourniture et pose miroir collé sur plan vasque santaires  120 x 120 cm</t>
  </si>
  <si>
    <t>Fourniture et pose faïence 20 x 20 hauteur 60  crédences plans travail consultation et coin café et salle ctivité</t>
  </si>
  <si>
    <r>
      <t xml:space="preserve">PRO-DCE </t>
    </r>
    <r>
      <rPr>
        <sz val="9"/>
        <color theme="4"/>
        <rFont val="Helvetica Neue Fin"/>
      </rPr>
      <t>- MARS 2025-</t>
    </r>
    <r>
      <rPr>
        <b/>
        <sz val="9"/>
        <color theme="4"/>
        <rFont val="Helvetica Neue Fin"/>
      </rPr>
      <t xml:space="preserve"> V01</t>
    </r>
  </si>
  <si>
    <r>
      <t>CDPGF</t>
    </r>
    <r>
      <rPr>
        <sz val="12"/>
        <color indexed="8"/>
        <rFont val="Helvetica Neue"/>
        <family val="2"/>
      </rPr>
      <t xml:space="preserve"> - Cadre de Devis du Prix Global et Forfaitaire </t>
    </r>
  </si>
  <si>
    <t>Avertissements sur l'utilisation du présent cdpgf</t>
  </si>
  <si>
    <r>
      <t>• Les quantités indiquées par la MOE le sont à titre indicatif. Elles doivent être vérifiées et contrôlées par l'entreprise qui doit les corriger si nécessaire et en avertir la MOE en cas d'écart significatif. 
• L'entreprise devra répondre impérativement en respectant ce cadre, le cas échéant si elle le juge nécessaire, elle pourra le détailler en joignant à son offre son  propre devis tout en remplissant sans modification le présent cadre. 
• L'entreprise doit remettre impérativement avec son offre le présent CDPGF complété au format PDF</t>
    </r>
    <r>
      <rPr>
        <i/>
        <u/>
        <sz val="9"/>
        <rFont val="Helvetica Neue"/>
        <family val="2"/>
      </rPr>
      <t xml:space="preserve"> et</t>
    </r>
    <r>
      <rPr>
        <i/>
        <sz val="9"/>
        <rFont val="Helvetica Neue"/>
        <family val="2"/>
      </rPr>
      <t xml:space="preserve"> Excel. La vérification des calculs de la présente feuille excel reste de sa responsabilité.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</si>
</sst>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40C]_-;\-* #,##0.00\ [$€-40C]_-;_-* \-??\ [$€-40C]_-;_-@_-"/>
    <numFmt numFmtId="165" formatCode="###0.00;\-###0.00"/>
    <numFmt numFmtId="166" formatCode="###0;\-###0"/>
    <numFmt numFmtId="167" formatCode="###0.0;\-###0.0"/>
    <numFmt numFmtId="168" formatCode="#,##0.00\ &quot;€&quot;"/>
  </numFmts>
  <fonts count="28">
    <font>
      <sz val="8"/>
      <color indexed="8"/>
      <name val="Arial"/>
      <family val="2"/>
    </font>
    <font>
      <sz val="8"/>
      <name val="Arial"/>
      <family val="2"/>
    </font>
    <font>
      <b/>
      <sz val="9"/>
      <name val="Helvetica Neue"/>
      <family val="2"/>
    </font>
    <font>
      <sz val="10"/>
      <name val="Helvetica Neue"/>
      <family val="2"/>
    </font>
    <font>
      <b/>
      <sz val="11"/>
      <name val="Helvetica Neue"/>
      <family val="2"/>
    </font>
    <font>
      <sz val="8"/>
      <name val="Helvetica Neue"/>
      <family val="2"/>
    </font>
    <font>
      <sz val="8"/>
      <color indexed="8"/>
      <name val="Helvetica Neue"/>
      <family val="2"/>
    </font>
    <font>
      <sz val="12"/>
      <color indexed="8"/>
      <name val="Helvetica Neue"/>
      <family val="2"/>
    </font>
    <font>
      <b/>
      <sz val="8"/>
      <color indexed="8"/>
      <name val="Helvetica Neue"/>
      <family val="2"/>
    </font>
    <font>
      <b/>
      <sz val="8"/>
      <name val="Helvetica Neue"/>
      <family val="2"/>
    </font>
    <font>
      <sz val="8"/>
      <color indexed="10"/>
      <name val="Helvetica Neue"/>
      <family val="2"/>
    </font>
    <font>
      <b/>
      <sz val="10"/>
      <name val="Helvetica Neue"/>
      <family val="2"/>
    </font>
    <font>
      <sz val="12"/>
      <name val="Helvetica Neue Fin"/>
    </font>
    <font>
      <sz val="10"/>
      <name val="Helvetica Neue Fin"/>
    </font>
    <font>
      <sz val="11"/>
      <name val="Helvetica Neue Fin"/>
    </font>
    <font>
      <sz val="8"/>
      <color rgb="FFFF0000"/>
      <name val="Helvetica Neue"/>
      <family val="2"/>
    </font>
    <font>
      <sz val="9"/>
      <color theme="4"/>
      <name val="Helvetica Neue Fin"/>
    </font>
    <font>
      <sz val="9"/>
      <name val="Helvetica Neue Ultrafin"/>
    </font>
    <font>
      <b/>
      <sz val="11"/>
      <color theme="1" tint="0.499984740745262"/>
      <name val="Helvetica Neue"/>
      <family val="2"/>
    </font>
    <font>
      <b/>
      <sz val="11"/>
      <color rgb="FF247392"/>
      <name val="Helvetica Neue"/>
      <family val="2"/>
    </font>
    <font>
      <b/>
      <sz val="9"/>
      <color theme="4"/>
      <name val="Helvetica Neue Fin"/>
    </font>
    <font>
      <b/>
      <sz val="14"/>
      <name val="Helvetica Neue"/>
      <family val="2"/>
    </font>
    <font>
      <b/>
      <sz val="9"/>
      <color theme="1"/>
      <name val="Helvetica Neue"/>
      <family val="2"/>
    </font>
    <font>
      <sz val="10"/>
      <color rgb="FFFF0000"/>
      <name val="Helvetica Neue"/>
      <family val="2"/>
    </font>
    <font>
      <sz val="10"/>
      <color theme="1"/>
      <name val="Helvetica Neue"/>
      <family val="2"/>
    </font>
    <font>
      <b/>
      <sz val="12"/>
      <color indexed="8"/>
      <name val="Helvetica Neue"/>
      <family val="2"/>
    </font>
    <font>
      <i/>
      <sz val="9"/>
      <name val="Helvetica Neue"/>
      <family val="2"/>
    </font>
    <font>
      <i/>
      <u/>
      <sz val="9"/>
      <name val="Helvetica Neue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ck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top" wrapText="1"/>
      <protection locked="0"/>
    </xf>
  </cellStyleXfs>
  <cellXfs count="89">
    <xf numFmtId="0" fontId="0" fillId="0" borderId="0" xfId="0">
      <alignment vertical="top" wrapText="1"/>
      <protection locked="0"/>
    </xf>
    <xf numFmtId="0" fontId="4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9" fillId="0" borderId="1" xfId="0" applyFont="1" applyBorder="1" applyAlignment="1">
      <alignment horizontal="left" vertical="center" wrapText="1"/>
      <protection locked="0"/>
    </xf>
    <xf numFmtId="0" fontId="9" fillId="0" borderId="0" xfId="0" applyFont="1" applyAlignment="1">
      <alignment horizontal="left" vertical="top"/>
      <protection locked="0"/>
    </xf>
    <xf numFmtId="0" fontId="2" fillId="0" borderId="2" xfId="0" applyFont="1" applyBorder="1" applyAlignment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right" vertical="center"/>
      <protection locked="0"/>
    </xf>
    <xf numFmtId="164" fontId="2" fillId="0" borderId="6" xfId="0" applyNumberFormat="1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/>
      <protection locked="0"/>
    </xf>
    <xf numFmtId="0" fontId="10" fillId="0" borderId="0" xfId="0" applyFont="1" applyAlignment="1">
      <alignment horizontal="left" vertical="top"/>
      <protection locked="0"/>
    </xf>
    <xf numFmtId="2" fontId="2" fillId="0" borderId="5" xfId="0" applyNumberFormat="1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center" vertical="center" wrapText="1"/>
      <protection locked="0"/>
    </xf>
    <xf numFmtId="0" fontId="10" fillId="0" borderId="2" xfId="0" applyFont="1" applyBorder="1" applyAlignment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right" vertical="center"/>
      <protection locked="0"/>
    </xf>
    <xf numFmtId="0" fontId="5" fillId="0" borderId="14" xfId="0" applyFont="1" applyBorder="1" applyAlignment="1">
      <alignment horizontal="right" vertical="center"/>
      <protection locked="0"/>
    </xf>
    <xf numFmtId="0" fontId="11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right" vertical="center"/>
      <protection locked="0"/>
    </xf>
    <xf numFmtId="164" fontId="3" fillId="0" borderId="14" xfId="0" applyNumberFormat="1" applyFont="1" applyBorder="1" applyAlignment="1">
      <alignment horizontal="right" vertical="center"/>
      <protection locked="0"/>
    </xf>
    <xf numFmtId="0" fontId="11" fillId="0" borderId="18" xfId="0" applyFont="1" applyBorder="1" applyAlignment="1">
      <alignment horizontal="left" vertical="center"/>
      <protection locked="0"/>
    </xf>
    <xf numFmtId="0" fontId="11" fillId="0" borderId="18" xfId="0" applyFont="1" applyBorder="1" applyAlignment="1">
      <alignment horizontal="center" vertical="center"/>
      <protection locked="0"/>
    </xf>
    <xf numFmtId="0" fontId="11" fillId="0" borderId="18" xfId="0" applyFont="1" applyBorder="1" applyAlignment="1">
      <alignment horizontal="right" vertical="center"/>
      <protection locked="0"/>
    </xf>
    <xf numFmtId="164" fontId="11" fillId="0" borderId="13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12" fillId="0" borderId="0" xfId="0" applyFont="1" applyAlignment="1">
      <alignment vertical="center"/>
      <protection locked="0"/>
    </xf>
    <xf numFmtId="0" fontId="13" fillId="0" borderId="0" xfId="0" applyFont="1" applyAlignment="1">
      <alignment vertical="center"/>
      <protection locked="0"/>
    </xf>
    <xf numFmtId="0" fontId="12" fillId="0" borderId="0" xfId="0" applyFont="1" applyAlignment="1">
      <alignment vertical="top"/>
      <protection locked="0"/>
    </xf>
    <xf numFmtId="0" fontId="12" fillId="0" borderId="0" xfId="0" applyFont="1" applyAlignment="1">
      <alignment horizontal="center" vertical="top"/>
      <protection locked="0"/>
    </xf>
    <xf numFmtId="0" fontId="14" fillId="0" borderId="21" xfId="0" applyFont="1" applyBorder="1" applyAlignment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15" fillId="0" borderId="4" xfId="0" applyFont="1" applyBorder="1" applyAlignment="1">
      <alignment horizontal="center" vertical="center"/>
      <protection locked="0"/>
    </xf>
    <xf numFmtId="165" fontId="15" fillId="0" borderId="5" xfId="0" applyNumberFormat="1" applyFont="1" applyBorder="1" applyAlignment="1">
      <alignment horizontal="center" vertical="center"/>
      <protection locked="0"/>
    </xf>
    <xf numFmtId="2" fontId="15" fillId="0" borderId="5" xfId="0" applyNumberFormat="1" applyFont="1" applyBorder="1" applyAlignment="1">
      <alignment horizontal="right" vertical="center"/>
      <protection locked="0"/>
    </xf>
    <xf numFmtId="0" fontId="4" fillId="0" borderId="0" xfId="0" applyFont="1" applyAlignment="1">
      <alignment horizontal="right" vertical="center"/>
      <protection locked="0"/>
    </xf>
    <xf numFmtId="0" fontId="20" fillId="0" borderId="0" xfId="0" applyFont="1" applyAlignment="1">
      <alignment horizontal="right" vertical="center"/>
      <protection locked="0"/>
    </xf>
    <xf numFmtId="0" fontId="11" fillId="0" borderId="15" xfId="0" applyFont="1" applyBorder="1" applyAlignment="1">
      <alignment horizontal="left" vertical="center"/>
      <protection locked="0"/>
    </xf>
    <xf numFmtId="0" fontId="11" fillId="0" borderId="15" xfId="0" applyFont="1" applyBorder="1" applyAlignment="1">
      <alignment horizontal="center" vertical="center"/>
      <protection locked="0"/>
    </xf>
    <xf numFmtId="0" fontId="11" fillId="0" borderId="15" xfId="0" applyFont="1" applyBorder="1" applyAlignment="1">
      <alignment horizontal="right" vertical="center"/>
      <protection locked="0"/>
    </xf>
    <xf numFmtId="164" fontId="11" fillId="0" borderId="16" xfId="0" applyNumberFormat="1" applyFont="1" applyBorder="1" applyAlignment="1">
      <alignment horizontal="right" vertical="center"/>
      <protection locked="0"/>
    </xf>
    <xf numFmtId="0" fontId="21" fillId="0" borderId="19" xfId="0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165" fontId="23" fillId="0" borderId="5" xfId="0" applyNumberFormat="1" applyFont="1" applyBorder="1" applyAlignment="1">
      <alignment horizontal="center" vertical="center"/>
      <protection locked="0"/>
    </xf>
    <xf numFmtId="2" fontId="23" fillId="0" borderId="5" xfId="0" applyNumberFormat="1" applyFont="1" applyBorder="1" applyAlignment="1">
      <alignment horizontal="right" vertical="center"/>
      <protection locked="0"/>
    </xf>
    <xf numFmtId="0" fontId="23" fillId="0" borderId="12" xfId="0" applyFont="1" applyBorder="1" applyAlignment="1">
      <alignment horizontal="center" vertical="center"/>
      <protection locked="0"/>
    </xf>
    <xf numFmtId="164" fontId="3" fillId="0" borderId="6" xfId="0" applyNumberFormat="1" applyFont="1" applyBorder="1" applyAlignment="1">
      <alignment horizontal="right" vertical="center"/>
      <protection locked="0"/>
    </xf>
    <xf numFmtId="166" fontId="24" fillId="0" borderId="5" xfId="0" applyNumberFormat="1" applyFont="1" applyBorder="1" applyAlignment="1">
      <alignment horizontal="center" vertical="center"/>
      <protection locked="0"/>
    </xf>
    <xf numFmtId="2" fontId="3" fillId="0" borderId="5" xfId="0" applyNumberFormat="1" applyFont="1" applyBorder="1" applyAlignment="1">
      <alignment horizontal="right" vertical="center"/>
      <protection locked="0"/>
    </xf>
    <xf numFmtId="2" fontId="3" fillId="0" borderId="8" xfId="0" applyNumberFormat="1" applyFont="1" applyBorder="1" applyAlignment="1">
      <alignment horizontal="right" vertical="center"/>
      <protection locked="0"/>
    </xf>
    <xf numFmtId="164" fontId="3" fillId="0" borderId="9" xfId="0" applyNumberFormat="1" applyFont="1" applyBorder="1" applyAlignment="1">
      <alignment horizontal="right" vertical="center"/>
      <protection locked="0"/>
    </xf>
    <xf numFmtId="0" fontId="24" fillId="0" borderId="4" xfId="0" applyFont="1" applyBorder="1" applyAlignment="1">
      <alignment horizontal="center" vertical="center"/>
      <protection locked="0"/>
    </xf>
    <xf numFmtId="0" fontId="24" fillId="0" borderId="12" xfId="0" applyFont="1" applyBorder="1" applyAlignment="1">
      <alignment horizontal="center" vertical="center"/>
      <protection locked="0"/>
    </xf>
    <xf numFmtId="166" fontId="24" fillId="0" borderId="8" xfId="0" applyNumberFormat="1" applyFont="1" applyBorder="1" applyAlignment="1">
      <alignment horizontal="center" vertical="center"/>
      <protection locked="0"/>
    </xf>
    <xf numFmtId="2" fontId="24" fillId="0" borderId="8" xfId="0" applyNumberFormat="1" applyFont="1" applyBorder="1" applyAlignment="1">
      <alignment horizontal="right" vertical="center"/>
      <protection locked="0"/>
    </xf>
    <xf numFmtId="2" fontId="24" fillId="0" borderId="5" xfId="0" applyNumberFormat="1" applyFont="1" applyBorder="1" applyAlignment="1">
      <alignment horizontal="right" vertical="center"/>
      <protection locked="0"/>
    </xf>
    <xf numFmtId="164" fontId="24" fillId="0" borderId="6" xfId="0" applyNumberFormat="1" applyFont="1" applyBorder="1" applyAlignment="1">
      <alignment horizontal="right" vertical="center"/>
      <protection locked="0"/>
    </xf>
    <xf numFmtId="164" fontId="22" fillId="0" borderId="6" xfId="0" applyNumberFormat="1" applyFont="1" applyBorder="1" applyAlignment="1">
      <alignment horizontal="right" vertical="center"/>
      <protection locked="0"/>
    </xf>
    <xf numFmtId="164" fontId="24" fillId="0" borderId="9" xfId="0" applyNumberFormat="1" applyFont="1" applyBorder="1" applyAlignment="1">
      <alignment horizontal="right" vertical="center"/>
      <protection locked="0"/>
    </xf>
    <xf numFmtId="167" fontId="24" fillId="0" borderId="5" xfId="0" applyNumberFormat="1" applyFont="1" applyBorder="1" applyAlignment="1">
      <alignment horizontal="center" vertical="center"/>
      <protection locked="0"/>
    </xf>
    <xf numFmtId="165" fontId="24" fillId="0" borderId="5" xfId="0" applyNumberFormat="1" applyFont="1" applyBorder="1" applyAlignment="1">
      <alignment horizontal="right" vertical="center"/>
      <protection locked="0"/>
    </xf>
    <xf numFmtId="16" fontId="2" fillId="0" borderId="2" xfId="0" applyNumberFormat="1" applyFont="1" applyBorder="1" applyAlignment="1">
      <alignment horizontal="left" vertical="center" wrapText="1"/>
      <protection locked="0"/>
    </xf>
    <xf numFmtId="0" fontId="8" fillId="0" borderId="18" xfId="0" applyFont="1" applyBorder="1" applyAlignment="1">
      <alignment horizontal="center" vertical="center"/>
      <protection locked="0"/>
    </xf>
    <xf numFmtId="0" fontId="23" fillId="0" borderId="3" xfId="0" applyFont="1" applyBorder="1" applyAlignment="1">
      <alignment horizontal="left" vertical="top" wrapText="1"/>
      <protection locked="0"/>
    </xf>
    <xf numFmtId="0" fontId="14" fillId="0" borderId="20" xfId="0" applyFont="1" applyBorder="1" applyAlignment="1">
      <alignment horizontal="left" vertical="center" wrapText="1"/>
      <protection locked="0"/>
    </xf>
    <xf numFmtId="0" fontId="24" fillId="0" borderId="7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center" wrapText="1"/>
      <protection locked="0"/>
    </xf>
    <xf numFmtId="0" fontId="3" fillId="0" borderId="3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top" wrapText="1"/>
      <protection locked="0"/>
    </xf>
    <xf numFmtId="0" fontId="21" fillId="0" borderId="22" xfId="0" applyFont="1" applyBorder="1" applyAlignment="1">
      <alignment horizontal="left" vertical="center" wrapText="1"/>
      <protection locked="0"/>
    </xf>
    <xf numFmtId="0" fontId="21" fillId="0" borderId="23" xfId="0" applyFont="1" applyBorder="1" applyAlignment="1">
      <alignment horizontal="left" vertical="center" wrapText="1"/>
      <protection locked="0"/>
    </xf>
    <xf numFmtId="0" fontId="3" fillId="0" borderId="17" xfId="0" applyFont="1" applyBorder="1" applyAlignment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 wrapText="1"/>
      <protection locked="0"/>
    </xf>
    <xf numFmtId="0" fontId="2" fillId="0" borderId="3" xfId="0" applyFont="1" applyBorder="1" applyAlignment="1">
      <alignment horizontal="left" vertical="center" wrapText="1"/>
      <protection locked="0"/>
    </xf>
    <xf numFmtId="0" fontId="11" fillId="0" borderId="1" xfId="0" applyFont="1" applyBorder="1" applyAlignment="1">
      <alignment horizontal="left" vertical="center" wrapText="1"/>
      <protection locked="0"/>
    </xf>
    <xf numFmtId="0" fontId="22" fillId="0" borderId="3" xfId="0" applyFont="1" applyBorder="1" applyAlignment="1">
      <alignment horizontal="left" vertical="center" wrapText="1"/>
      <protection locked="0"/>
    </xf>
    <xf numFmtId="0" fontId="24" fillId="0" borderId="11" xfId="0" applyFont="1" applyBorder="1" applyAlignment="1">
      <alignment horizontal="left" vertical="center" wrapText="1"/>
      <protection locked="0"/>
    </xf>
    <xf numFmtId="0" fontId="25" fillId="0" borderId="0" xfId="0" applyFont="1">
      <alignment vertical="top" wrapText="1"/>
      <protection locked="0"/>
    </xf>
    <xf numFmtId="0" fontId="2" fillId="0" borderId="0" xfId="0" applyFont="1" applyAlignment="1">
      <alignment horizontal="left" vertical="top"/>
      <protection locked="0"/>
    </xf>
    <xf numFmtId="168" fontId="16" fillId="0" borderId="0" xfId="0" applyNumberFormat="1" applyFont="1" applyAlignment="1">
      <alignment horizontal="right" vertical="center"/>
      <protection locked="0"/>
    </xf>
    <xf numFmtId="0" fontId="26" fillId="0" borderId="0" xfId="0" applyFont="1" applyAlignment="1">
      <alignment horizontal="left" vertical="top" wrapText="1"/>
      <protection locked="0"/>
    </xf>
    <xf numFmtId="0" fontId="4" fillId="0" borderId="0" xfId="0" applyFont="1" applyAlignment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47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zoomScale="162" zoomScaleNormal="162" workbookViewId="0">
      <selection activeCell="B4" sqref="B4:C4"/>
    </sheetView>
  </sheetViews>
  <sheetFormatPr baseColWidth="10" defaultRowHeight="12.75" customHeight="1" outlineLevelRow="2"/>
  <cols>
    <col min="1" max="1" width="7.75" style="2" customWidth="1"/>
    <col min="2" max="2" width="9" style="2" customWidth="1"/>
    <col min="3" max="3" width="120" style="2" customWidth="1"/>
    <col min="4" max="4" width="5.75" style="2" customWidth="1"/>
    <col min="5" max="5" width="10" style="30" customWidth="1"/>
    <col min="6" max="6" width="17.5" style="2" customWidth="1"/>
    <col min="7" max="7" width="21.5" style="31" customWidth="1"/>
    <col min="8" max="8" width="3.75" style="2" customWidth="1"/>
    <col min="9" max="16384" width="10.75" style="2"/>
  </cols>
  <sheetData>
    <row r="1" spans="1:7" ht="23" customHeight="1">
      <c r="A1" s="32" t="s">
        <v>13</v>
      </c>
      <c r="B1" s="32"/>
      <c r="C1" s="33"/>
      <c r="D1" s="34"/>
      <c r="E1" s="35"/>
    </row>
    <row r="2" spans="1:7" s="1" customFormat="1" ht="17" customHeight="1">
      <c r="D2" s="38"/>
      <c r="E2" s="42" t="s">
        <v>12</v>
      </c>
      <c r="F2" s="18"/>
      <c r="G2" s="43" t="s">
        <v>27</v>
      </c>
    </row>
    <row r="3" spans="1:7" ht="18.75" customHeight="1">
      <c r="C3" s="84" t="s">
        <v>28</v>
      </c>
      <c r="D3" s="69" t="s">
        <v>11</v>
      </c>
      <c r="E3" s="69"/>
      <c r="F3" s="69"/>
      <c r="G3" s="69"/>
    </row>
    <row r="4" spans="1:7" s="4" customFormat="1" ht="23.25" customHeight="1">
      <c r="A4" s="3"/>
      <c r="B4" s="71" t="s">
        <v>10</v>
      </c>
      <c r="C4" s="71"/>
      <c r="D4" s="36" t="s">
        <v>0</v>
      </c>
      <c r="E4" s="37" t="s">
        <v>1</v>
      </c>
      <c r="F4" s="37" t="s">
        <v>2</v>
      </c>
      <c r="G4" s="36" t="s">
        <v>3</v>
      </c>
    </row>
    <row r="5" spans="1:7" ht="30" customHeight="1">
      <c r="A5" s="48"/>
      <c r="B5" s="76" t="s">
        <v>15</v>
      </c>
      <c r="C5" s="76"/>
      <c r="D5" s="76"/>
      <c r="E5" s="76"/>
      <c r="F5" s="76"/>
      <c r="G5" s="77"/>
    </row>
    <row r="6" spans="1:7" s="1" customFormat="1" ht="19" customHeight="1">
      <c r="A6" s="85" t="s">
        <v>29</v>
      </c>
      <c r="D6" s="38"/>
      <c r="E6" s="38"/>
      <c r="F6" s="18"/>
      <c r="G6" s="86"/>
    </row>
    <row r="7" spans="1:7" s="1" customFormat="1" ht="80" customHeight="1">
      <c r="A7" s="87" t="s">
        <v>30</v>
      </c>
      <c r="B7" s="88"/>
      <c r="C7" s="88"/>
      <c r="D7" s="88"/>
      <c r="E7" s="88"/>
      <c r="F7" s="88"/>
      <c r="G7" s="88"/>
    </row>
    <row r="8" spans="1:7" ht="22.5" customHeight="1" outlineLevel="1">
      <c r="A8" s="68" t="s">
        <v>16</v>
      </c>
      <c r="B8" s="80" t="s">
        <v>20</v>
      </c>
      <c r="C8" s="80"/>
      <c r="D8" s="6"/>
      <c r="E8" s="7"/>
      <c r="F8" s="8"/>
      <c r="G8" s="9">
        <f>SUM(G9:G11)</f>
        <v>0</v>
      </c>
    </row>
    <row r="9" spans="1:7" ht="31" customHeight="1" outlineLevel="1">
      <c r="A9" s="10"/>
      <c r="B9" s="72" t="s">
        <v>17</v>
      </c>
      <c r="C9" s="73"/>
      <c r="D9" s="58" t="s">
        <v>9</v>
      </c>
      <c r="E9" s="66">
        <v>61</v>
      </c>
      <c r="F9" s="67"/>
      <c r="G9" s="63">
        <f t="shared" ref="G9:G11" si="0">E9*F9</f>
        <v>0</v>
      </c>
    </row>
    <row r="10" spans="1:7" s="12" customFormat="1" ht="22.5" customHeight="1" outlineLevel="2">
      <c r="A10" s="10"/>
      <c r="B10" s="74" t="s">
        <v>18</v>
      </c>
      <c r="C10" s="74"/>
      <c r="D10" s="58" t="s">
        <v>9</v>
      </c>
      <c r="E10" s="66">
        <v>61</v>
      </c>
      <c r="F10" s="55"/>
      <c r="G10" s="53">
        <f t="shared" si="0"/>
        <v>0</v>
      </c>
    </row>
    <row r="11" spans="1:7" s="12" customFormat="1" ht="22.5" customHeight="1" outlineLevel="1">
      <c r="A11" s="10"/>
      <c r="B11" s="74" t="s">
        <v>19</v>
      </c>
      <c r="C11" s="74"/>
      <c r="D11" s="58" t="s">
        <v>9</v>
      </c>
      <c r="E11" s="66">
        <v>61</v>
      </c>
      <c r="F11" s="56"/>
      <c r="G11" s="57">
        <f t="shared" si="0"/>
        <v>0</v>
      </c>
    </row>
    <row r="12" spans="1:7" ht="22.5" customHeight="1" outlineLevel="1">
      <c r="A12" s="5" t="s">
        <v>4</v>
      </c>
      <c r="B12" s="82" t="s">
        <v>21</v>
      </c>
      <c r="C12" s="82"/>
      <c r="D12" s="11"/>
      <c r="E12" s="7"/>
      <c r="F12" s="13"/>
      <c r="G12" s="9">
        <f>SUM(G13:G15)</f>
        <v>0</v>
      </c>
    </row>
    <row r="13" spans="1:7" ht="22" customHeight="1" outlineLevel="2">
      <c r="A13" s="49"/>
      <c r="B13" s="75" t="s">
        <v>23</v>
      </c>
      <c r="C13" s="75"/>
      <c r="D13" s="58" t="s">
        <v>9</v>
      </c>
      <c r="E13" s="54">
        <v>19</v>
      </c>
      <c r="F13" s="62"/>
      <c r="G13" s="63">
        <f t="shared" ref="G13:G15" si="1">F13*E13</f>
        <v>0</v>
      </c>
    </row>
    <row r="14" spans="1:7" ht="22" customHeight="1" outlineLevel="2">
      <c r="A14" s="49"/>
      <c r="B14" s="75" t="s">
        <v>26</v>
      </c>
      <c r="C14" s="75"/>
      <c r="D14" s="58" t="s">
        <v>9</v>
      </c>
      <c r="E14" s="54">
        <v>6.5</v>
      </c>
      <c r="F14" s="62"/>
      <c r="G14" s="63">
        <f t="shared" ref="G14" si="2">F14*E14</f>
        <v>0</v>
      </c>
    </row>
    <row r="15" spans="1:7" ht="15" customHeight="1" outlineLevel="2">
      <c r="A15" s="49"/>
      <c r="B15" s="75" t="s">
        <v>24</v>
      </c>
      <c r="C15" s="75"/>
      <c r="D15" s="58" t="s">
        <v>6</v>
      </c>
      <c r="E15" s="54">
        <v>5</v>
      </c>
      <c r="F15" s="62"/>
      <c r="G15" s="63">
        <f t="shared" si="1"/>
        <v>0</v>
      </c>
    </row>
    <row r="16" spans="1:7" ht="22.5" customHeight="1" outlineLevel="1">
      <c r="A16" s="5" t="s">
        <v>5</v>
      </c>
      <c r="B16" s="82" t="s">
        <v>22</v>
      </c>
      <c r="C16" s="82"/>
      <c r="D16" s="39"/>
      <c r="E16" s="40"/>
      <c r="F16" s="41"/>
      <c r="G16" s="64">
        <f>SUM(G17:G17)</f>
        <v>0</v>
      </c>
    </row>
    <row r="17" spans="1:7" ht="25" customHeight="1" outlineLevel="1">
      <c r="A17" s="14"/>
      <c r="B17" s="83" t="s">
        <v>25</v>
      </c>
      <c r="C17" s="83"/>
      <c r="D17" s="59" t="s">
        <v>0</v>
      </c>
      <c r="E17" s="60">
        <v>1</v>
      </c>
      <c r="F17" s="61"/>
      <c r="G17" s="65">
        <f t="shared" ref="G17" si="3">F17*E17</f>
        <v>0</v>
      </c>
    </row>
    <row r="18" spans="1:7" ht="17" customHeight="1" outlineLevel="2">
      <c r="A18" s="15"/>
      <c r="B18" s="70"/>
      <c r="C18" s="70"/>
      <c r="D18" s="52"/>
      <c r="E18" s="50"/>
      <c r="F18" s="51"/>
      <c r="G18" s="63"/>
    </row>
    <row r="19" spans="1:7" ht="12.75" customHeight="1">
      <c r="A19" s="16"/>
      <c r="B19" s="16"/>
      <c r="C19" s="16"/>
      <c r="E19" s="17"/>
      <c r="F19" s="18"/>
      <c r="G19" s="19"/>
    </row>
    <row r="20" spans="1:7" ht="30" customHeight="1">
      <c r="A20" s="20"/>
      <c r="B20" s="81" t="s">
        <v>14</v>
      </c>
      <c r="C20" s="81"/>
      <c r="D20" s="44"/>
      <c r="E20" s="45"/>
      <c r="F20" s="46"/>
      <c r="G20" s="47">
        <f>G8+G12+G16</f>
        <v>0</v>
      </c>
    </row>
    <row r="21" spans="1:7" ht="15" customHeight="1">
      <c r="A21" s="21"/>
      <c r="B21" s="78" t="s">
        <v>7</v>
      </c>
      <c r="C21" s="78"/>
      <c r="D21" s="22"/>
      <c r="E21" s="23"/>
      <c r="F21" s="24"/>
      <c r="G21" s="25">
        <f>0.2*G20</f>
        <v>0</v>
      </c>
    </row>
    <row r="22" spans="1:7" ht="16" customHeight="1">
      <c r="A22" s="20"/>
      <c r="B22" s="79" t="s">
        <v>8</v>
      </c>
      <c r="C22" s="79"/>
      <c r="D22" s="26"/>
      <c r="E22" s="27"/>
      <c r="F22" s="28"/>
      <c r="G22" s="29">
        <f>G20+G21</f>
        <v>0</v>
      </c>
    </row>
  </sheetData>
  <sheetProtection selectLockedCells="1" selectUnlockedCells="1"/>
  <mergeCells count="18">
    <mergeCell ref="B21:C21"/>
    <mergeCell ref="B22:C22"/>
    <mergeCell ref="B8:C8"/>
    <mergeCell ref="B20:C20"/>
    <mergeCell ref="B16:C16"/>
    <mergeCell ref="B17:C17"/>
    <mergeCell ref="B12:C12"/>
    <mergeCell ref="D3:G3"/>
    <mergeCell ref="B18:C18"/>
    <mergeCell ref="B4:C4"/>
    <mergeCell ref="B9:C9"/>
    <mergeCell ref="B10:C10"/>
    <mergeCell ref="B11:C11"/>
    <mergeCell ref="B13:C13"/>
    <mergeCell ref="B15:C15"/>
    <mergeCell ref="B5:G5"/>
    <mergeCell ref="B14:C14"/>
    <mergeCell ref="A7:G7"/>
  </mergeCells>
  <phoneticPr fontId="1" type="noConversion"/>
  <pageMargins left="0.75" right="0.75" top="1.05" bottom="0.98" header="0.3" footer="0.3"/>
  <pageSetup paperSize="8" scale="93" firstPageNumber="0" orientation="portrait" horizontalDpi="300" verticalDpi="300"/>
  <headerFooter alignWithMargins="0"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estimation lot 1</vt:lpstr>
      <vt:lpstr>'CDPGF estimation lot 1'!Excel_BuiltIn_Print_Area</vt:lpstr>
      <vt:lpstr>'CDPGF estimation lot 1'!Excel_BuiltIn_Print_Titles</vt:lpstr>
      <vt:lpstr>'CDPGF estimation lot 1'!Impression_des_titres</vt:lpstr>
      <vt:lpstr>'CDPGF estimation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ertaveau@gmail.com</cp:lastModifiedBy>
  <cp:lastPrinted>2025-03-27T13:09:46Z</cp:lastPrinted>
  <dcterms:created xsi:type="dcterms:W3CDTF">2020-04-01T12:35:50Z</dcterms:created>
  <dcterms:modified xsi:type="dcterms:W3CDTF">2025-03-27T13:10:02Z</dcterms:modified>
</cp:coreProperties>
</file>