
<file path=[Content_Types].xml><?xml version="1.0" encoding="utf-8"?>
<Types xmlns="http://schemas.openxmlformats.org/package/2006/content-types">
  <Default Extension="bin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rive partagés\0 - ECONOMIE\ENSAB SALLE 01 - Rennes\06 - DCE - en cours\05 - Obi\DPGF\"/>
    </mc:Choice>
  </mc:AlternateContent>
  <xr:revisionPtr revIDLastSave="0" documentId="13_ncr:1_{078A82E9-4198-45D1-B4F9-CBA0C8D94DDE}" xr6:coauthVersionLast="47" xr6:coauthVersionMax="47" xr10:uidLastSave="{00000000-0000-0000-0000-000000000000}"/>
  <bookViews>
    <workbookView xWindow="-5025" yWindow="-21720" windowWidth="38640" windowHeight="21120" activeTab="1" xr2:uid="{00000000-000D-0000-FFFF-FFFF00000000}"/>
  </bookViews>
  <sheets>
    <sheet name="Lot N°04 Page de garde" sheetId="1" r:id="rId1"/>
    <sheet name="Lot N°04 CLOISON DOUBLAGE - FA" sheetId="2" r:id="rId2"/>
  </sheets>
  <definedNames>
    <definedName name="_xlnm.Print_Titles" localSheetId="1">'Lot N°04 CLOISON DOUBLAGE - FA'!$1:$2</definedName>
    <definedName name="_xlnm.Print_Area" localSheetId="1">'Lot N°04 CLOISON DOUBLAGE - FA'!$A$1:$F$28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8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B26" i="2"/>
  <c r="F25" i="2" l="1"/>
  <c r="F26" i="2" s="1"/>
  <c r="F27" i="2" s="1"/>
</calcChain>
</file>

<file path=xl/sharedStrings.xml><?xml version="1.0" encoding="utf-8"?>
<sst xmlns="http://schemas.openxmlformats.org/spreadsheetml/2006/main" count="85" uniqueCount="85">
  <si>
    <t>U</t>
  </si>
  <si>
    <t>Quantité</t>
  </si>
  <si>
    <t>Prix en €</t>
  </si>
  <si>
    <t>Total en €</t>
  </si>
  <si>
    <t>1</t>
  </si>
  <si>
    <t>DESCRIPTION DES TRAVAUX</t>
  </si>
  <si>
    <t>CH3</t>
  </si>
  <si>
    <t>***</t>
  </si>
  <si>
    <t xml:space="preserve">1.1 </t>
  </si>
  <si>
    <t>PLAFOND EN PLAQUES DE PLÂTRE COUPE-FEU REI60</t>
  </si>
  <si>
    <t>ART</t>
  </si>
  <si>
    <t>002-E129</t>
  </si>
  <si>
    <t xml:space="preserve">1.2 </t>
  </si>
  <si>
    <t>DOUBLAGES  SUR OSSATURES METALLIQUES</t>
  </si>
  <si>
    <t>ART</t>
  </si>
  <si>
    <t>002-F701</t>
  </si>
  <si>
    <t>1.3</t>
  </si>
  <si>
    <t>CLOISON DUO TECH</t>
  </si>
  <si>
    <t>CH4</t>
  </si>
  <si>
    <t>***</t>
  </si>
  <si>
    <t xml:space="preserve">1.3.1 </t>
  </si>
  <si>
    <t>CLOISON SAA 140</t>
  </si>
  <si>
    <t>ART</t>
  </si>
  <si>
    <t>002-B871</t>
  </si>
  <si>
    <t>1.4</t>
  </si>
  <si>
    <t>CLOISON SUR OSSATURE METALLIQUE</t>
  </si>
  <si>
    <t>CH4</t>
  </si>
  <si>
    <t>***</t>
  </si>
  <si>
    <t xml:space="preserve">1.4.1 </t>
  </si>
  <si>
    <t>TYPE 72/48 SANS FIBRE MINERALE</t>
  </si>
  <si>
    <t>ART</t>
  </si>
  <si>
    <t>002-F837</t>
  </si>
  <si>
    <t xml:space="preserve">1.4.2 </t>
  </si>
  <si>
    <t>TYPE 98/48 AVEC FIBRE MINERALE PAR 45</t>
  </si>
  <si>
    <t>ART</t>
  </si>
  <si>
    <t>002-G233</t>
  </si>
  <si>
    <t xml:space="preserve">1.5 </t>
  </si>
  <si>
    <t>FAUX PLAFOND BLANKA DE CHEZ ROCKFON</t>
  </si>
  <si>
    <t>ART</t>
  </si>
  <si>
    <t>002-F469</t>
  </si>
  <si>
    <t xml:space="preserve">1.6 </t>
  </si>
  <si>
    <t>DEPOSE/REPOSE FAUX-PLAFONDS</t>
  </si>
  <si>
    <t>ART</t>
  </si>
  <si>
    <t>010-A379</t>
  </si>
  <si>
    <t xml:space="preserve">1.7 </t>
  </si>
  <si>
    <t>FOURNITURE COMPLEMENTAIRE</t>
  </si>
  <si>
    <t>ART</t>
  </si>
  <si>
    <t>002-B908</t>
  </si>
  <si>
    <t xml:space="preserve">1.8 </t>
  </si>
  <si>
    <t>JOUE VERTICALE</t>
  </si>
  <si>
    <t>ART</t>
  </si>
  <si>
    <t>002-B910</t>
  </si>
  <si>
    <t xml:space="preserve">1.9 </t>
  </si>
  <si>
    <t>ENCOFFREMENT COUPE-FEU</t>
  </si>
  <si>
    <t>ART</t>
  </si>
  <si>
    <t>002-E134</t>
  </si>
  <si>
    <t xml:space="preserve">1.10 </t>
  </si>
  <si>
    <t>PLAQUES DE PLATRE COLLES</t>
  </si>
  <si>
    <t>ART</t>
  </si>
  <si>
    <t>002-B885</t>
  </si>
  <si>
    <t xml:space="preserve">1.11 </t>
  </si>
  <si>
    <t>COFFRES ET SOFFITES</t>
  </si>
  <si>
    <t>ART</t>
  </si>
  <si>
    <t>002-B893</t>
  </si>
  <si>
    <t xml:space="preserve">1.12 </t>
  </si>
  <si>
    <t>TRAVAUX CONNEXES</t>
  </si>
  <si>
    <t>ART</t>
  </si>
  <si>
    <t>002-B901</t>
  </si>
  <si>
    <t xml:space="preserve">1.13 </t>
  </si>
  <si>
    <t>JOINTS DE FINITION</t>
  </si>
  <si>
    <t>ART</t>
  </si>
  <si>
    <t>002-B900</t>
  </si>
  <si>
    <t xml:space="preserve">1.14 </t>
  </si>
  <si>
    <t>VERIFICATION ET REMISE EN ETAT</t>
  </si>
  <si>
    <t>ART</t>
  </si>
  <si>
    <t>002-B923</t>
  </si>
  <si>
    <t xml:space="preserve">1.15 </t>
  </si>
  <si>
    <t>NETTOYAGE DE CHANTIER</t>
  </si>
  <si>
    <t>ART</t>
  </si>
  <si>
    <t>002-B902</t>
  </si>
  <si>
    <t>Montant HT du Lot N°04 CLOISON DOUBLAGE - FAUX PLAFOND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</si>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</sst>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6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4" fillId="0" borderId="9" xfId="26" applyBorder="1">
      <alignment horizontal="left" vertical="top" wrapText="1"/>
    </xf>
    <xf numFmtId="0" fontId="14" fillId="0" borderId="7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5" borderId="9" xfId="10" applyFill="1" applyBorder="1">
      <alignment horizontal="left" vertical="top" wrapText="1"/>
    </xf>
    <xf numFmtId="0" fontId="8" fillId="5" borderId="7" xfId="10" applyFill="1" applyBorder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10" fillId="6" borderId="9" xfId="14" applyFill="1" applyBorder="1">
      <alignment horizontal="left" vertical="top" wrapText="1"/>
    </xf>
    <xf numFmtId="0" fontId="10" fillId="6" borderId="7" xfId="14" applyFill="1" applyBorder="1">
      <alignment horizontal="left" vertical="top" wrapText="1"/>
    </xf>
    <xf numFmtId="0" fontId="0" fillId="6" borderId="6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324000</xdr:colOff>
      <xdr:row>5</xdr:row>
      <xdr:rowOff>132900</xdr:rowOff>
    </xdr:from>
    <xdr:to>
      <xdr:col>0</xdr:col>
      <xdr:colOff>6516000</xdr:colOff>
      <xdr:row>17</xdr:row>
      <xdr:rowOff>33900</xdr:rowOff>
    </xdr:to>
    <xdr:sp macro="" textlink="">
      <xdr:nvSpPr>
        <xdr:cNvPr id="3" name="Forme1"/>
        <xdr:cNvSpPr/>
      </xdr:nvSpPr>
      <xdr:spPr>
        <a:xfrm>
          <a:off x="324000" y="1085400"/>
          <a:ext cx="6220800" cy="2187000"/>
        </a:xfrm>
        <a:prstGeom prst="roundRect">
          <a:avLst>
            <a:gd name="adj" fmla="val 6670"/>
          </a:avLst>
        </a:prstGeom>
        <a:solidFill>
          <a:srgbClr val="80808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ENSAB SALLE 01</a:t>
          </a: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44 Bd de Chézy Centre</a:t>
          </a: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20100</xdr:rowOff>
    </xdr:from>
    <xdr:to>
      <xdr:col>0</xdr:col>
      <xdr:colOff>6444000</xdr:colOff>
      <xdr:row>5</xdr:row>
      <xdr:rowOff>35700</xdr:rowOff>
    </xdr:to>
    <xdr:sp macro="" textlink="">
      <xdr:nvSpPr>
        <xdr:cNvPr id="4" name="Forme2"/>
        <xdr:cNvSpPr/>
      </xdr:nvSpPr>
      <xdr:spPr>
        <a:xfrm>
          <a:off x="243000" y="210600"/>
          <a:ext cx="6220800" cy="77760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800" b="1" i="0">
              <a:solidFill>
                <a:srgbClr val="000000"/>
              </a:solidFill>
              <a:latin typeface="Tahoma"/>
            </a:rPr>
            <a:t>ENSAB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44 Bd de Chézy Centre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46</xdr:row>
      <xdr:rowOff>98400</xdr:rowOff>
    </xdr:from>
    <xdr:to>
      <xdr:col>0</xdr:col>
      <xdr:colOff>6444000</xdr:colOff>
      <xdr:row>49</xdr:row>
      <xdr:rowOff>61500</xdr:rowOff>
    </xdr:to>
    <xdr:sp macro="" textlink="">
      <xdr:nvSpPr>
        <xdr:cNvPr id="5" name="Forme3"/>
        <xdr:cNvSpPr/>
      </xdr:nvSpPr>
      <xdr:spPr>
        <a:xfrm>
          <a:off x="226800" y="8861400"/>
          <a:ext cx="6220800" cy="534600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00"/>
              </a:solidFill>
              <a:latin typeface="Tahoma"/>
            </a:rPr>
            <a:t>OB Ingénierie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10 Avenue des Touches - 35740 PACE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Tel : 0299606642 Email : c.faure@obingenierie.fr</a:t>
          </a:r>
        </a:p>
      </xdr:txBody>
    </xdr:sp>
    <xdr:clientData/>
  </xdr:twoCellAnchor>
  <xdr:twoCellAnchor editAs="absolute">
    <xdr:from>
      <xdr:col>0</xdr:col>
      <xdr:colOff>5328000</xdr:colOff>
      <xdr:row>48</xdr:row>
      <xdr:rowOff>57600</xdr:rowOff>
    </xdr:from>
    <xdr:to>
      <xdr:col>0</xdr:col>
      <xdr:colOff>6264000</xdr:colOff>
      <xdr:row>49</xdr:row>
      <xdr:rowOff>29100</xdr:rowOff>
    </xdr:to>
    <xdr:sp macro="" textlink="">
      <xdr:nvSpPr>
        <xdr:cNvPr id="6" name="Forme4"/>
        <xdr:cNvSpPr/>
      </xdr:nvSpPr>
      <xdr:spPr>
        <a:xfrm>
          <a:off x="5346000" y="9201600"/>
          <a:ext cx="9234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08 avril 2025</a:t>
          </a:r>
        </a:p>
      </xdr:txBody>
    </xdr:sp>
    <xdr:clientData/>
  </xdr:twoCellAnchor>
  <xdr:twoCellAnchor editAs="absolute">
    <xdr:from>
      <xdr:col>0</xdr:col>
      <xdr:colOff>5652000</xdr:colOff>
      <xdr:row>47</xdr:row>
      <xdr:rowOff>21300</xdr:rowOff>
    </xdr:from>
    <xdr:to>
      <xdr:col>0</xdr:col>
      <xdr:colOff>6264000</xdr:colOff>
      <xdr:row>48</xdr:row>
      <xdr:rowOff>57600</xdr:rowOff>
    </xdr:to>
    <xdr:sp macro="" textlink="">
      <xdr:nvSpPr>
        <xdr:cNvPr id="7" name="Forme5"/>
        <xdr:cNvSpPr/>
      </xdr:nvSpPr>
      <xdr:spPr>
        <a:xfrm>
          <a:off x="5686200" y="8974800"/>
          <a:ext cx="5832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  <xdr:twoCellAnchor editAs="absolute">
    <xdr:from>
      <xdr:col>0</xdr:col>
      <xdr:colOff>396000</xdr:colOff>
      <xdr:row>46</xdr:row>
      <xdr:rowOff>98400</xdr:rowOff>
    </xdr:from>
    <xdr:to>
      <xdr:col>0</xdr:col>
      <xdr:colOff>936000</xdr:colOff>
      <xdr:row>49</xdr:row>
      <xdr:rowOff>61500</xdr:rowOff>
    </xdr:to>
    <xdr:pic>
      <xdr:nvPicPr>
        <xdr:cNvPr id="8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000" y="8861400"/>
          <a:ext cx="15" cy="15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17</xdr:row>
      <xdr:rowOff>179700</xdr:rowOff>
    </xdr:from>
    <xdr:to>
      <xdr:col>0</xdr:col>
      <xdr:colOff>6624000</xdr:colOff>
      <xdr:row>23</xdr:row>
      <xdr:rowOff>24900</xdr:rowOff>
    </xdr:to>
    <xdr:sp macro="" textlink="">
      <xdr:nvSpPr>
        <xdr:cNvPr id="9" name="Forme8"/>
        <xdr:cNvSpPr/>
      </xdr:nvSpPr>
      <xdr:spPr>
        <a:xfrm>
          <a:off x="129600" y="3418200"/>
          <a:ext cx="6496200" cy="988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 u="sng">
              <a:solidFill>
                <a:srgbClr val="707070"/>
              </a:solidFill>
              <a:latin typeface="Arial"/>
            </a:rPr>
            <a:t>Lot N°04 CLOISON DOUBLAGE - FAUX PLAFOND</a:t>
          </a:r>
        </a:p>
      </xdr:txBody>
    </xdr:sp>
    <xdr:clientData/>
  </xdr:twoCellAnchor>
  <xdr:twoCellAnchor editAs="absolute">
    <xdr:from>
      <xdr:col>0</xdr:col>
      <xdr:colOff>432000</xdr:colOff>
      <xdr:row>28</xdr:row>
      <xdr:rowOff>60600</xdr:rowOff>
    </xdr:from>
    <xdr:to>
      <xdr:col>0</xdr:col>
      <xdr:colOff>6228000</xdr:colOff>
      <xdr:row>39</xdr:row>
      <xdr:rowOff>71100</xdr:rowOff>
    </xdr:to>
    <xdr:pic>
      <xdr:nvPicPr>
        <xdr:cNvPr id="10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242" y="5394600"/>
          <a:ext cx="162" cy="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70095</xdr:colOff>
      <xdr:row>0</xdr:row>
      <xdr:rowOff>107660</xdr:rowOff>
    </xdr:from>
    <xdr:to>
      <xdr:col>6</xdr:col>
      <xdr:colOff>106095</xdr:colOff>
      <xdr:row>0</xdr:row>
      <xdr:rowOff>581035</xdr:rowOff>
    </xdr:to>
    <xdr:sp macro="" textlink="">
      <xdr:nvSpPr>
        <xdr:cNvPr id="3" name="Forme1"/>
        <xdr:cNvSpPr/>
      </xdr:nvSpPr>
      <xdr:spPr>
        <a:xfrm>
          <a:off x="93913" y="109565"/>
          <a:ext cx="6370435" cy="469565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ENSAB SALLE 01 - 44 Bd de Chézy Centre - 35000 - RENNES</a:t>
          </a:r>
        </a:p>
        <a:p>
          <a:pPr algn="l"/>
          <a:endParaRPr sz="800">
            <a:solidFill>
              <a:srgbClr val="000000"/>
            </a:solidFill>
            <a:latin typeface="Arial Narrow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Lot N°04 CLOISON DOUBLAGE - FAUX PLAFOND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BBFA7-D139-4764-9416-77649F2EA045}">
  <sheetPr>
    <pageSetUpPr fitToPage="1"/>
  </sheetPr>
  <dimension ref="A1"/>
  <sheetViews>
    <sheetView showGridLines="0" workbookViewId="0"/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18867-8FE0-463B-B4A8-E5F0D76C2B77}">
  <sheetPr>
    <pageSetUpPr fitToPage="1"/>
  </sheetPr>
  <dimension ref="A1:ZZ2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3" sqref="H13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65.099999999999994" customHeight="1" x14ac:dyDescent="0.3">
      <c r="A1" s="25"/>
      <c r="B1" s="26"/>
      <c r="C1" s="26"/>
      <c r="D1" s="26"/>
      <c r="E1" s="26"/>
      <c r="F1" s="27"/>
    </row>
    <row r="2" spans="1:702" x14ac:dyDescent="0.3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3">
      <c r="A3" s="6"/>
      <c r="B3" s="7"/>
      <c r="C3" s="8"/>
      <c r="D3" s="8"/>
      <c r="E3" s="8"/>
      <c r="F3" s="9"/>
    </row>
    <row r="4" spans="1:702" x14ac:dyDescent="0.3">
      <c r="A4" s="28" t="s">
        <v>4</v>
      </c>
      <c r="B4" s="29" t="s">
        <v>5</v>
      </c>
      <c r="C4" s="30"/>
      <c r="D4" s="30"/>
      <c r="E4" s="30"/>
      <c r="F4" s="31"/>
      <c r="ZY4" t="s">
        <v>6</v>
      </c>
      <c r="ZZ4" s="10" t="s">
        <v>7</v>
      </c>
    </row>
    <row r="5" spans="1:702" x14ac:dyDescent="0.3">
      <c r="A5" s="11" t="s">
        <v>8</v>
      </c>
      <c r="B5" s="12" t="s">
        <v>9</v>
      </c>
      <c r="C5" s="13"/>
      <c r="D5" s="16"/>
      <c r="E5" s="14">
        <v>0</v>
      </c>
      <c r="F5" s="15">
        <f>ROUND(D5*E5,2)</f>
        <v>0</v>
      </c>
      <c r="ZY5" t="s">
        <v>10</v>
      </c>
      <c r="ZZ5" s="10" t="s">
        <v>11</v>
      </c>
    </row>
    <row r="6" spans="1:702" x14ac:dyDescent="0.3">
      <c r="A6" s="11" t="s">
        <v>12</v>
      </c>
      <c r="B6" s="12" t="s">
        <v>13</v>
      </c>
      <c r="C6" s="13"/>
      <c r="D6" s="14"/>
      <c r="E6" s="14"/>
      <c r="F6" s="15">
        <f>ROUND(D6*E6,2)</f>
        <v>0</v>
      </c>
      <c r="ZY6" t="s">
        <v>14</v>
      </c>
      <c r="ZZ6" s="10" t="s">
        <v>15</v>
      </c>
    </row>
    <row r="7" spans="1:702" x14ac:dyDescent="0.3">
      <c r="A7" s="32" t="s">
        <v>16</v>
      </c>
      <c r="B7" s="33" t="s">
        <v>17</v>
      </c>
      <c r="C7" s="34"/>
      <c r="D7" s="34"/>
      <c r="E7" s="34"/>
      <c r="F7" s="35"/>
      <c r="ZY7" t="s">
        <v>18</v>
      </c>
      <c r="ZZ7" s="10" t="s">
        <v>19</v>
      </c>
    </row>
    <row r="8" spans="1:702" x14ac:dyDescent="0.3">
      <c r="A8" s="11" t="s">
        <v>20</v>
      </c>
      <c r="B8" s="12" t="s">
        <v>21</v>
      </c>
      <c r="C8" s="13"/>
      <c r="D8" s="14"/>
      <c r="E8" s="14"/>
      <c r="F8" s="15">
        <f>ROUND(D8*E8,2)</f>
        <v>0</v>
      </c>
      <c r="ZY8" t="s">
        <v>22</v>
      </c>
      <c r="ZZ8" s="10" t="s">
        <v>23</v>
      </c>
    </row>
    <row r="9" spans="1:702" x14ac:dyDescent="0.3">
      <c r="A9" s="32" t="s">
        <v>24</v>
      </c>
      <c r="B9" s="33" t="s">
        <v>25</v>
      </c>
      <c r="C9" s="34"/>
      <c r="D9" s="34"/>
      <c r="E9" s="34"/>
      <c r="F9" s="35"/>
      <c r="ZY9" t="s">
        <v>26</v>
      </c>
      <c r="ZZ9" s="10" t="s">
        <v>27</v>
      </c>
    </row>
    <row r="10" spans="1:702" x14ac:dyDescent="0.3">
      <c r="A10" s="11" t="s">
        <v>28</v>
      </c>
      <c r="B10" s="12" t="s">
        <v>29</v>
      </c>
      <c r="C10" s="13"/>
      <c r="D10" s="14"/>
      <c r="E10" s="14"/>
      <c r="F10" s="15">
        <f t="shared" ref="F10:F22" si="0">ROUND(D10*E10,2)</f>
        <v>0</v>
      </c>
      <c r="ZY10" t="s">
        <v>30</v>
      </c>
      <c r="ZZ10" s="10" t="s">
        <v>31</v>
      </c>
    </row>
    <row r="11" spans="1:702" x14ac:dyDescent="0.3">
      <c r="A11" s="11" t="s">
        <v>32</v>
      </c>
      <c r="B11" s="12" t="s">
        <v>33</v>
      </c>
      <c r="C11" s="13"/>
      <c r="D11" s="14"/>
      <c r="E11" s="14"/>
      <c r="F11" s="15">
        <f t="shared" si="0"/>
        <v>0</v>
      </c>
      <c r="ZY11" t="s">
        <v>34</v>
      </c>
      <c r="ZZ11" s="10" t="s">
        <v>35</v>
      </c>
    </row>
    <row r="12" spans="1:702" x14ac:dyDescent="0.3">
      <c r="A12" s="11" t="s">
        <v>36</v>
      </c>
      <c r="B12" s="12" t="s">
        <v>37</v>
      </c>
      <c r="C12" s="13"/>
      <c r="D12" s="16"/>
      <c r="E12" s="14"/>
      <c r="F12" s="15">
        <f t="shared" si="0"/>
        <v>0</v>
      </c>
      <c r="ZY12" t="s">
        <v>38</v>
      </c>
      <c r="ZZ12" s="10" t="s">
        <v>39</v>
      </c>
    </row>
    <row r="13" spans="1:702" x14ac:dyDescent="0.3">
      <c r="A13" s="11" t="s">
        <v>40</v>
      </c>
      <c r="B13" s="12" t="s">
        <v>41</v>
      </c>
      <c r="C13" s="13"/>
      <c r="D13" s="14"/>
      <c r="E13" s="14"/>
      <c r="F13" s="15">
        <f t="shared" si="0"/>
        <v>0</v>
      </c>
      <c r="ZY13" t="s">
        <v>42</v>
      </c>
      <c r="ZZ13" s="10" t="s">
        <v>43</v>
      </c>
    </row>
    <row r="14" spans="1:702" x14ac:dyDescent="0.3">
      <c r="A14" s="11" t="s">
        <v>44</v>
      </c>
      <c r="B14" s="12" t="s">
        <v>45</v>
      </c>
      <c r="C14" s="13"/>
      <c r="D14" s="14"/>
      <c r="E14" s="14"/>
      <c r="F14" s="15">
        <f t="shared" si="0"/>
        <v>0</v>
      </c>
      <c r="ZY14" t="s">
        <v>46</v>
      </c>
      <c r="ZZ14" s="10" t="s">
        <v>47</v>
      </c>
    </row>
    <row r="15" spans="1:702" x14ac:dyDescent="0.3">
      <c r="A15" s="11" t="s">
        <v>48</v>
      </c>
      <c r="B15" s="12" t="s">
        <v>49</v>
      </c>
      <c r="C15" s="13"/>
      <c r="D15" s="14"/>
      <c r="E15" s="14"/>
      <c r="F15" s="15">
        <f t="shared" si="0"/>
        <v>0</v>
      </c>
      <c r="ZY15" t="s">
        <v>50</v>
      </c>
      <c r="ZZ15" s="10" t="s">
        <v>51</v>
      </c>
    </row>
    <row r="16" spans="1:702" x14ac:dyDescent="0.3">
      <c r="A16" s="11" t="s">
        <v>52</v>
      </c>
      <c r="B16" s="12" t="s">
        <v>53</v>
      </c>
      <c r="C16" s="13"/>
      <c r="D16" s="16"/>
      <c r="E16" s="14"/>
      <c r="F16" s="15">
        <f t="shared" si="0"/>
        <v>0</v>
      </c>
      <c r="ZY16" t="s">
        <v>54</v>
      </c>
      <c r="ZZ16" s="10" t="s">
        <v>55</v>
      </c>
    </row>
    <row r="17" spans="1:702" x14ac:dyDescent="0.3">
      <c r="A17" s="11" t="s">
        <v>56</v>
      </c>
      <c r="B17" s="12" t="s">
        <v>57</v>
      </c>
      <c r="C17" s="13"/>
      <c r="D17" s="14"/>
      <c r="E17" s="14"/>
      <c r="F17" s="15">
        <f t="shared" si="0"/>
        <v>0</v>
      </c>
      <c r="ZY17" t="s">
        <v>58</v>
      </c>
      <c r="ZZ17" s="10" t="s">
        <v>59</v>
      </c>
    </row>
    <row r="18" spans="1:702" x14ac:dyDescent="0.3">
      <c r="A18" s="11" t="s">
        <v>60</v>
      </c>
      <c r="B18" s="12" t="s">
        <v>61</v>
      </c>
      <c r="C18" s="13"/>
      <c r="D18" s="14"/>
      <c r="E18" s="14"/>
      <c r="F18" s="15">
        <f t="shared" si="0"/>
        <v>0</v>
      </c>
      <c r="ZY18" t="s">
        <v>62</v>
      </c>
      <c r="ZZ18" s="10" t="s">
        <v>63</v>
      </c>
    </row>
    <row r="19" spans="1:702" x14ac:dyDescent="0.3">
      <c r="A19" s="11" t="s">
        <v>64</v>
      </c>
      <c r="B19" s="12" t="s">
        <v>65</v>
      </c>
      <c r="C19" s="13"/>
      <c r="D19" s="14"/>
      <c r="E19" s="14">
        <v>0</v>
      </c>
      <c r="F19" s="15">
        <f t="shared" si="0"/>
        <v>0</v>
      </c>
      <c r="ZY19" t="s">
        <v>66</v>
      </c>
      <c r="ZZ19" s="10" t="s">
        <v>67</v>
      </c>
    </row>
    <row r="20" spans="1:702" x14ac:dyDescent="0.3">
      <c r="A20" s="11" t="s">
        <v>68</v>
      </c>
      <c r="B20" s="12" t="s">
        <v>69</v>
      </c>
      <c r="C20" s="13"/>
      <c r="D20" s="14"/>
      <c r="E20" s="14">
        <v>0</v>
      </c>
      <c r="F20" s="15">
        <f t="shared" si="0"/>
        <v>0</v>
      </c>
      <c r="ZY20" t="s">
        <v>70</v>
      </c>
      <c r="ZZ20" s="10" t="s">
        <v>71</v>
      </c>
    </row>
    <row r="21" spans="1:702" x14ac:dyDescent="0.3">
      <c r="A21" s="11" t="s">
        <v>72</v>
      </c>
      <c r="B21" s="12" t="s">
        <v>73</v>
      </c>
      <c r="C21" s="13"/>
      <c r="D21" s="14"/>
      <c r="E21" s="14">
        <v>0</v>
      </c>
      <c r="F21" s="15">
        <f t="shared" si="0"/>
        <v>0</v>
      </c>
      <c r="ZY21" t="s">
        <v>74</v>
      </c>
      <c r="ZZ21" s="10" t="s">
        <v>75</v>
      </c>
    </row>
    <row r="22" spans="1:702" x14ac:dyDescent="0.3">
      <c r="A22" s="11" t="s">
        <v>76</v>
      </c>
      <c r="B22" s="12" t="s">
        <v>77</v>
      </c>
      <c r="C22" s="13"/>
      <c r="D22" s="14"/>
      <c r="E22" s="14">
        <v>0</v>
      </c>
      <c r="F22" s="15">
        <f t="shared" si="0"/>
        <v>0</v>
      </c>
      <c r="ZY22" t="s">
        <v>78</v>
      </c>
      <c r="ZZ22" s="10" t="s">
        <v>79</v>
      </c>
    </row>
    <row r="23" spans="1:702" x14ac:dyDescent="0.3">
      <c r="A23" s="17"/>
      <c r="B23" s="18"/>
      <c r="C23" s="19"/>
      <c r="D23" s="19"/>
      <c r="E23" s="19"/>
      <c r="F23" s="20"/>
    </row>
    <row r="24" spans="1:702" x14ac:dyDescent="0.3">
      <c r="A24" s="21"/>
      <c r="B24" s="21"/>
      <c r="C24" s="21"/>
      <c r="D24" s="21"/>
      <c r="E24" s="21"/>
      <c r="F24" s="21"/>
    </row>
    <row r="25" spans="1:702" ht="28.8" x14ac:dyDescent="0.3">
      <c r="B25" s="22" t="s">
        <v>80</v>
      </c>
      <c r="F25" s="23">
        <f>SUBTOTAL(109,F4:F23)</f>
        <v>0</v>
      </c>
      <c r="ZY25" t="s">
        <v>81</v>
      </c>
    </row>
    <row r="26" spans="1:702" x14ac:dyDescent="0.3">
      <c r="A26" s="24">
        <v>20</v>
      </c>
      <c r="B26" s="22" t="str">
        <f>CONCATENATE("Montant TVA (",A26,"%)")</f>
        <v>Montant TVA (20%)</v>
      </c>
      <c r="F26" s="23">
        <f>(F25*A26)/100</f>
        <v>0</v>
      </c>
      <c r="ZY26" t="s">
        <v>82</v>
      </c>
    </row>
    <row r="27" spans="1:702" x14ac:dyDescent="0.3">
      <c r="B27" s="22" t="s">
        <v>83</v>
      </c>
      <c r="F27" s="23">
        <f>F25+F26</f>
        <v>0</v>
      </c>
      <c r="ZY27" t="s">
        <v>84</v>
      </c>
    </row>
    <row r="28" spans="1:702" x14ac:dyDescent="0.3">
      <c r="F28" s="23"/>
    </row>
    <row r="29" spans="1:702" x14ac:dyDescent="0.3">
      <c r="F29" s="2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CLOISON DOUBLAGE - FA</vt:lpstr>
      <vt:lpstr>'Lot N°04 CLOISON DOUBLAGE - FA'!Impression_des_titres</vt:lpstr>
      <vt:lpstr>'Lot N°04 CLOISON DOUBLAGE - FA'!Zone_d_impression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OBIfa</dc:creator>
  <cp:lastModifiedBy>F 2</cp:lastModifiedBy>
  <dcterms:created xsi:type="dcterms:W3CDTF">2025-04-08T09:18:14Z</dcterms:created>
  <dcterms:modified xsi:type="dcterms:W3CDTF">2025-04-08T09:23:12Z</dcterms:modified>
</cp:coreProperties>
</file>