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ADD3A7AD-443E-4158-82C6-E6E6833F43BA}" xr6:coauthVersionLast="47" xr6:coauthVersionMax="47" xr10:uidLastSave="{00000000-0000-0000-0000-000000000000}"/>
  <bookViews>
    <workbookView xWindow="-5025" yWindow="-21720" windowWidth="38640" windowHeight="21120" activeTab="1" xr2:uid="{00000000-000D-0000-FFFF-FFFF00000000}"/>
  </bookViews>
  <sheets>
    <sheet name="Lot N°03 Page de garde" sheetId="1" r:id="rId1"/>
    <sheet name="Lot N°03 SERRURERIE" sheetId="2" r:id="rId2"/>
  </sheets>
  <definedNames>
    <definedName name="_xlnm.Print_Titles" localSheetId="1">'Lot N°03 SERRURERIE'!$1:$2</definedName>
    <definedName name="_xlnm.Print_Area" localSheetId="1">'Lot N°03 SERRURERIE'!$A$1:$F$14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11" i="2"/>
  <c r="B12" i="2"/>
  <c r="F12" i="2" l="1"/>
  <c r="F13" i="2" s="1"/>
</calcChain>
</file>

<file path=xl/sharedStrings.xml><?xml version="1.0" encoding="utf-8"?>
<sst xmlns="http://schemas.openxmlformats.org/spreadsheetml/2006/main" count="29" uniqueCount="29">
  <si>
    <t>U</t>
  </si>
  <si>
    <t>Quantité</t>
  </si>
  <si>
    <t>Prix en €</t>
  </si>
  <si>
    <t>Total en €</t>
  </si>
  <si>
    <t>1</t>
  </si>
  <si>
    <t>DESCRIPTION DES TRAVAUX</t>
  </si>
  <si>
    <t>CH3</t>
  </si>
  <si>
    <t>***</t>
  </si>
  <si>
    <t xml:space="preserve">1.1 </t>
  </si>
  <si>
    <t>GRILLES A VENTELLES</t>
  </si>
  <si>
    <t>ART</t>
  </si>
  <si>
    <t>002-B711</t>
  </si>
  <si>
    <t xml:space="preserve">1.2 </t>
  </si>
  <si>
    <t>TRAPPE METALLIQUE</t>
  </si>
  <si>
    <t>ART</t>
  </si>
  <si>
    <t>002-B748</t>
  </si>
  <si>
    <t xml:space="preserve">1.3 </t>
  </si>
  <si>
    <t>STRUCTURE METALLIQUE PARE-VUE</t>
  </si>
  <si>
    <t>ART</t>
  </si>
  <si>
    <t>010-A370</t>
  </si>
  <si>
    <t xml:space="preserve">1.4 </t>
  </si>
  <si>
    <t>NETTOYAGE DE CHANTIER</t>
  </si>
  <si>
    <t>ART</t>
  </si>
  <si>
    <t>002-B756</t>
  </si>
  <si>
    <t>Montant HT du Lot N°03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</si>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</sst>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2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9" xfId="26" applyBorder="1">
      <alignment horizontal="left" vertical="top" wrapText="1"/>
    </xf>
    <xf numFmtId="0" fontId="14" fillId="0" borderId="7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5" borderId="9" xfId="10" applyFill="1" applyBorder="1">
      <alignment horizontal="left" vertical="top" wrapText="1"/>
    </xf>
    <xf numFmtId="0" fontId="8" fillId="5" borderId="7" xfId="10" applyFill="1" applyBorder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N°03 SERRURERIE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70095</xdr:colOff>
      <xdr:row>0</xdr:row>
      <xdr:rowOff>107660</xdr:rowOff>
    </xdr:from>
    <xdr:to>
      <xdr:col>6</xdr:col>
      <xdr:colOff>106095</xdr:colOff>
      <xdr:row>0</xdr:row>
      <xdr:rowOff>581035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N°03 SERRURERIE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9DF5D-7E67-4ADA-9913-5BD2FD6918DC}">
  <sheetPr>
    <pageSetUpPr fitToPage="1"/>
  </sheetPr>
  <dimension ref="A1"/>
  <sheetViews>
    <sheetView showGridLines="0" workbookViewId="0"/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A824E-5136-410C-A28A-3542E932EF15}">
  <sheetPr>
    <pageSetUpPr fitToPage="1"/>
  </sheetPr>
  <dimension ref="A1:ZZ15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8" sqref="B8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5"/>
      <c r="B1" s="26"/>
      <c r="C1" s="26"/>
      <c r="D1" s="26"/>
      <c r="E1" s="26"/>
      <c r="F1" s="27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28" t="s">
        <v>4</v>
      </c>
      <c r="B4" s="29" t="s">
        <v>5</v>
      </c>
      <c r="C4" s="30"/>
      <c r="D4" s="30"/>
      <c r="E4" s="30"/>
      <c r="F4" s="31"/>
      <c r="ZY4" t="s">
        <v>6</v>
      </c>
      <c r="ZZ4" s="10" t="s">
        <v>7</v>
      </c>
    </row>
    <row r="5" spans="1:702" x14ac:dyDescent="0.3">
      <c r="A5" s="11" t="s">
        <v>8</v>
      </c>
      <c r="B5" s="12" t="s">
        <v>9</v>
      </c>
      <c r="C5" s="13"/>
      <c r="D5" s="14"/>
      <c r="E5" s="14">
        <v>0</v>
      </c>
      <c r="F5" s="15">
        <f>ROUND(D5*E5,2)</f>
        <v>0</v>
      </c>
      <c r="ZY5" t="s">
        <v>10</v>
      </c>
      <c r="ZZ5" s="10" t="s">
        <v>11</v>
      </c>
    </row>
    <row r="6" spans="1:702" x14ac:dyDescent="0.3">
      <c r="A6" s="11" t="s">
        <v>12</v>
      </c>
      <c r="B6" s="12" t="s">
        <v>13</v>
      </c>
      <c r="C6" s="13"/>
      <c r="D6" s="14"/>
      <c r="E6" s="14">
        <v>0</v>
      </c>
      <c r="F6" s="15">
        <f>ROUND(D6*E6,2)</f>
        <v>0</v>
      </c>
      <c r="ZY6" t="s">
        <v>14</v>
      </c>
      <c r="ZZ6" s="10" t="s">
        <v>15</v>
      </c>
    </row>
    <row r="7" spans="1:702" x14ac:dyDescent="0.3">
      <c r="A7" s="11" t="s">
        <v>16</v>
      </c>
      <c r="B7" s="12" t="s">
        <v>17</v>
      </c>
      <c r="C7" s="13"/>
      <c r="D7" s="16"/>
      <c r="E7" s="14">
        <v>0</v>
      </c>
      <c r="F7" s="15">
        <f>ROUND(D7*E7,2)</f>
        <v>0</v>
      </c>
      <c r="ZY7" t="s">
        <v>18</v>
      </c>
      <c r="ZZ7" s="10" t="s">
        <v>19</v>
      </c>
    </row>
    <row r="8" spans="1:702" x14ac:dyDescent="0.3">
      <c r="A8" s="11" t="s">
        <v>20</v>
      </c>
      <c r="B8" s="12" t="s">
        <v>21</v>
      </c>
      <c r="C8" s="13"/>
      <c r="D8" s="14"/>
      <c r="E8" s="14">
        <v>0</v>
      </c>
      <c r="F8" s="15">
        <f>ROUND(D8*E8,2)</f>
        <v>0</v>
      </c>
      <c r="ZY8" t="s">
        <v>22</v>
      </c>
      <c r="ZZ8" s="10" t="s">
        <v>23</v>
      </c>
    </row>
    <row r="9" spans="1:702" x14ac:dyDescent="0.3">
      <c r="A9" s="17"/>
      <c r="B9" s="18"/>
      <c r="C9" s="19"/>
      <c r="D9" s="19"/>
      <c r="E9" s="19"/>
      <c r="F9" s="20"/>
    </row>
    <row r="10" spans="1:702" x14ac:dyDescent="0.3">
      <c r="A10" s="21"/>
      <c r="B10" s="21"/>
      <c r="C10" s="21"/>
      <c r="D10" s="21"/>
      <c r="E10" s="21"/>
      <c r="F10" s="21"/>
    </row>
    <row r="11" spans="1:702" x14ac:dyDescent="0.3">
      <c r="B11" s="22" t="s">
        <v>24</v>
      </c>
      <c r="F11" s="23">
        <f>SUBTOTAL(109,F4:F9)</f>
        <v>0</v>
      </c>
      <c r="ZY11" t="s">
        <v>25</v>
      </c>
    </row>
    <row r="12" spans="1:702" x14ac:dyDescent="0.3">
      <c r="A12" s="24">
        <v>20</v>
      </c>
      <c r="B12" s="22" t="str">
        <f>CONCATENATE("Montant TVA (",A12,"%)")</f>
        <v>Montant TVA (20%)</v>
      </c>
      <c r="F12" s="23">
        <f>(F11*A12)/100</f>
        <v>0</v>
      </c>
      <c r="ZY12" t="s">
        <v>26</v>
      </c>
    </row>
    <row r="13" spans="1:702" x14ac:dyDescent="0.3">
      <c r="B13" s="22" t="s">
        <v>27</v>
      </c>
      <c r="F13" s="23">
        <f>F11+F12</f>
        <v>0</v>
      </c>
      <c r="ZY13" t="s">
        <v>28</v>
      </c>
    </row>
    <row r="14" spans="1:702" x14ac:dyDescent="0.3">
      <c r="F14" s="23"/>
    </row>
    <row r="15" spans="1:702" x14ac:dyDescent="0.3">
      <c r="F15" s="2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SERRURERIE</vt:lpstr>
      <vt:lpstr>'Lot N°03 SERRURERIE'!Impression_des_titres</vt:lpstr>
      <vt:lpstr>'Lot N°03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2025-04-08T09:18:11Z</dcterms:created>
  <dcterms:modified xsi:type="dcterms:W3CDTF">2025-04-08T09:23:37Z</dcterms:modified>
</cp:coreProperties>
</file>