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RCHE EN COURS 2024\MARCHE_PUBLICS\2025\01_MAPA_CTA_L3_INSERM_NO_2025_20_DR\01_Preparation\03_Fond_dossier_DCE\"/>
    </mc:Choice>
  </mc:AlternateContent>
  <xr:revisionPtr revIDLastSave="0" documentId="13_ncr:1_{1BCF2A0A-F535-45DC-9898-CC129FBF640B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PGF" sheetId="1" r:id="rId1"/>
  </sheets>
  <definedNames>
    <definedName name="Adr_1">#REF!</definedName>
    <definedName name="Adr_2">#REF!</definedName>
    <definedName name="Client">#REF!</definedName>
    <definedName name="_xlnm.Print_Titles" localSheetId="0">DPGF!$1:$13</definedName>
    <definedName name="NumAff">#REF!</definedName>
    <definedName name="St_1">#REF!</definedName>
    <definedName name="St_2">#REF!</definedName>
    <definedName name="Titre">#REF!</definedName>
    <definedName name="_xlnm.Print_Area" localSheetId="0">DPGF!$A$1:$F$41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1" l="1"/>
  <c r="F40" i="1"/>
  <c r="F39" i="1"/>
  <c r="F37" i="1"/>
  <c r="F38" i="1"/>
  <c r="F35" i="1"/>
  <c r="F29" i="1"/>
  <c r="F17" i="1"/>
  <c r="F25" i="1"/>
  <c r="F28" i="1" l="1"/>
  <c r="F27" i="1"/>
  <c r="F33" i="1"/>
  <c r="F34" i="1"/>
  <c r="F32" i="1"/>
  <c r="F20" i="1"/>
  <c r="F21" i="1"/>
  <c r="F22" i="1"/>
  <c r="F23" i="1"/>
  <c r="F24" i="1"/>
  <c r="F19" i="1"/>
  <c r="F16" i="1"/>
  <c r="B35" i="1"/>
  <c r="B37" i="1"/>
  <c r="B29" i="1"/>
  <c r="F30" i="1" l="1"/>
  <c r="B30" i="1"/>
  <c r="B25" i="1"/>
  <c r="B17" i="1" l="1"/>
  <c r="B38" i="1" l="1"/>
</calcChain>
</file>

<file path=xl/sharedStrings.xml><?xml version="1.0" encoding="utf-8"?>
<sst xmlns="http://schemas.openxmlformats.org/spreadsheetml/2006/main" count="50" uniqueCount="39">
  <si>
    <t>N°</t>
  </si>
  <si>
    <t>Unité</t>
  </si>
  <si>
    <t>1.</t>
  </si>
  <si>
    <t>2.</t>
  </si>
  <si>
    <t>PRESTATIONS GENERALES</t>
  </si>
  <si>
    <t>RECAPITULATIF</t>
  </si>
  <si>
    <t xml:space="preserve">TOTAL GENERAL HT </t>
  </si>
  <si>
    <t>TVA (20%)</t>
  </si>
  <si>
    <t>TOTAL GENERAL TTC</t>
  </si>
  <si>
    <t>TRAITEMENT D'AIR</t>
  </si>
  <si>
    <t>DEPOSE</t>
  </si>
  <si>
    <t>DIVERS</t>
  </si>
  <si>
    <t>DPGF</t>
  </si>
  <si>
    <t>Quantité</t>
  </si>
  <si>
    <t xml:space="preserve">Prix unitaire </t>
  </si>
  <si>
    <t>Total HT</t>
  </si>
  <si>
    <t>Les prix indiqués sont réputés comprendre toutes les charges fiscales ou autres frappant obligatoirement les travaux, les frais afférents au conditionnement au stockage, à l'emballage, à l'assurance et au transport jusqu'au lieu de livraison, ainsi que toutes les autres dépenses nécessaires à l'exécution des travaux, les marges pour risque et  les marges bénéficiaires.</t>
  </si>
  <si>
    <t>Le DPGF doit obligatoirement être rempli dans son intégralité et le cadre ne doit pas être modifié (sous peine de rejet de l'offre)
Seul les éléments de prix sont contractuels</t>
  </si>
  <si>
    <t>1.1</t>
  </si>
  <si>
    <t>1.2</t>
  </si>
  <si>
    <t>1.3</t>
  </si>
  <si>
    <t>Désignation</t>
  </si>
  <si>
    <t>Dépose et évacuation de la CTA existante</t>
  </si>
  <si>
    <t xml:space="preserve">INSTALLATION </t>
  </si>
  <si>
    <t>Ens</t>
  </si>
  <si>
    <t>Manutention et réassemblage de la nouvelle CTA</t>
  </si>
  <si>
    <t>Ensemble de gaines de transformation aéraulique en acier galvanisé</t>
  </si>
  <si>
    <t>Reprises hydrauliques et calorifugeages sur les réseaux existants</t>
  </si>
  <si>
    <t>Reprises éléctriques sur les moteurs et servomoteurs</t>
  </si>
  <si>
    <t>Reprise de la régulation</t>
  </si>
  <si>
    <t>Vidange et remise en eau du réseau d'eau glacée</t>
  </si>
  <si>
    <t>Fourniture de la CTA selon les caractéristiques techniques du CCTP</t>
  </si>
  <si>
    <t>Divers (protections, balisage, etc.)</t>
  </si>
  <si>
    <t>Etudes d'exécution</t>
  </si>
  <si>
    <t>Fourniture des DOE</t>
  </si>
  <si>
    <t>Mise en service et essais</t>
  </si>
  <si>
    <t>Annexe financière à l'acte d'engagement n°1 DPGF</t>
  </si>
  <si>
    <t xml:space="preserve">INSERM UMR-1172- Bâtiment Biserte - Centre de Recherche LiINCog </t>
  </si>
  <si>
    <t>ACQUISITION, LIVRAISON, INSTALLATION ET MISE EN SERVICE D’UNE CENTRALE DE TRAITEMENT D’AIR (CTA) D’UN LABORATOIRE L3 (Consultation n°INSERM-NO-2025-20)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</si>
</sst>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 € HT]"/>
    <numFmt numFmtId="165" formatCode="#,##0.00\ [$ € TTC]"/>
  </numFmts>
  <fonts count="17" x14ac:knownFonts="1">
    <font>
      <sz val="10"/>
      <name val="Arial"/>
    </font>
    <font>
      <b/>
      <sz val="12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i/>
      <u/>
      <sz val="11"/>
      <name val="Calibri"/>
      <family val="2"/>
      <scheme val="minor"/>
    </font>
    <font>
      <sz val="8"/>
      <name val="Arial"/>
      <family val="2"/>
    </font>
    <font>
      <b/>
      <i/>
      <sz val="10"/>
      <name val="Calibri"/>
      <family val="2"/>
      <scheme val="minor"/>
    </font>
    <font>
      <b/>
      <sz val="2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0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4" fillId="0" borderId="0" xfId="0" applyFont="1" applyAlignment="1">
      <alignment horizontal="left"/>
    </xf>
    <xf numFmtId="0" fontId="5" fillId="0" borderId="8" xfId="0" applyFont="1" applyBorder="1" applyAlignment="1">
      <alignment horizontal="center" vertical="center"/>
    </xf>
    <xf numFmtId="0" fontId="6" fillId="0" borderId="0" xfId="0" applyFont="1"/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2" xfId="0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6" fillId="0" borderId="13" xfId="0" applyFont="1" applyBorder="1" applyAlignment="1">
      <alignment horizontal="left" vertical="top" wrapText="1"/>
    </xf>
    <xf numFmtId="0" fontId="7" fillId="0" borderId="0" xfId="0" applyFont="1" applyAlignment="1">
      <alignment vertical="top"/>
    </xf>
    <xf numFmtId="0" fontId="1" fillId="0" borderId="2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5" fillId="0" borderId="1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0" fontId="3" fillId="0" borderId="13" xfId="0" applyFont="1" applyBorder="1"/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 vertical="top"/>
    </xf>
    <xf numFmtId="0" fontId="3" fillId="0" borderId="16" xfId="0" applyFont="1" applyBorder="1" applyAlignment="1">
      <alignment vertical="top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top"/>
    </xf>
    <xf numFmtId="164" fontId="6" fillId="0" borderId="15" xfId="0" applyNumberFormat="1" applyFont="1" applyBorder="1" applyAlignment="1">
      <alignment horizontal="right" vertical="top"/>
    </xf>
    <xf numFmtId="0" fontId="6" fillId="0" borderId="12" xfId="0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/>
    </xf>
    <xf numFmtId="164" fontId="6" fillId="0" borderId="12" xfId="0" applyNumberFormat="1" applyFont="1" applyBorder="1" applyAlignment="1">
      <alignment horizontal="right" vertical="top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18" xfId="0" applyFont="1" applyBorder="1" applyAlignment="1">
      <alignment horizontal="left" vertical="top" wrapText="1"/>
    </xf>
    <xf numFmtId="0" fontId="6" fillId="0" borderId="17" xfId="0" applyFont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Continuous" vertical="center"/>
    </xf>
    <xf numFmtId="0" fontId="3" fillId="2" borderId="9" xfId="0" applyFont="1" applyFill="1" applyBorder="1" applyAlignment="1">
      <alignment horizontal="centerContinuous" vertical="center"/>
    </xf>
    <xf numFmtId="0" fontId="3" fillId="2" borderId="6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center" vertical="top"/>
    </xf>
    <xf numFmtId="0" fontId="8" fillId="0" borderId="0" xfId="0" applyFont="1" applyAlignment="1"/>
    <xf numFmtId="0" fontId="8" fillId="0" borderId="0" xfId="0" applyFont="1" applyAlignment="1">
      <alignment horizontal="left" vertical="center"/>
    </xf>
    <xf numFmtId="164" fontId="5" fillId="0" borderId="12" xfId="0" applyNumberFormat="1" applyFont="1" applyBorder="1" applyAlignment="1">
      <alignment horizontal="right" vertical="top"/>
    </xf>
    <xf numFmtId="0" fontId="5" fillId="3" borderId="0" xfId="0" applyFont="1" applyFill="1" applyAlignment="1">
      <alignment horizontal="right" vertical="top"/>
    </xf>
    <xf numFmtId="0" fontId="6" fillId="3" borderId="5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 vertical="top" wrapText="1"/>
    </xf>
    <xf numFmtId="164" fontId="6" fillId="3" borderId="13" xfId="0" applyNumberFormat="1" applyFont="1" applyFill="1" applyBorder="1" applyAlignment="1">
      <alignment horizontal="right" vertical="top"/>
    </xf>
    <xf numFmtId="164" fontId="6" fillId="3" borderId="12" xfId="0" applyNumberFormat="1" applyFont="1" applyFill="1" applyBorder="1" applyAlignment="1">
      <alignment horizontal="right" vertical="top"/>
    </xf>
    <xf numFmtId="164" fontId="11" fillId="3" borderId="12" xfId="0" applyNumberFormat="1" applyFont="1" applyFill="1" applyBorder="1" applyAlignment="1">
      <alignment horizontal="right" vertical="top"/>
    </xf>
    <xf numFmtId="0" fontId="13" fillId="5" borderId="14" xfId="0" applyFont="1" applyFill="1" applyBorder="1" applyAlignment="1">
      <alignment horizontal="center" vertical="top"/>
    </xf>
    <xf numFmtId="0" fontId="13" fillId="5" borderId="12" xfId="0" applyFont="1" applyFill="1" applyBorder="1" applyAlignment="1">
      <alignment horizontal="center" vertical="top" wrapText="1"/>
    </xf>
    <xf numFmtId="164" fontId="13" fillId="5" borderId="13" xfId="0" applyNumberFormat="1" applyFont="1" applyFill="1" applyBorder="1" applyAlignment="1">
      <alignment horizontal="right" vertical="top"/>
    </xf>
    <xf numFmtId="164" fontId="14" fillId="5" borderId="12" xfId="0" applyNumberFormat="1" applyFont="1" applyFill="1" applyBorder="1" applyAlignment="1">
      <alignment horizontal="right" vertical="top"/>
    </xf>
    <xf numFmtId="0" fontId="15" fillId="6" borderId="0" xfId="0" applyFont="1" applyFill="1" applyAlignment="1">
      <alignment horizontal="right" wrapText="1"/>
    </xf>
    <xf numFmtId="0" fontId="13" fillId="6" borderId="14" xfId="0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top" wrapText="1"/>
    </xf>
    <xf numFmtId="164" fontId="13" fillId="6" borderId="13" xfId="0" applyNumberFormat="1" applyFont="1" applyFill="1" applyBorder="1" applyAlignment="1">
      <alignment horizontal="right" vertical="top"/>
    </xf>
    <xf numFmtId="164" fontId="14" fillId="6" borderId="12" xfId="0" applyNumberFormat="1" applyFont="1" applyFill="1" applyBorder="1" applyAlignment="1">
      <alignment horizontal="right" vertical="top"/>
    </xf>
    <xf numFmtId="0" fontId="15" fillId="6" borderId="10" xfId="0" applyFont="1" applyFill="1" applyBorder="1" applyAlignment="1">
      <alignment horizontal="right"/>
    </xf>
    <xf numFmtId="0" fontId="13" fillId="6" borderId="10" xfId="0" applyFont="1" applyFill="1" applyBorder="1" applyAlignment="1">
      <alignment horizontal="center" vertical="center"/>
    </xf>
    <xf numFmtId="164" fontId="16" fillId="6" borderId="12" xfId="0" applyNumberFormat="1" applyFont="1" applyFill="1" applyBorder="1" applyAlignment="1">
      <alignment horizontal="right" vertical="top"/>
    </xf>
    <xf numFmtId="0" fontId="15" fillId="6" borderId="11" xfId="0" applyFont="1" applyFill="1" applyBorder="1" applyAlignment="1">
      <alignment horizontal="right"/>
    </xf>
    <xf numFmtId="0" fontId="13" fillId="6" borderId="11" xfId="0" applyFont="1" applyFill="1" applyBorder="1" applyAlignment="1">
      <alignment horizontal="center" vertical="center"/>
    </xf>
    <xf numFmtId="165" fontId="14" fillId="6" borderId="12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rgb="FFFF4B4B"/>
        </patternFill>
      </fill>
    </dxf>
    <dxf>
      <fill>
        <patternFill patternType="solid">
          <fgColor rgb="FFFF0000"/>
          <bgColor rgb="FFFF4B4B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</dxfs>
  <tableStyles count="0" defaultTableStyle="TableStyleMedium2" defaultPivotStyle="PivotStyleLight16"/>
  <colors>
    <mruColors>
      <color rgb="FF00539E"/>
      <color rgb="FFFF4B4B"/>
      <color rgb="FF3399FF"/>
      <color rgb="FF3366FF"/>
      <color rgb="FFFF99CC"/>
      <color rgb="FFFFCC00"/>
      <color rgb="FFFF9966"/>
      <color rgb="FFFF00FF"/>
      <color rgb="FFFF00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2577817</xdr:colOff>
      <xdr:row>0</xdr:row>
      <xdr:rowOff>161924</xdr:rowOff>
    </xdr:from>
    <xdr:to>
      <xdr:col>2</xdr:col>
      <xdr:colOff>507633</xdr:colOff>
      <xdr:row>1</xdr:row>
      <xdr:rowOff>422909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9AE8D3E-A43A-4161-98DD-FFF1734716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5492" y="161924"/>
          <a:ext cx="2301791" cy="9182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/>
  <dimension ref="A1:F41"/>
  <sheetViews>
    <sheetView showGridLines="0" tabSelected="1" view="pageBreakPreview" zoomScaleNormal="90" zoomScaleSheetLayoutView="100" zoomScalePageLayoutView="55" workbookViewId="0">
      <selection activeCell="H37" sqref="H37:I37"/>
    </sheetView>
  </sheetViews>
  <sheetFormatPr baseColWidth="10" defaultColWidth="11.42578125" defaultRowHeight="12" x14ac:dyDescent="0.2"/>
  <cols>
    <col min="1" max="1" width="6.7109375" style="3" customWidth="1"/>
    <col min="2" max="2" width="65.5703125" style="2" customWidth="1"/>
    <col min="3" max="4" width="9.28515625" style="1" customWidth="1"/>
    <col min="5" max="5" width="14.7109375" style="2" customWidth="1"/>
    <col min="6" max="6" width="23.140625" style="2" customWidth="1"/>
    <col min="7" max="16384" width="11.42578125" style="2"/>
  </cols>
  <sheetData>
    <row r="1" spans="1:6" ht="52.15" customHeight="1" x14ac:dyDescent="0.3">
      <c r="A1" s="69"/>
      <c r="B1" s="70"/>
      <c r="C1" s="70"/>
      <c r="D1" s="70"/>
      <c r="E1" s="45"/>
      <c r="F1" s="45"/>
    </row>
    <row r="2" spans="1:6" ht="43.15" customHeight="1" x14ac:dyDescent="0.3">
      <c r="A2" s="72"/>
      <c r="B2" s="72"/>
      <c r="C2" s="46"/>
      <c r="D2" s="46"/>
      <c r="E2" s="45"/>
      <c r="F2" s="45"/>
    </row>
    <row r="3" spans="1:6" ht="55.15" customHeight="1" x14ac:dyDescent="0.2">
      <c r="A3" s="71" t="s">
        <v>38</v>
      </c>
      <c r="B3" s="71"/>
      <c r="C3" s="71"/>
      <c r="D3" s="71"/>
      <c r="E3" s="71"/>
      <c r="F3" s="71"/>
    </row>
    <row r="4" spans="1:6" ht="55.15" customHeight="1" x14ac:dyDescent="0.2">
      <c r="A4" s="71" t="s">
        <v>37</v>
      </c>
      <c r="B4" s="71"/>
      <c r="C4" s="71"/>
      <c r="D4" s="71"/>
      <c r="E4" s="71"/>
      <c r="F4" s="71"/>
    </row>
    <row r="5" spans="1:6" ht="21.75" customHeight="1" x14ac:dyDescent="0.3">
      <c r="A5" s="77" t="s">
        <v>36</v>
      </c>
      <c r="B5" s="77"/>
      <c r="C5" s="77"/>
      <c r="D5" s="77"/>
      <c r="E5" s="77"/>
      <c r="F5" s="77"/>
    </row>
    <row r="6" spans="1:6" s="38" customFormat="1" ht="32.25" customHeight="1" x14ac:dyDescent="0.2">
      <c r="A6" s="73" t="s">
        <v>17</v>
      </c>
      <c r="B6" s="71"/>
      <c r="C6" s="71"/>
      <c r="D6" s="71"/>
      <c r="E6" s="71"/>
      <c r="F6" s="71"/>
    </row>
    <row r="7" spans="1:6" s="38" customFormat="1" ht="22.35" customHeight="1" x14ac:dyDescent="0.2">
      <c r="A7" s="78" t="s">
        <v>16</v>
      </c>
      <c r="B7" s="78"/>
      <c r="C7" s="78"/>
      <c r="D7" s="78"/>
      <c r="E7" s="78"/>
      <c r="F7" s="78"/>
    </row>
    <row r="8" spans="1:6" ht="47.25" customHeight="1" x14ac:dyDescent="0.2">
      <c r="A8" s="79"/>
      <c r="B8" s="79"/>
      <c r="C8" s="79"/>
      <c r="D8" s="79"/>
      <c r="E8" s="79"/>
      <c r="F8" s="79"/>
    </row>
    <row r="9" spans="1:6" ht="46.5" customHeight="1" x14ac:dyDescent="0.2">
      <c r="A9" s="74" t="s">
        <v>12</v>
      </c>
      <c r="B9" s="75"/>
      <c r="C9" s="75"/>
      <c r="D9" s="75"/>
      <c r="E9" s="75"/>
      <c r="F9" s="76"/>
    </row>
    <row r="10" spans="1:6" ht="8.25" customHeight="1" x14ac:dyDescent="0.25">
      <c r="A10" s="4"/>
      <c r="B10" s="5"/>
      <c r="C10" s="6"/>
      <c r="D10" s="6"/>
      <c r="F10" s="7"/>
    </row>
    <row r="11" spans="1:6" ht="9" customHeight="1" x14ac:dyDescent="0.2">
      <c r="A11" s="8"/>
      <c r="B11" s="8"/>
      <c r="C11" s="8"/>
      <c r="D11" s="8"/>
      <c r="E11" s="8"/>
      <c r="F11" s="8"/>
    </row>
    <row r="12" spans="1:6" ht="24.75" customHeight="1" x14ac:dyDescent="0.25">
      <c r="A12" s="9"/>
      <c r="B12" s="9"/>
      <c r="C12" s="43"/>
      <c r="D12" s="41"/>
      <c r="E12" s="41"/>
      <c r="F12" s="42"/>
    </row>
    <row r="13" spans="1:6" s="11" customFormat="1" ht="81.75" customHeight="1" x14ac:dyDescent="0.2">
      <c r="A13" s="10" t="s">
        <v>0</v>
      </c>
      <c r="B13" s="10" t="s">
        <v>21</v>
      </c>
      <c r="C13" s="10" t="s">
        <v>1</v>
      </c>
      <c r="D13" s="29" t="s">
        <v>13</v>
      </c>
      <c r="E13" s="30" t="s">
        <v>14</v>
      </c>
      <c r="F13" s="30" t="s">
        <v>15</v>
      </c>
    </row>
    <row r="14" spans="1:6" s="13" customFormat="1" ht="21" customHeight="1" x14ac:dyDescent="0.2">
      <c r="A14" s="25" t="s">
        <v>2</v>
      </c>
      <c r="B14" s="26" t="s">
        <v>9</v>
      </c>
      <c r="C14" s="31"/>
      <c r="D14" s="31"/>
      <c r="E14" s="32"/>
      <c r="F14" s="32"/>
    </row>
    <row r="15" spans="1:6" s="17" customFormat="1" ht="21" customHeight="1" x14ac:dyDescent="0.2">
      <c r="A15" s="44" t="s">
        <v>18</v>
      </c>
      <c r="B15" s="20" t="s">
        <v>10</v>
      </c>
      <c r="C15" s="33"/>
      <c r="D15" s="33"/>
      <c r="E15" s="34"/>
      <c r="F15" s="35"/>
    </row>
    <row r="16" spans="1:6" s="17" customFormat="1" ht="28.15" customHeight="1" x14ac:dyDescent="0.2">
      <c r="A16" s="14"/>
      <c r="B16" s="16" t="s">
        <v>22</v>
      </c>
      <c r="C16" s="33" t="s">
        <v>24</v>
      </c>
      <c r="D16" s="33"/>
      <c r="E16" s="34"/>
      <c r="F16" s="35">
        <f>D16*E16</f>
        <v>0</v>
      </c>
    </row>
    <row r="17" spans="1:6" s="12" customFormat="1" ht="21" customHeight="1" x14ac:dyDescent="0.2">
      <c r="A17" s="14"/>
      <c r="B17" s="48" t="str">
        <f>"Sous-total "&amp;A15</f>
        <v>Sous-total 1.1</v>
      </c>
      <c r="C17" s="49"/>
      <c r="D17" s="50"/>
      <c r="E17" s="51"/>
      <c r="F17" s="52">
        <f>SUM(F16)</f>
        <v>0</v>
      </c>
    </row>
    <row r="18" spans="1:6" s="17" customFormat="1" ht="21" customHeight="1" x14ac:dyDescent="0.2">
      <c r="A18" s="44" t="s">
        <v>19</v>
      </c>
      <c r="B18" s="39" t="s">
        <v>23</v>
      </c>
      <c r="C18" s="40"/>
      <c r="D18" s="33"/>
      <c r="E18" s="34"/>
      <c r="F18" s="35"/>
    </row>
    <row r="19" spans="1:6" s="17" customFormat="1" ht="21" customHeight="1" x14ac:dyDescent="0.2">
      <c r="A19" s="14"/>
      <c r="B19" s="16" t="s">
        <v>31</v>
      </c>
      <c r="C19" s="33" t="s">
        <v>1</v>
      </c>
      <c r="D19" s="33"/>
      <c r="E19" s="34"/>
      <c r="F19" s="35">
        <f>D19*E19</f>
        <v>0</v>
      </c>
    </row>
    <row r="20" spans="1:6" s="17" customFormat="1" ht="28.15" customHeight="1" x14ac:dyDescent="0.2">
      <c r="A20" s="14"/>
      <c r="B20" s="16" t="s">
        <v>25</v>
      </c>
      <c r="C20" s="33" t="s">
        <v>24</v>
      </c>
      <c r="D20" s="33"/>
      <c r="E20" s="34"/>
      <c r="F20" s="35">
        <f t="shared" ref="F20:F24" si="0">D20*E20</f>
        <v>0</v>
      </c>
    </row>
    <row r="21" spans="1:6" s="17" customFormat="1" ht="21" customHeight="1" x14ac:dyDescent="0.2">
      <c r="A21" s="14"/>
      <c r="B21" s="16" t="s">
        <v>26</v>
      </c>
      <c r="C21" s="33" t="s">
        <v>24</v>
      </c>
      <c r="D21" s="33"/>
      <c r="E21" s="34"/>
      <c r="F21" s="35">
        <f t="shared" si="0"/>
        <v>0</v>
      </c>
    </row>
    <row r="22" spans="1:6" s="17" customFormat="1" ht="21" customHeight="1" x14ac:dyDescent="0.2">
      <c r="A22" s="14"/>
      <c r="B22" s="16" t="s">
        <v>27</v>
      </c>
      <c r="C22" s="33" t="s">
        <v>24</v>
      </c>
      <c r="D22" s="33"/>
      <c r="E22" s="34"/>
      <c r="F22" s="35">
        <f t="shared" si="0"/>
        <v>0</v>
      </c>
    </row>
    <row r="23" spans="1:6" s="17" customFormat="1" ht="21" customHeight="1" x14ac:dyDescent="0.2">
      <c r="A23" s="14"/>
      <c r="B23" s="16" t="s">
        <v>28</v>
      </c>
      <c r="C23" s="33" t="s">
        <v>24</v>
      </c>
      <c r="D23" s="33"/>
      <c r="E23" s="34"/>
      <c r="F23" s="35">
        <f t="shared" si="0"/>
        <v>0</v>
      </c>
    </row>
    <row r="24" spans="1:6" s="17" customFormat="1" ht="21" customHeight="1" x14ac:dyDescent="0.2">
      <c r="A24" s="14"/>
      <c r="B24" s="16" t="s">
        <v>29</v>
      </c>
      <c r="C24" s="33" t="s">
        <v>24</v>
      </c>
      <c r="D24" s="33"/>
      <c r="E24" s="34"/>
      <c r="F24" s="35">
        <f t="shared" si="0"/>
        <v>0</v>
      </c>
    </row>
    <row r="25" spans="1:6" s="12" customFormat="1" ht="21" customHeight="1" x14ac:dyDescent="0.2">
      <c r="A25" s="14"/>
      <c r="B25" s="48" t="str">
        <f>"Sous-total "&amp;A18</f>
        <v>Sous-total 1.2</v>
      </c>
      <c r="C25" s="49"/>
      <c r="D25" s="50"/>
      <c r="E25" s="51"/>
      <c r="F25" s="53">
        <f>SUM(F19:F24)</f>
        <v>0</v>
      </c>
    </row>
    <row r="26" spans="1:6" s="17" customFormat="1" ht="21" customHeight="1" x14ac:dyDescent="0.2">
      <c r="A26" s="44" t="s">
        <v>20</v>
      </c>
      <c r="B26" s="20" t="s">
        <v>11</v>
      </c>
      <c r="C26" s="33"/>
      <c r="D26" s="33"/>
      <c r="E26" s="34"/>
      <c r="F26" s="35"/>
    </row>
    <row r="27" spans="1:6" s="17" customFormat="1" ht="21" customHeight="1" x14ac:dyDescent="0.2">
      <c r="A27" s="14"/>
      <c r="B27" s="16" t="s">
        <v>32</v>
      </c>
      <c r="C27" s="33" t="s">
        <v>24</v>
      </c>
      <c r="D27" s="33"/>
      <c r="E27" s="34"/>
      <c r="F27" s="35">
        <f>D27*E27</f>
        <v>0</v>
      </c>
    </row>
    <row r="28" spans="1:6" s="17" customFormat="1" ht="21" customHeight="1" x14ac:dyDescent="0.2">
      <c r="A28" s="14"/>
      <c r="B28" s="16" t="s">
        <v>30</v>
      </c>
      <c r="C28" s="33" t="s">
        <v>24</v>
      </c>
      <c r="D28" s="33"/>
      <c r="E28" s="34"/>
      <c r="F28" s="35">
        <f>D28*E28</f>
        <v>0</v>
      </c>
    </row>
    <row r="29" spans="1:6" s="12" customFormat="1" ht="21" customHeight="1" thickBot="1" x14ac:dyDescent="0.25">
      <c r="A29" s="14"/>
      <c r="B29" s="48" t="str">
        <f>"Sous-total "&amp;A26</f>
        <v>Sous-total 1.3</v>
      </c>
      <c r="C29" s="49"/>
      <c r="D29" s="50"/>
      <c r="E29" s="51"/>
      <c r="F29" s="53">
        <f>SUM(F27:F28)</f>
        <v>0</v>
      </c>
    </row>
    <row r="30" spans="1:6" s="13" customFormat="1" ht="21" customHeight="1" x14ac:dyDescent="0.2">
      <c r="A30" s="18"/>
      <c r="B30" s="19" t="str">
        <f>"TOTAL "&amp;A14</f>
        <v>TOTAL 1.</v>
      </c>
      <c r="C30" s="54"/>
      <c r="D30" s="55"/>
      <c r="E30" s="56"/>
      <c r="F30" s="57">
        <f>F17+F25+F29</f>
        <v>0</v>
      </c>
    </row>
    <row r="31" spans="1:6" s="13" customFormat="1" ht="21" customHeight="1" x14ac:dyDescent="0.2">
      <c r="A31" s="25" t="s">
        <v>3</v>
      </c>
      <c r="B31" s="20" t="s">
        <v>4</v>
      </c>
      <c r="C31" s="31"/>
      <c r="D31" s="33"/>
      <c r="E31" s="34"/>
      <c r="F31" s="35"/>
    </row>
    <row r="32" spans="1:6" s="15" customFormat="1" ht="21" customHeight="1" x14ac:dyDescent="0.2">
      <c r="A32" s="14"/>
      <c r="B32" s="16" t="s">
        <v>33</v>
      </c>
      <c r="C32" s="33" t="s">
        <v>24</v>
      </c>
      <c r="D32" s="33"/>
      <c r="E32" s="34"/>
      <c r="F32" s="35">
        <f>D32*E32</f>
        <v>0</v>
      </c>
    </row>
    <row r="33" spans="1:6" s="13" customFormat="1" ht="21" customHeight="1" x14ac:dyDescent="0.2">
      <c r="A33" s="14"/>
      <c r="B33" s="16" t="s">
        <v>34</v>
      </c>
      <c r="C33" s="33" t="s">
        <v>24</v>
      </c>
      <c r="D33" s="33"/>
      <c r="E33" s="34"/>
      <c r="F33" s="35">
        <f t="shared" ref="F33:F34" si="1">D33*E33</f>
        <v>0</v>
      </c>
    </row>
    <row r="34" spans="1:6" s="15" customFormat="1" ht="21" customHeight="1" thickBot="1" x14ac:dyDescent="0.25">
      <c r="A34" s="14"/>
      <c r="B34" s="16" t="s">
        <v>35</v>
      </c>
      <c r="C34" s="33" t="s">
        <v>24</v>
      </c>
      <c r="D34" s="33"/>
      <c r="E34" s="34"/>
      <c r="F34" s="35">
        <f t="shared" si="1"/>
        <v>0</v>
      </c>
    </row>
    <row r="35" spans="1:6" s="13" customFormat="1" ht="21" customHeight="1" x14ac:dyDescent="0.2">
      <c r="A35" s="18"/>
      <c r="B35" s="19" t="str">
        <f>"TOTAL "&amp;A31</f>
        <v>TOTAL 2.</v>
      </c>
      <c r="C35" s="54"/>
      <c r="D35" s="55"/>
      <c r="E35" s="56"/>
      <c r="F35" s="57">
        <f>SUM(F32:F34)</f>
        <v>0</v>
      </c>
    </row>
    <row r="36" spans="1:6" ht="21" customHeight="1" x14ac:dyDescent="0.2">
      <c r="A36" s="27"/>
      <c r="B36" s="28" t="s">
        <v>5</v>
      </c>
      <c r="C36" s="36"/>
      <c r="D36" s="33"/>
      <c r="E36" s="34"/>
      <c r="F36" s="35"/>
    </row>
    <row r="37" spans="1:6" ht="21" customHeight="1" x14ac:dyDescent="0.25">
      <c r="A37" s="21"/>
      <c r="B37" s="22" t="str">
        <f>"TOTAL "&amp;A14&amp;" "&amp;B14</f>
        <v>TOTAL 1. TRAITEMENT D'AIR</v>
      </c>
      <c r="C37" s="37"/>
      <c r="D37" s="33"/>
      <c r="E37" s="34"/>
      <c r="F37" s="47">
        <f>F30</f>
        <v>0</v>
      </c>
    </row>
    <row r="38" spans="1:6" ht="21" customHeight="1" thickBot="1" x14ac:dyDescent="0.3">
      <c r="A38" s="21"/>
      <c r="B38" s="22" t="str">
        <f>"TOTAL "&amp;A31&amp;" "&amp;B31</f>
        <v>TOTAL 2. PRESTATIONS GENERALES</v>
      </c>
      <c r="C38" s="37"/>
      <c r="D38" s="33"/>
      <c r="E38" s="34"/>
      <c r="F38" s="47">
        <f>F35</f>
        <v>0</v>
      </c>
    </row>
    <row r="39" spans="1:6" ht="21" customHeight="1" x14ac:dyDescent="0.25">
      <c r="A39" s="23"/>
      <c r="B39" s="58" t="s">
        <v>6</v>
      </c>
      <c r="C39" s="59"/>
      <c r="D39" s="60"/>
      <c r="E39" s="61"/>
      <c r="F39" s="62">
        <f>SUM(F37:F38)</f>
        <v>0</v>
      </c>
    </row>
    <row r="40" spans="1:6" ht="21" customHeight="1" x14ac:dyDescent="0.25">
      <c r="A40" s="23"/>
      <c r="B40" s="63" t="s">
        <v>7</v>
      </c>
      <c r="C40" s="64"/>
      <c r="D40" s="60"/>
      <c r="E40" s="61"/>
      <c r="F40" s="65">
        <f>F39*0.2</f>
        <v>0</v>
      </c>
    </row>
    <row r="41" spans="1:6" ht="21" customHeight="1" x14ac:dyDescent="0.25">
      <c r="A41" s="24"/>
      <c r="B41" s="66" t="s">
        <v>8</v>
      </c>
      <c r="C41" s="67"/>
      <c r="D41" s="60"/>
      <c r="E41" s="61"/>
      <c r="F41" s="68">
        <f>F39+F40</f>
        <v>0</v>
      </c>
    </row>
  </sheetData>
  <sheetProtection insertRows="0" selectLockedCells="1"/>
  <mergeCells count="8">
    <mergeCell ref="A1:D1"/>
    <mergeCell ref="A4:F4"/>
    <mergeCell ref="A2:B2"/>
    <mergeCell ref="A6:F6"/>
    <mergeCell ref="A9:F9"/>
    <mergeCell ref="A5:F5"/>
    <mergeCell ref="A7:F8"/>
    <mergeCell ref="A3:F3"/>
  </mergeCells>
  <phoneticPr fontId="0" type="noConversion"/>
  <conditionalFormatting sqref="A5 B10:B12 B14:B1048576">
    <cfRule type="expression" dxfId="1" priority="9209">
      <formula>IF(ABS(#REF!)&gt;=#REF!,TRUE,FALSE)</formula>
    </cfRule>
  </conditionalFormatting>
  <conditionalFormatting sqref="A5 B10:B12 B14:B1048576">
    <cfRule type="expression" dxfId="0" priority="9212">
      <formula>IF(ABS(#REF!)&gt;=#REF!,TRUE,FALSE)</formula>
    </cfRule>
  </conditionalFormatting>
  <printOptions horizontalCentered="1"/>
  <pageMargins left="0.39370078740157483" right="0.39370078740157483" top="0.31496062992125984" bottom="0.27559055118110237" header="0.15748031496062992" footer="0.19685039370078741"/>
  <pageSetup paperSize="9" scale="49" fitToHeight="0" orientation="portrait" r:id="rId1"/>
  <headerFooter alignWithMargins="0">
    <oddHeader xml:space="preserve">&amp;L
</oddHeader>
    <oddFooter>&amp;R&amp;"Calibri,Normal"&amp;P/&amp;N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7159e773-ea93-4ef4-8347-084235e92e49" ContentTypeId="0x010100DF86FF042D06E94EB207633D3BFA0B5E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maines_x0020_de_x0020_compétences xmlns="385815a1-737f-4965-bbfc-4a7d743891e0">
      <Value>A définir</Value>
    </Domaines_x0020_de_x0020_compétences>
    <Mise_x0020_en_x0020_avant xmlns="385815a1-737f-4965-bbfc-4a7d743891e0">false</Mise_x0020_en_x0020_avant>
    <Bibliothèque xmlns="385815a1-737f-4965-bbfc-4a7d743891e0">Opérationnel</Bibliothèque>
    <Client xmlns="385815a1-737f-4965-bbfc-4a7d743891e0">A définir</Client>
    <Pôle xmlns="385815a1-737f-4965-bbfc-4a7d743891e0">BT</Pôl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ation opérationnel" ma:contentTypeID="0x010100DF86FF042D06E94EB207633D3BFA0B5E000D04138412F08D46AB920B46E78DE672" ma:contentTypeVersion="15" ma:contentTypeDescription="" ma:contentTypeScope="" ma:versionID="71801213f2fa175e3c11dc6c4f3b5273">
  <xsd:schema xmlns:xsd="http://www.w3.org/2001/XMLSchema" xmlns:xs="http://www.w3.org/2001/XMLSchema" xmlns:p="http://schemas.microsoft.com/office/2006/metadata/properties" xmlns:ns2="385815a1-737f-4965-bbfc-4a7d743891e0" targetNamespace="http://schemas.microsoft.com/office/2006/metadata/properties" ma:root="true" ma:fieldsID="33debd094269bdf7388947173e20dc89" ns2:_="">
    <xsd:import namespace="385815a1-737f-4965-bbfc-4a7d743891e0"/>
    <xsd:element name="properties">
      <xsd:complexType>
        <xsd:sequence>
          <xsd:element name="documentManagement">
            <xsd:complexType>
              <xsd:all>
                <xsd:element ref="ns2:Domaines_x0020_de_x0020_compétences" minOccurs="0"/>
                <xsd:element ref="ns2:Pôle" minOccurs="0"/>
                <xsd:element ref="ns2:Client" minOccurs="0"/>
                <xsd:element ref="ns2:Bibliothèque" minOccurs="0"/>
                <xsd:element ref="ns2:Mise_x0020_en_x0020_ava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5815a1-737f-4965-bbfc-4a7d743891e0" elementFormDefault="qualified">
    <xsd:import namespace="http://schemas.microsoft.com/office/2006/documentManagement/types"/>
    <xsd:import namespace="http://schemas.microsoft.com/office/infopath/2007/PartnerControls"/>
    <xsd:element name="Domaines_x0020_de_x0020_compétences" ma:index="8" nillable="true" ma:displayName="Domaines de compétences" ma:internalName="Domaines_x0020_de_x0020_comp_x00e9_tences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ME"/>
                    <xsd:enumeration value="AMU"/>
                    <xsd:enumeration value="BIM"/>
                    <xsd:enumeration value="CME"/>
                    <xsd:enumeration value="CMG"/>
                    <xsd:enumeration value="CVC"/>
                    <xsd:enumeration value="DES"/>
                    <xsd:enumeration value="EAI"/>
                    <xsd:enumeration value="ENV"/>
                    <xsd:enumeration value="AEM"/>
                    <xsd:enumeration value="EBT"/>
                    <xsd:enumeration value="ECO"/>
                    <xsd:enumeration value="ENR"/>
                    <xsd:enumeration value="EPT"/>
                    <xsd:enumeration value="ETH"/>
                    <xsd:enumeration value="HEP"/>
                    <xsd:enumeration value="HEU"/>
                    <xsd:enumeration value="HYG"/>
                    <xsd:enumeration value="IRE"/>
                    <xsd:enumeration value="IRG"/>
                    <xsd:enumeration value="IRX"/>
                    <xsd:enumeration value="LOG"/>
                    <xsd:enumeration value="SSI"/>
                    <xsd:enumeration value="THB"/>
                    <xsd:enumeration value="A définir"/>
                  </xsd:restriction>
                </xsd:simpleType>
              </xsd:element>
            </xsd:sequence>
          </xsd:extension>
        </xsd:complexContent>
      </xsd:complexType>
    </xsd:element>
    <xsd:element name="Pôle" ma:index="9" nillable="true" ma:displayName="Pôle" ma:format="Dropdown" ma:internalName="P_x00f4_le">
      <xsd:simpleType>
        <xsd:restriction base="dms:Choice">
          <xsd:enumeration value="BT"/>
          <xsd:enumeration value="EI"/>
          <xsd:enumeration value="IS"/>
          <xsd:enumeration value="APP"/>
        </xsd:restriction>
      </xsd:simpleType>
    </xsd:element>
    <xsd:element name="Client" ma:index="10" nillable="true" ma:displayName="Client" ma:format="Dropdown" ma:internalName="Client">
      <xsd:simpleType>
        <xsd:union memberTypes="dms:Text">
          <xsd:simpleType>
            <xsd:restriction base="dms:Choice">
              <xsd:enumeration value="ENEDIS"/>
              <xsd:enumeration value="CPCU"/>
            </xsd:restriction>
          </xsd:simpleType>
        </xsd:union>
      </xsd:simpleType>
    </xsd:element>
    <xsd:element name="Bibliothèque" ma:index="11" nillable="true" ma:displayName="Bibliothèque" ma:format="Dropdown" ma:internalName="Biblioth_x00e8_que">
      <xsd:simpleType>
        <xsd:restriction base="dms:Choice">
          <xsd:enumeration value="Informatique"/>
          <xsd:enumeration value="Services généraux"/>
          <xsd:enumeration value="RH"/>
          <xsd:enumeration value="Opérationnel"/>
          <xsd:enumeration value="Commercial"/>
          <xsd:enumeration value="QSE"/>
        </xsd:restriction>
      </xsd:simpleType>
    </xsd:element>
    <xsd:element name="Mise_x0020_en_x0020_avant" ma:index="12" nillable="true" ma:displayName="Mise en avant" ma:default="0" ma:internalName="Mise_x0020_en_x0020_avant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429C06-5747-4AB6-BDF9-9FD31173A16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69B64222-B0E9-4CD8-BBA1-736E41525F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33F0F1-ADB8-44AD-9B7E-B8F0D0FCA617}">
  <ds:schemaRefs>
    <ds:schemaRef ds:uri="http://purl.org/dc/elements/1.1/"/>
    <ds:schemaRef ds:uri="385815a1-737f-4965-bbfc-4a7d743891e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457E8C4E-5B3D-437F-892F-566DA6BF17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5815a1-737f-4965-bbfc-4a7d743891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Thierry Vaes</cp:lastModifiedBy>
  <cp:revision/>
  <cp:lastPrinted>2025-04-24T11:54:50Z</cp:lastPrinted>
  <dcterms:created xsi:type="dcterms:W3CDTF">1996-10-21T11:03:58Z</dcterms:created>
  <dcterms:modified xsi:type="dcterms:W3CDTF">2025-04-24T16:57:09Z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0x010100DF86FF042D06E94EB207633D3BFA0B5E000D04138412F08D46AB920B46E78DE672</vt:lpwstr>
  </property>
  <property fmtid="{D5CDD505-2E9C-101B-9397-08002B2CF9AE}" pid="3" name="Order">
    <vt:r8>13000</vt:r8>
  </property>
</Properties>
</file>