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DA_DPL\IGM\PROJET DCE IGM NB\12_DPGF\"/>
    </mc:Choice>
  </mc:AlternateContent>
  <bookViews>
    <workbookView xWindow="0" yWindow="0" windowWidth="28800" windowHeight="12300" activeTab="1"/>
  </bookViews>
  <sheets>
    <sheet name="PdG" sheetId="2" r:id="rId1"/>
    <sheet name="Lot 01 - Préparation des locaux" sheetId="1" r:id="rId2"/>
  </sheets>
  <externalReferences>
    <externalReference r:id="rId3"/>
  </externalReferences>
  <definedNames>
    <definedName name="_xlnm.Criteria">#REF!</definedName>
    <definedName name="Deplacement">[1]Récapitulatif!$C$26</definedName>
    <definedName name="Indemnite">[1]Récapitulatif!$C$27</definedName>
    <definedName name="KFraisAnnexes">[1]Récapitulatif!$C$60</definedName>
    <definedName name="KMO">[1]Récapitulatif!$G$30</definedName>
    <definedName name="TauxHoraire">[1]Récapitulatif!$C$24</definedName>
    <definedName name="_xlnm.Print_Area" localSheetId="1">'Lot 01 - Préparation des locaux'!$A$1:$G$56</definedName>
    <definedName name="_xlnm.Print_Area" localSheetId="0">PdG!$A$1:$G$37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F48" i="1"/>
  <c r="F47" i="1"/>
  <c r="F46" i="1"/>
  <c r="F45" i="1"/>
  <c r="F42" i="1"/>
  <c r="F41" i="1"/>
  <c r="F40" i="1"/>
  <c r="F39" i="1"/>
  <c r="F37" i="1"/>
  <c r="F36" i="1"/>
  <c r="F35" i="1"/>
  <c r="F33" i="1"/>
  <c r="F32" i="1"/>
  <c r="F30" i="1"/>
  <c r="D29" i="1"/>
  <c r="F29" i="1" s="1"/>
  <c r="G27" i="1" s="1"/>
  <c r="F25" i="1"/>
  <c r="F24" i="1"/>
  <c r="G23" i="1" s="1"/>
  <c r="F21" i="1"/>
  <c r="F20" i="1"/>
  <c r="F19" i="1"/>
  <c r="F18" i="1"/>
  <c r="F17" i="1"/>
  <c r="F16" i="1"/>
  <c r="F15" i="1"/>
  <c r="F12" i="1"/>
  <c r="F11" i="1"/>
  <c r="F10" i="1"/>
  <c r="F9" i="1"/>
  <c r="F8" i="1"/>
  <c r="F7" i="1"/>
  <c r="F6" i="1"/>
  <c r="F5" i="1"/>
  <c r="G44" i="1" l="1"/>
  <c r="G14" i="1"/>
  <c r="G4" i="1"/>
  <c r="G1" i="1" l="1"/>
</calcChain>
</file>

<file path=xl/sharedStrings.xml><?xml version="1.0" encoding="utf-8"?>
<sst xmlns="http://schemas.openxmlformats.org/spreadsheetml/2006/main" count="140" uniqueCount="88">
  <si>
    <t>Lot 01</t>
  </si>
  <si>
    <t>Préparation des locaux</t>
  </si>
  <si>
    <t>1.0</t>
  </si>
  <si>
    <t>Moyens généraux</t>
  </si>
  <si>
    <t>U</t>
  </si>
  <si>
    <t>qté</t>
  </si>
  <si>
    <t>Prix U</t>
  </si>
  <si>
    <t>Prix</t>
  </si>
  <si>
    <t>1.0.1</t>
  </si>
  <si>
    <t>Etudes d'exécution</t>
  </si>
  <si>
    <t>ft</t>
  </si>
  <si>
    <t>1.0.2</t>
  </si>
  <si>
    <t>Encadrement de chantier</t>
  </si>
  <si>
    <t>1.0.3</t>
  </si>
  <si>
    <t>Protections collectives, moyens d'accès, moyens de levage, zones de stockage, cantonnements</t>
  </si>
  <si>
    <t>1.0.4</t>
  </si>
  <si>
    <t>Sécurisation des zones d'intervention, protection des ouvrages</t>
  </si>
  <si>
    <t>1.0.5</t>
  </si>
  <si>
    <t>Nettoyage de fin de chantier</t>
  </si>
  <si>
    <t>m2</t>
  </si>
  <si>
    <t>1.0.6</t>
  </si>
  <si>
    <t>Remise en état des espaces verts (jardin et allées) en fin de chantier</t>
  </si>
  <si>
    <t>1.0.7</t>
  </si>
  <si>
    <t>Tri et évacuation des déchets en décharge adaptée</t>
  </si>
  <si>
    <t>m3</t>
  </si>
  <si>
    <t>1.0.8</t>
  </si>
  <si>
    <t>Constitution d'un DOE détaillé</t>
  </si>
  <si>
    <t>Déménagement, stockage du mobilier, et réaménagement en fin de travaux</t>
  </si>
  <si>
    <t>1.1.1</t>
  </si>
  <si>
    <t xml:space="preserve">Mise à disposition de bennes trapèze fermées 11 m3, location pendant 3 semaines, évacuation </t>
  </si>
  <si>
    <t>u</t>
  </si>
  <si>
    <t>1.1.2</t>
  </si>
  <si>
    <t>1.1.3</t>
  </si>
  <si>
    <t>Fourniture de caisses palettes pour stockage informatique</t>
  </si>
  <si>
    <t>1.1.4</t>
  </si>
  <si>
    <t>Retrait du mobilier (tables, chaises, tableaux blancs, tableaux d'affichage, signalétique, etc) pour conservation</t>
  </si>
  <si>
    <t>1.1.5</t>
  </si>
  <si>
    <t>Conservation du mobilier au sec, à l'abri de l'humidité et de la poussière, pendant toute la durée des travaux</t>
  </si>
  <si>
    <t>1.1.6</t>
  </si>
  <si>
    <t>1.1.7</t>
  </si>
  <si>
    <t>Restitution du mobiler et mise en place selon plan d'aménagement fourni par le MOA</t>
  </si>
  <si>
    <t>Protection des matériels non déplaçables</t>
  </si>
  <si>
    <t>1.2.1</t>
  </si>
  <si>
    <t>Protection des matériels peu fragiles, par double bâchage antipoussière</t>
  </si>
  <si>
    <t>1.2.2</t>
  </si>
  <si>
    <t>Protection des matériels fragiles par encoffrement structure et panneaux bois et bâche antipoussière</t>
  </si>
  <si>
    <t>Curage doublages, isolant et plafonds</t>
  </si>
  <si>
    <t>1.3.1</t>
  </si>
  <si>
    <t>RdC</t>
  </si>
  <si>
    <t>1.3.1.1</t>
  </si>
  <si>
    <t>Dépose des plaques de plâtre et ossature pour mise au rebus</t>
  </si>
  <si>
    <t>1.3.1.2</t>
  </si>
  <si>
    <t>Dépose de l'isolant</t>
  </si>
  <si>
    <t>1.3.2</t>
  </si>
  <si>
    <t>R+1</t>
  </si>
  <si>
    <t>1.3.2.1</t>
  </si>
  <si>
    <t>1.3.2.2</t>
  </si>
  <si>
    <t>1.3.3</t>
  </si>
  <si>
    <t>R+2</t>
  </si>
  <si>
    <t>1.3.3.1</t>
  </si>
  <si>
    <t>1.3.3.2</t>
  </si>
  <si>
    <t>1.3.3.3</t>
  </si>
  <si>
    <t>Dépose des faux plafonds endommagés, y compris ossature, conservation des gaines et réseaux y compris supports</t>
  </si>
  <si>
    <t>1.3.4</t>
  </si>
  <si>
    <t>R+3</t>
  </si>
  <si>
    <t>1.3.4.1</t>
  </si>
  <si>
    <t>1.3.4.2</t>
  </si>
  <si>
    <t>1.3.4.4</t>
  </si>
  <si>
    <t>1.3.4.5</t>
  </si>
  <si>
    <t>Dépose de l'isolant en plafond</t>
  </si>
  <si>
    <t>Démolition cloisons séparatives</t>
  </si>
  <si>
    <t>1.4.1</t>
  </si>
  <si>
    <t>Dépose des éléments fixés au cloisons (réseaux, terminaux électriques, plinthes, etc)</t>
  </si>
  <si>
    <t>1.4.2</t>
  </si>
  <si>
    <t>Dépose des placards en medium</t>
  </si>
  <si>
    <t>1.4.3</t>
  </si>
  <si>
    <t>Dépose des portes pour conservation et réutilisation</t>
  </si>
  <si>
    <t>1.4.4</t>
  </si>
  <si>
    <t>Désolidarisation des cadres de porte pour conservation</t>
  </si>
  <si>
    <t>1.4.5</t>
  </si>
  <si>
    <t>Démolition des cloisons séparatives, au R+3 et R+2</t>
  </si>
  <si>
    <t>Note : Les quantités sont à vérifier par le titulaire à la remise de son offre.</t>
  </si>
  <si>
    <t>Nettoyage du mobilier (traitement antifongique) avant réinstallation</t>
  </si>
  <si>
    <t>Traitement de l’ensemble du bâtiment par bombes bactéricide, virucide et fongicide conforme aux normes EN 1276, EN 1650 et EN 14476. Traitement à réaliser après dépose des OSB et mise hors d’eau (pose du pare-pluie) par le lot charpente bois.</t>
  </si>
  <si>
    <r>
      <t xml:space="preserve">Travaux de rénovation complète du bâtiment de l’Institut de Génomique Marine (IGM) 
</t>
    </r>
    <r>
      <rPr>
        <sz val="16"/>
        <rFont val="Arial"/>
        <family val="2"/>
      </rPr>
      <t>Station Biologique de Roscoff
Place Georges TEISSIER
29680 ROSCOFF</t>
    </r>
  </si>
  <si>
    <r>
      <t xml:space="preserve">DPGF
</t>
    </r>
    <r>
      <rPr>
        <sz val="16"/>
        <rFont val="Arial"/>
        <family val="2"/>
      </rPr>
      <t>LOT 01 - PREPARATION DES LOCAUX</t>
    </r>
  </si>
  <si>
    <r>
      <t xml:space="preserve">
SORBONNE UNIVERSITE
</t>
    </r>
    <r>
      <rPr>
        <sz val="16"/>
        <rFont val="Arial"/>
        <family val="2"/>
      </rPr>
      <t xml:space="preserve">Direction des achats - Service achat travaux
1 rue Victor COUSIN
75230 PARIS Cedex 5 </t>
    </r>
    <r>
      <rPr>
        <b/>
        <sz val="16"/>
        <rFont val="Arial"/>
        <family val="2"/>
      </rPr>
      <t xml:space="preserve">
</t>
    </r>
  </si>
  <si>
    <t>Signature du titulaire + date + lieu + cachet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</si>
</sst>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</font>
    <font>
      <b/>
      <sz val="16"/>
      <name val="Arial"/>
      <family val="2"/>
    </font>
    <font>
      <sz val="11"/>
      <name val="Arial"/>
      <family val="2"/>
    </font>
    <font>
      <sz val="11"/>
      <name val="Wingdings"/>
      <charset val="2"/>
    </font>
    <font>
      <sz val="11"/>
      <name val="Webdings"/>
      <family val="1"/>
      <charset val="2"/>
    </font>
    <font>
      <b/>
      <sz val="12"/>
      <name val="Arial"/>
      <family val="2"/>
    </font>
    <font>
      <sz val="16"/>
      <name val="Arial"/>
      <family val="2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2" fillId="2" borderId="0" xfId="0" applyFont="1" applyFill="1"/>
    <xf numFmtId="0" fontId="0" fillId="2" borderId="0" xfId="0" applyFill="1" applyAlignment="1">
      <alignment horizontal="center"/>
    </xf>
    <xf numFmtId="164" fontId="0" fillId="2" borderId="1" xfId="2" applyNumberFormat="1" applyFont="1" applyFill="1" applyBorder="1"/>
    <xf numFmtId="0" fontId="0" fillId="0" borderId="0" xfId="0" applyAlignment="1">
      <alignment horizontal="center"/>
    </xf>
    <xf numFmtId="0" fontId="2" fillId="0" borderId="2" xfId="0" quotePrefix="1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1" xfId="2" applyNumberFormat="1" applyFon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164" fontId="0" fillId="0" borderId="0" xfId="2" applyNumberFormat="1" applyFont="1" applyBorder="1"/>
    <xf numFmtId="0" fontId="0" fillId="0" borderId="2" xfId="0" applyBorder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164" fontId="0" fillId="2" borderId="0" xfId="2" applyNumberFormat="1" applyFont="1" applyFill="1" applyBorder="1"/>
    <xf numFmtId="0" fontId="0" fillId="2" borderId="0" xfId="0" applyFill="1"/>
    <xf numFmtId="0" fontId="3" fillId="0" borderId="0" xfId="3"/>
    <xf numFmtId="0" fontId="5" fillId="0" borderId="0" xfId="3" applyFont="1"/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7" fillId="0" borderId="0" xfId="3" applyFont="1"/>
    <xf numFmtId="49" fontId="8" fillId="0" borderId="0" xfId="3" applyNumberFormat="1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</cellXfs>
  <cellStyles count="4">
    <cellStyle name="Milliers" xfId="1" builtinId="3"/>
    <cellStyle name="Monétaire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489929</xdr:colOff>
      <xdr:row>6</xdr:row>
      <xdr:rowOff>46032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161925"/>
          <a:ext cx="2166329" cy="8556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G36"/>
  <sheetViews>
    <sheetView zoomScaleNormal="100" workbookViewId="0"/>
  </sheetViews>
  <sheetFormatPr baseColWidth="10" defaultRowHeight="12.75"/>
  <cols>
    <col min="1" max="16384" width="11" style="20"/>
  </cols>
  <sheetData>
    <row r="11" spans="1:7" ht="13.5" thickBot="1"/>
    <row r="12" spans="1:7">
      <c r="A12" s="31" t="s">
        <v>86</v>
      </c>
      <c r="B12" s="32"/>
      <c r="C12" s="32"/>
      <c r="D12" s="32"/>
      <c r="E12" s="32"/>
      <c r="F12" s="32"/>
      <c r="G12" s="33"/>
    </row>
    <row r="13" spans="1:7">
      <c r="A13" s="34"/>
      <c r="B13" s="35"/>
      <c r="C13" s="35"/>
      <c r="D13" s="35"/>
      <c r="E13" s="35"/>
      <c r="F13" s="35"/>
      <c r="G13" s="36"/>
    </row>
    <row r="14" spans="1:7" ht="134.25" customHeight="1" thickBot="1">
      <c r="A14" s="37"/>
      <c r="B14" s="38"/>
      <c r="C14" s="38"/>
      <c r="D14" s="38"/>
      <c r="E14" s="38"/>
      <c r="F14" s="38"/>
      <c r="G14" s="39"/>
    </row>
    <row r="18" spans="1:7" ht="13.5" thickBot="1"/>
    <row r="19" spans="1:7" ht="14.25" customHeight="1">
      <c r="A19" s="31" t="s">
        <v>84</v>
      </c>
      <c r="B19" s="32"/>
      <c r="C19" s="32"/>
      <c r="D19" s="32"/>
      <c r="E19" s="32"/>
      <c r="F19" s="32"/>
      <c r="G19" s="33"/>
    </row>
    <row r="20" spans="1:7" ht="43.15" customHeight="1">
      <c r="A20" s="34"/>
      <c r="B20" s="35"/>
      <c r="C20" s="35"/>
      <c r="D20" s="35"/>
      <c r="E20" s="35"/>
      <c r="F20" s="35"/>
      <c r="G20" s="36"/>
    </row>
    <row r="21" spans="1:7" ht="87" customHeight="1" thickBot="1">
      <c r="A21" s="37"/>
      <c r="B21" s="38"/>
      <c r="C21" s="38"/>
      <c r="D21" s="38"/>
      <c r="E21" s="38"/>
      <c r="F21" s="38"/>
      <c r="G21" s="39"/>
    </row>
    <row r="26" spans="1:7" ht="13.5" thickBot="1"/>
    <row r="27" spans="1:7">
      <c r="A27" s="31" t="s">
        <v>85</v>
      </c>
      <c r="B27" s="32"/>
      <c r="C27" s="32"/>
      <c r="D27" s="32"/>
      <c r="E27" s="32"/>
      <c r="F27" s="32"/>
      <c r="G27" s="33"/>
    </row>
    <row r="28" spans="1:7" ht="61.5" customHeight="1" thickBot="1">
      <c r="A28" s="37"/>
      <c r="B28" s="38"/>
      <c r="C28" s="38"/>
      <c r="D28" s="38"/>
      <c r="E28" s="38"/>
      <c r="F28" s="38"/>
      <c r="G28" s="39"/>
    </row>
    <row r="31" spans="1:7" ht="14.25">
      <c r="A31" s="21"/>
    </row>
    <row r="33" spans="1:6" ht="14.25">
      <c r="A33" s="22"/>
    </row>
    <row r="34" spans="1:6" ht="14.25">
      <c r="A34" s="22"/>
    </row>
    <row r="35" spans="1:6" ht="14.25">
      <c r="A35" s="23"/>
    </row>
    <row r="36" spans="1:6" ht="16.5">
      <c r="A36" s="24"/>
      <c r="F36" s="25"/>
    </row>
  </sheetData>
  <mergeCells count="3">
    <mergeCell ref="A12:G14"/>
    <mergeCell ref="A27:G28"/>
    <mergeCell ref="A19:G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="85" zoomScaleNormal="85" workbookViewId="0"/>
  </sheetViews>
  <sheetFormatPr baseColWidth="10" defaultRowHeight="14.25"/>
  <cols>
    <col min="1" max="1" width="6.125" bestFit="1" customWidth="1"/>
    <col min="2" max="2" width="72.375" customWidth="1"/>
    <col min="3" max="6" width="11.5" style="4"/>
  </cols>
  <sheetData>
    <row r="1" spans="1:7" ht="15.75" thickBot="1">
      <c r="A1" s="1" t="s">
        <v>0</v>
      </c>
      <c r="B1" s="1" t="s">
        <v>1</v>
      </c>
      <c r="C1" s="2"/>
      <c r="D1" s="2"/>
      <c r="E1" s="2"/>
      <c r="F1" s="2"/>
      <c r="G1" s="3">
        <f>SUM(G4,G14,G23,G27,G44)</f>
        <v>0</v>
      </c>
    </row>
    <row r="2" spans="1:7" ht="15">
      <c r="A2" s="1"/>
      <c r="B2" s="19" t="s">
        <v>81</v>
      </c>
      <c r="C2" s="2"/>
      <c r="D2" s="2"/>
      <c r="E2" s="2"/>
      <c r="F2" s="2"/>
      <c r="G2" s="18"/>
    </row>
    <row r="3" spans="1:7" ht="15" thickBot="1"/>
    <row r="4" spans="1:7" ht="15.75" thickBot="1">
      <c r="A4" s="5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9">
        <f>SUM(F5:F12)</f>
        <v>0</v>
      </c>
    </row>
    <row r="5" spans="1:7">
      <c r="A5" s="10" t="s">
        <v>8</v>
      </c>
      <c r="B5" s="11" t="s">
        <v>9</v>
      </c>
      <c r="C5" s="12" t="s">
        <v>10</v>
      </c>
      <c r="D5" s="12">
        <v>1</v>
      </c>
      <c r="E5" s="12"/>
      <c r="F5" s="13">
        <f t="shared" ref="F5:F12" si="0">D5*E5</f>
        <v>0</v>
      </c>
    </row>
    <row r="6" spans="1:7">
      <c r="A6" s="10" t="s">
        <v>11</v>
      </c>
      <c r="B6" s="11" t="s">
        <v>12</v>
      </c>
      <c r="C6" s="12" t="s">
        <v>10</v>
      </c>
      <c r="D6" s="12">
        <v>1</v>
      </c>
      <c r="E6" s="12"/>
      <c r="F6" s="13">
        <f t="shared" si="0"/>
        <v>0</v>
      </c>
    </row>
    <row r="7" spans="1:7" ht="28.5">
      <c r="A7" s="10" t="s">
        <v>13</v>
      </c>
      <c r="B7" s="11" t="s">
        <v>14</v>
      </c>
      <c r="C7" s="12" t="s">
        <v>10</v>
      </c>
      <c r="D7" s="12">
        <v>1</v>
      </c>
      <c r="E7" s="12"/>
      <c r="F7" s="13">
        <f t="shared" si="0"/>
        <v>0</v>
      </c>
    </row>
    <row r="8" spans="1:7">
      <c r="A8" s="10" t="s">
        <v>15</v>
      </c>
      <c r="B8" s="11" t="s">
        <v>16</v>
      </c>
      <c r="C8" s="12" t="s">
        <v>10</v>
      </c>
      <c r="D8" s="12">
        <v>1</v>
      </c>
      <c r="E8" s="12"/>
      <c r="F8" s="13">
        <f t="shared" si="0"/>
        <v>0</v>
      </c>
    </row>
    <row r="9" spans="1:7">
      <c r="A9" s="10" t="s">
        <v>17</v>
      </c>
      <c r="B9" s="11" t="s">
        <v>18</v>
      </c>
      <c r="C9" s="12" t="s">
        <v>19</v>
      </c>
      <c r="D9" s="12">
        <v>1000</v>
      </c>
      <c r="E9" s="12"/>
      <c r="F9" s="13">
        <f t="shared" si="0"/>
        <v>0</v>
      </c>
    </row>
    <row r="10" spans="1:7">
      <c r="A10" s="10" t="s">
        <v>20</v>
      </c>
      <c r="B10" s="11" t="s">
        <v>21</v>
      </c>
      <c r="C10" s="12" t="s">
        <v>19</v>
      </c>
      <c r="D10" s="12">
        <v>900</v>
      </c>
      <c r="E10" s="12"/>
      <c r="F10" s="13">
        <f t="shared" si="0"/>
        <v>0</v>
      </c>
    </row>
    <row r="11" spans="1:7">
      <c r="A11" s="10" t="s">
        <v>22</v>
      </c>
      <c r="B11" s="14" t="s">
        <v>23</v>
      </c>
      <c r="C11" s="12" t="s">
        <v>24</v>
      </c>
      <c r="D11" s="12">
        <v>1000</v>
      </c>
      <c r="E11" s="12"/>
      <c r="F11" s="13">
        <f t="shared" si="0"/>
        <v>0</v>
      </c>
    </row>
    <row r="12" spans="1:7">
      <c r="A12" s="10" t="s">
        <v>25</v>
      </c>
      <c r="B12" s="11" t="s">
        <v>26</v>
      </c>
      <c r="C12" s="12" t="s">
        <v>10</v>
      </c>
      <c r="D12" s="12">
        <v>1</v>
      </c>
      <c r="E12" s="12"/>
      <c r="F12" s="13">
        <f t="shared" si="0"/>
        <v>0</v>
      </c>
    </row>
    <row r="13" spans="1:7" ht="15" thickBot="1"/>
    <row r="14" spans="1:7" ht="15.75" thickBot="1">
      <c r="A14" s="6">
        <v>1.1000000000000001</v>
      </c>
      <c r="B14" s="6" t="s">
        <v>27</v>
      </c>
      <c r="C14" s="7" t="s">
        <v>4</v>
      </c>
      <c r="D14" s="7" t="s">
        <v>5</v>
      </c>
      <c r="E14" s="7" t="s">
        <v>6</v>
      </c>
      <c r="F14" s="8" t="s">
        <v>7</v>
      </c>
      <c r="G14" s="9">
        <f>SUM(F15:F21)</f>
        <v>0</v>
      </c>
    </row>
    <row r="15" spans="1:7" ht="28.5">
      <c r="A15" s="10" t="s">
        <v>28</v>
      </c>
      <c r="B15" s="11" t="s">
        <v>29</v>
      </c>
      <c r="C15" s="12" t="s">
        <v>30</v>
      </c>
      <c r="D15" s="12">
        <v>3</v>
      </c>
      <c r="E15" s="12"/>
      <c r="F15" s="13">
        <f t="shared" ref="F15:F21" si="1">D15*E15</f>
        <v>0</v>
      </c>
      <c r="G15" s="15"/>
    </row>
    <row r="16" spans="1:7">
      <c r="A16" s="10" t="s">
        <v>31</v>
      </c>
      <c r="B16" s="11" t="s">
        <v>33</v>
      </c>
      <c r="C16" s="12" t="s">
        <v>30</v>
      </c>
      <c r="D16" s="12">
        <v>10</v>
      </c>
      <c r="E16" s="12"/>
      <c r="F16" s="13">
        <f t="shared" si="1"/>
        <v>0</v>
      </c>
      <c r="G16" s="15"/>
    </row>
    <row r="17" spans="1:7" ht="28.5">
      <c r="A17" s="10" t="s">
        <v>32</v>
      </c>
      <c r="B17" s="11" t="s">
        <v>35</v>
      </c>
      <c r="C17" s="12" t="s">
        <v>24</v>
      </c>
      <c r="D17" s="12">
        <v>165</v>
      </c>
      <c r="E17" s="12"/>
      <c r="F17" s="13">
        <f t="shared" si="1"/>
        <v>0</v>
      </c>
      <c r="G17" s="15"/>
    </row>
    <row r="18" spans="1:7" ht="28.5">
      <c r="A18" s="10" t="s">
        <v>34</v>
      </c>
      <c r="B18" s="11" t="s">
        <v>37</v>
      </c>
      <c r="C18" s="12" t="s">
        <v>24</v>
      </c>
      <c r="D18" s="12">
        <v>165</v>
      </c>
      <c r="E18" s="12"/>
      <c r="F18" s="13">
        <f t="shared" si="1"/>
        <v>0</v>
      </c>
    </row>
    <row r="19" spans="1:7">
      <c r="A19" s="10" t="s">
        <v>36</v>
      </c>
      <c r="B19" s="11" t="s">
        <v>82</v>
      </c>
      <c r="C19" s="12" t="s">
        <v>24</v>
      </c>
      <c r="D19" s="12">
        <v>165</v>
      </c>
      <c r="E19" s="12"/>
      <c r="F19" s="13">
        <f t="shared" si="1"/>
        <v>0</v>
      </c>
    </row>
    <row r="20" spans="1:7" ht="42.75">
      <c r="A20" s="10" t="s">
        <v>38</v>
      </c>
      <c r="B20" s="11" t="s">
        <v>83</v>
      </c>
      <c r="C20" s="12" t="s">
        <v>24</v>
      </c>
      <c r="D20" s="12">
        <v>3000</v>
      </c>
      <c r="E20" s="12"/>
      <c r="F20" s="13">
        <f t="shared" si="1"/>
        <v>0</v>
      </c>
    </row>
    <row r="21" spans="1:7" ht="29.45" customHeight="1">
      <c r="A21" s="10" t="s">
        <v>39</v>
      </c>
      <c r="B21" s="11" t="s">
        <v>40</v>
      </c>
      <c r="C21" s="12" t="s">
        <v>24</v>
      </c>
      <c r="D21" s="12">
        <v>165</v>
      </c>
      <c r="E21" s="12"/>
      <c r="F21" s="13">
        <f t="shared" si="1"/>
        <v>0</v>
      </c>
    </row>
    <row r="22" spans="1:7" ht="15" thickBot="1"/>
    <row r="23" spans="1:7" ht="15.75" thickBot="1">
      <c r="A23" s="6">
        <v>1.2</v>
      </c>
      <c r="B23" s="6" t="s">
        <v>41</v>
      </c>
      <c r="C23" s="7" t="s">
        <v>4</v>
      </c>
      <c r="D23" s="7" t="s">
        <v>5</v>
      </c>
      <c r="E23" s="7" t="s">
        <v>6</v>
      </c>
      <c r="F23" s="8" t="s">
        <v>7</v>
      </c>
      <c r="G23" s="9">
        <f>SUM(F24:F25)</f>
        <v>0</v>
      </c>
    </row>
    <row r="24" spans="1:7">
      <c r="A24" s="10" t="s">
        <v>42</v>
      </c>
      <c r="B24" s="11" t="s">
        <v>43</v>
      </c>
      <c r="C24" s="16" t="s">
        <v>24</v>
      </c>
      <c r="D24" s="12">
        <v>100</v>
      </c>
      <c r="E24" s="12"/>
      <c r="F24" s="13">
        <f>D24*E24</f>
        <v>0</v>
      </c>
    </row>
    <row r="25" spans="1:7" ht="28.5">
      <c r="A25" s="10" t="s">
        <v>44</v>
      </c>
      <c r="B25" s="11" t="s">
        <v>45</v>
      </c>
      <c r="C25" s="12" t="s">
        <v>24</v>
      </c>
      <c r="D25" s="12">
        <v>50</v>
      </c>
      <c r="E25" s="12"/>
      <c r="F25" s="13">
        <f>D25*E25</f>
        <v>0</v>
      </c>
    </row>
    <row r="26" spans="1:7" ht="15" thickBot="1"/>
    <row r="27" spans="1:7" ht="15.75" thickBot="1">
      <c r="A27" s="6">
        <v>1.3</v>
      </c>
      <c r="B27" s="6" t="s">
        <v>46</v>
      </c>
      <c r="C27" s="7" t="s">
        <v>4</v>
      </c>
      <c r="D27" s="7" t="s">
        <v>5</v>
      </c>
      <c r="E27" s="7" t="s">
        <v>6</v>
      </c>
      <c r="F27" s="8" t="s">
        <v>7</v>
      </c>
      <c r="G27" s="9">
        <f>SUM(F28:F42)</f>
        <v>0</v>
      </c>
    </row>
    <row r="28" spans="1:7" ht="15">
      <c r="A28" s="6" t="s">
        <v>47</v>
      </c>
      <c r="B28" s="6" t="s">
        <v>48</v>
      </c>
      <c r="C28" s="16"/>
      <c r="D28" s="16"/>
      <c r="E28" s="16"/>
      <c r="F28" s="16"/>
    </row>
    <row r="29" spans="1:7">
      <c r="A29" s="10" t="s">
        <v>49</v>
      </c>
      <c r="B29" s="10" t="s">
        <v>50</v>
      </c>
      <c r="C29" s="16" t="s">
        <v>19</v>
      </c>
      <c r="D29" s="12">
        <f>20*0.5</f>
        <v>10</v>
      </c>
      <c r="E29" s="12"/>
      <c r="F29" s="13">
        <f>D29*E29</f>
        <v>0</v>
      </c>
    </row>
    <row r="30" spans="1:7">
      <c r="A30" s="10" t="s">
        <v>51</v>
      </c>
      <c r="B30" s="10" t="s">
        <v>52</v>
      </c>
      <c r="C30" s="16" t="s">
        <v>19</v>
      </c>
      <c r="D30" s="12">
        <v>10</v>
      </c>
      <c r="E30" s="12"/>
      <c r="F30" s="13">
        <f>D30*E30</f>
        <v>0</v>
      </c>
    </row>
    <row r="31" spans="1:7" ht="15">
      <c r="A31" s="6" t="s">
        <v>53</v>
      </c>
      <c r="B31" s="6" t="s">
        <v>54</v>
      </c>
      <c r="C31" s="16"/>
      <c r="D31" s="16"/>
      <c r="E31" s="16"/>
      <c r="F31" s="17"/>
    </row>
    <row r="32" spans="1:7">
      <c r="A32" s="10" t="s">
        <v>55</v>
      </c>
      <c r="B32" s="10" t="s">
        <v>50</v>
      </c>
      <c r="C32" s="16" t="s">
        <v>19</v>
      </c>
      <c r="D32" s="12">
        <v>124</v>
      </c>
      <c r="E32" s="12"/>
      <c r="F32" s="13">
        <f>D32*E32</f>
        <v>0</v>
      </c>
    </row>
    <row r="33" spans="1:7">
      <c r="A33" s="10" t="s">
        <v>56</v>
      </c>
      <c r="B33" s="10" t="s">
        <v>52</v>
      </c>
      <c r="C33" s="16" t="s">
        <v>19</v>
      </c>
      <c r="D33" s="12">
        <v>124</v>
      </c>
      <c r="E33" s="12"/>
      <c r="F33" s="13">
        <f>D33*E33</f>
        <v>0</v>
      </c>
    </row>
    <row r="34" spans="1:7" ht="15">
      <c r="A34" s="6" t="s">
        <v>57</v>
      </c>
      <c r="B34" s="6" t="s">
        <v>58</v>
      </c>
      <c r="C34" s="16"/>
      <c r="D34" s="16"/>
      <c r="E34" s="16"/>
      <c r="F34" s="17"/>
    </row>
    <row r="35" spans="1:7">
      <c r="A35" s="10" t="s">
        <v>59</v>
      </c>
      <c r="B35" s="10" t="s">
        <v>50</v>
      </c>
      <c r="C35" s="16" t="s">
        <v>19</v>
      </c>
      <c r="D35" s="12">
        <v>128</v>
      </c>
      <c r="E35" s="12"/>
      <c r="F35" s="13">
        <f>D35*E35</f>
        <v>0</v>
      </c>
    </row>
    <row r="36" spans="1:7">
      <c r="A36" s="10" t="s">
        <v>60</v>
      </c>
      <c r="B36" s="10" t="s">
        <v>52</v>
      </c>
      <c r="C36" s="16" t="s">
        <v>19</v>
      </c>
      <c r="D36" s="12">
        <v>128</v>
      </c>
      <c r="E36" s="12"/>
      <c r="F36" s="13">
        <f>D36*E36</f>
        <v>0</v>
      </c>
    </row>
    <row r="37" spans="1:7" ht="28.5">
      <c r="A37" s="10" t="s">
        <v>61</v>
      </c>
      <c r="B37" s="11" t="s">
        <v>62</v>
      </c>
      <c r="C37" s="12" t="s">
        <v>19</v>
      </c>
      <c r="D37" s="12">
        <v>35</v>
      </c>
      <c r="E37" s="12"/>
      <c r="F37" s="13">
        <f>D37*E37</f>
        <v>0</v>
      </c>
    </row>
    <row r="38" spans="1:7" ht="15">
      <c r="A38" s="6" t="s">
        <v>63</v>
      </c>
      <c r="B38" s="6" t="s">
        <v>64</v>
      </c>
      <c r="C38" s="16"/>
      <c r="D38" s="16"/>
      <c r="E38" s="16"/>
      <c r="F38" s="17"/>
    </row>
    <row r="39" spans="1:7">
      <c r="A39" s="10" t="s">
        <v>65</v>
      </c>
      <c r="B39" s="10" t="s">
        <v>50</v>
      </c>
      <c r="C39" s="16" t="s">
        <v>19</v>
      </c>
      <c r="D39" s="12">
        <v>105</v>
      </c>
      <c r="E39" s="12"/>
      <c r="F39" s="13">
        <f>D39*E39</f>
        <v>0</v>
      </c>
    </row>
    <row r="40" spans="1:7">
      <c r="A40" s="10" t="s">
        <v>66</v>
      </c>
      <c r="B40" s="10" t="s">
        <v>52</v>
      </c>
      <c r="C40" s="16" t="s">
        <v>19</v>
      </c>
      <c r="D40" s="12">
        <v>105</v>
      </c>
      <c r="E40" s="12"/>
      <c r="F40" s="13">
        <f>D40*E40</f>
        <v>0</v>
      </c>
    </row>
    <row r="41" spans="1:7" ht="28.5">
      <c r="A41" s="10" t="s">
        <v>67</v>
      </c>
      <c r="B41" s="11" t="s">
        <v>62</v>
      </c>
      <c r="C41" s="16" t="s">
        <v>19</v>
      </c>
      <c r="D41" s="12">
        <v>225</v>
      </c>
      <c r="E41" s="12"/>
      <c r="F41" s="13">
        <f>D41*E41</f>
        <v>0</v>
      </c>
    </row>
    <row r="42" spans="1:7">
      <c r="A42" s="10" t="s">
        <v>68</v>
      </c>
      <c r="B42" s="10" t="s">
        <v>69</v>
      </c>
      <c r="C42" s="16" t="s">
        <v>19</v>
      </c>
      <c r="D42" s="12">
        <v>225</v>
      </c>
      <c r="E42" s="12"/>
      <c r="F42" s="13">
        <f>D42*E42</f>
        <v>0</v>
      </c>
    </row>
    <row r="43" spans="1:7" ht="15" thickBot="1"/>
    <row r="44" spans="1:7" ht="15.75" thickBot="1">
      <c r="A44" s="6">
        <v>1.4</v>
      </c>
      <c r="B44" s="6" t="s">
        <v>70</v>
      </c>
      <c r="C44" s="7" t="s">
        <v>4</v>
      </c>
      <c r="D44" s="7" t="s">
        <v>5</v>
      </c>
      <c r="E44" s="7" t="s">
        <v>6</v>
      </c>
      <c r="F44" s="8" t="s">
        <v>7</v>
      </c>
      <c r="G44" s="9">
        <f>SUM(F45:F49)</f>
        <v>0</v>
      </c>
    </row>
    <row r="45" spans="1:7" ht="28.9" customHeight="1">
      <c r="A45" s="10" t="s">
        <v>71</v>
      </c>
      <c r="B45" s="11" t="s">
        <v>72</v>
      </c>
      <c r="C45" s="16" t="s">
        <v>19</v>
      </c>
      <c r="D45" s="12">
        <v>205</v>
      </c>
      <c r="E45" s="12"/>
      <c r="F45" s="13">
        <f>D45*E45</f>
        <v>0</v>
      </c>
    </row>
    <row r="46" spans="1:7">
      <c r="A46" s="10" t="s">
        <v>73</v>
      </c>
      <c r="B46" s="11" t="s">
        <v>74</v>
      </c>
      <c r="C46" s="16" t="s">
        <v>30</v>
      </c>
      <c r="D46" s="12">
        <v>4</v>
      </c>
      <c r="E46" s="12"/>
      <c r="F46" s="13">
        <f>D46*E46</f>
        <v>0</v>
      </c>
    </row>
    <row r="47" spans="1:7">
      <c r="A47" s="10" t="s">
        <v>75</v>
      </c>
      <c r="B47" s="11" t="s">
        <v>76</v>
      </c>
      <c r="C47" s="16" t="s">
        <v>30</v>
      </c>
      <c r="D47" s="12">
        <v>12</v>
      </c>
      <c r="E47" s="12"/>
      <c r="F47" s="13">
        <f>D47*E47</f>
        <v>0</v>
      </c>
    </row>
    <row r="48" spans="1:7">
      <c r="A48" s="10" t="s">
        <v>77</v>
      </c>
      <c r="B48" s="11" t="s">
        <v>78</v>
      </c>
      <c r="C48" s="16" t="s">
        <v>30</v>
      </c>
      <c r="D48" s="12">
        <v>12</v>
      </c>
      <c r="E48" s="12"/>
      <c r="F48" s="13">
        <f>D48*E48</f>
        <v>0</v>
      </c>
    </row>
    <row r="49" spans="1:7">
      <c r="A49" s="10" t="s">
        <v>79</v>
      </c>
      <c r="B49" s="11" t="s">
        <v>80</v>
      </c>
      <c r="C49" s="16" t="s">
        <v>19</v>
      </c>
      <c r="D49" s="12">
        <v>205</v>
      </c>
      <c r="E49" s="12"/>
      <c r="F49" s="13">
        <f>D49*E49</f>
        <v>0</v>
      </c>
    </row>
    <row r="51" spans="1:7">
      <c r="A51" s="26"/>
      <c r="B51" s="26"/>
      <c r="C51" s="27"/>
      <c r="D51" s="27"/>
      <c r="E51" s="28"/>
      <c r="F51" s="28"/>
      <c r="G51" s="28"/>
    </row>
    <row r="52" spans="1:7" ht="15.75" thickBot="1">
      <c r="A52" s="40" t="s">
        <v>87</v>
      </c>
      <c r="B52" s="40"/>
      <c r="C52" s="27"/>
      <c r="D52" s="27"/>
      <c r="E52" s="27"/>
      <c r="F52" s="27"/>
      <c r="G52" s="26"/>
    </row>
    <row r="53" spans="1:7">
      <c r="A53" s="29"/>
      <c r="B53" s="29"/>
      <c r="C53" s="30"/>
      <c r="D53" s="30"/>
      <c r="E53" s="30"/>
      <c r="F53" s="30"/>
      <c r="G53" s="29"/>
    </row>
    <row r="54" spans="1:7">
      <c r="A54" s="26"/>
      <c r="B54" s="26"/>
      <c r="C54" s="27"/>
      <c r="D54" s="27"/>
      <c r="E54" s="27"/>
      <c r="F54" s="27"/>
      <c r="G54" s="26"/>
    </row>
  </sheetData>
  <mergeCells count="1">
    <mergeCell ref="A52:B52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01 - Préparation des locaux</vt:lpstr>
      <vt:lpstr>'Lot 01 - Préparation des locaux'!Zone_d_impression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BICINI Gabriel</cp:lastModifiedBy>
  <dcterms:created xsi:type="dcterms:W3CDTF">2025-03-12T11:00:06Z</dcterms:created>
  <dcterms:modified xsi:type="dcterms:W3CDTF">2025-04-24T09:58:23Z</dcterms:modified>
</cp:coreProperties>
</file>