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RC283031\Desktop\"/>
    </mc:Choice>
  </mc:AlternateContent>
  <bookViews>
    <workbookView xWindow="0" yWindow="0" windowWidth="15360" windowHeight="8205" tabRatio="744"/>
  </bookViews>
  <sheets>
    <sheet name="DQE" sheetId="3" r:id="rId1"/>
  </sheets>
  <definedNames>
    <definedName name="_xlnm.Print_Titles" localSheetId="0">DQE!$7:$8</definedName>
    <definedName name="_xlnm.Print_Area" localSheetId="0">DQE!$A$7:$F$285</definedName>
  </definedNames>
  <calcPr calcId="162913"/>
</workbook>
</file>

<file path=xl/calcChain.xml><?xml version="1.0" encoding="utf-8"?>
<calcChain xmlns="http://schemas.openxmlformats.org/spreadsheetml/2006/main">
  <c r="F283" i="3" l="1"/>
  <c r="F281" i="3"/>
  <c r="F278" i="3"/>
  <c r="F14" i="3" l="1"/>
  <c r="F276" i="3" l="1"/>
  <c r="F275" i="3"/>
  <c r="F273" i="3"/>
  <c r="F272" i="3"/>
  <c r="F270" i="3"/>
  <c r="F269" i="3"/>
  <c r="F267" i="3"/>
  <c r="F266" i="3"/>
  <c r="F264" i="3"/>
  <c r="F263" i="3"/>
  <c r="F261" i="3"/>
  <c r="F260" i="3"/>
  <c r="F246" i="3"/>
  <c r="F244" i="3"/>
  <c r="F240" i="3"/>
  <c r="F238" i="3"/>
  <c r="F228" i="3"/>
  <c r="F226" i="3"/>
  <c r="F222" i="3"/>
  <c r="F212" i="3"/>
  <c r="F210" i="3"/>
  <c r="F204" i="3"/>
  <c r="F202" i="3"/>
  <c r="F200" i="3"/>
  <c r="F198" i="3"/>
  <c r="F194" i="3"/>
  <c r="F188" i="3"/>
  <c r="F186" i="3"/>
  <c r="F192" i="3"/>
  <c r="F182" i="3"/>
  <c r="F178" i="3"/>
  <c r="F166" i="3"/>
  <c r="F164" i="3"/>
  <c r="F160" i="3"/>
  <c r="F148" i="3"/>
  <c r="F146" i="3"/>
  <c r="F143" i="3"/>
  <c r="F141" i="3"/>
  <c r="F139" i="3"/>
  <c r="F137" i="3"/>
  <c r="F133" i="3"/>
  <c r="F131" i="3"/>
  <c r="F129" i="3"/>
  <c r="F125" i="3"/>
  <c r="F119" i="3"/>
  <c r="F105" i="3"/>
  <c r="F88" i="3"/>
  <c r="F86" i="3"/>
  <c r="F84" i="3"/>
  <c r="F82" i="3"/>
  <c r="F78" i="3"/>
  <c r="F76" i="3"/>
  <c r="F98" i="3"/>
  <c r="F80" i="3"/>
  <c r="F96" i="3"/>
  <c r="F94" i="3"/>
  <c r="F92" i="3"/>
  <c r="F68" i="3"/>
  <c r="F66" i="3"/>
  <c r="F60" i="3"/>
  <c r="F62" i="3"/>
  <c r="F56" i="3"/>
  <c r="F46" i="3"/>
  <c r="F45" i="3"/>
  <c r="F39" i="3"/>
  <c r="F37" i="3"/>
  <c r="F35" i="3"/>
  <c r="F33" i="3"/>
  <c r="F31" i="3"/>
  <c r="F30" i="3"/>
  <c r="F28" i="3"/>
  <c r="F27" i="3"/>
  <c r="F25" i="3"/>
  <c r="F24" i="3"/>
  <c r="F22" i="3"/>
  <c r="F21" i="3"/>
  <c r="F19" i="3"/>
  <c r="F18" i="3" l="1"/>
  <c r="F253" i="3" l="1"/>
  <c r="F255" i="3"/>
  <c r="F206" i="3"/>
  <c r="F180" i="3"/>
  <c r="F158" i="3"/>
  <c r="F170" i="3"/>
  <c r="F172" i="3"/>
  <c r="F174" i="3"/>
  <c r="F152" i="3"/>
  <c r="F154" i="3"/>
  <c r="F250" i="3"/>
  <c r="F218" i="3"/>
  <c r="F220" i="3"/>
  <c r="F232" i="3"/>
  <c r="F234" i="3"/>
  <c r="F248" i="3"/>
  <c r="F216" i="3"/>
  <c r="F115" i="3"/>
  <c r="F117" i="3"/>
  <c r="F127" i="3"/>
  <c r="F121" i="3"/>
  <c r="F123" i="3"/>
  <c r="F109" i="3"/>
  <c r="F107" i="3"/>
  <c r="F111" i="3"/>
  <c r="F113" i="3"/>
  <c r="F101" i="3"/>
  <c r="F103" i="3"/>
  <c r="F48" i="3"/>
  <c r="F50" i="3"/>
  <c r="F54" i="3"/>
  <c r="F58" i="3"/>
  <c r="F64" i="3"/>
  <c r="F70" i="3"/>
  <c r="F72" i="3"/>
  <c r="F42" i="3"/>
  <c r="F12" i="3"/>
  <c r="F16" i="3"/>
  <c r="F10" i="3"/>
  <c r="F285" i="3" l="1"/>
</calcChain>
</file>

<file path=xl/sharedStrings.xml><?xml version="1.0" encoding="utf-8"?>
<sst xmlns="http://schemas.openxmlformats.org/spreadsheetml/2006/main" count="531" uniqueCount="421">
  <si>
    <t>U</t>
  </si>
  <si>
    <t>Démolition de maçonnerie</t>
  </si>
  <si>
    <t>Blindage des fouilles</t>
  </si>
  <si>
    <t>ML</t>
  </si>
  <si>
    <t>Rabotage de chaussée</t>
  </si>
  <si>
    <t>T</t>
  </si>
  <si>
    <t>M³</t>
  </si>
  <si>
    <t>M²</t>
  </si>
  <si>
    <t xml:space="preserve">Géotextile </t>
  </si>
  <si>
    <t>Grave non traitée 0/20</t>
  </si>
  <si>
    <t>Grave ciment 0/20</t>
  </si>
  <si>
    <t>Canalisation en PEHD annelé Ø  300</t>
  </si>
  <si>
    <t>Canalisation en PEHD annelé Ø  400</t>
  </si>
  <si>
    <t>Canalisation en PEHD annelé Ø 500</t>
  </si>
  <si>
    <t>A10</t>
  </si>
  <si>
    <t>Fourniture et pose de grillage simple torsion hauteur 2,00 m</t>
  </si>
  <si>
    <t xml:space="preserve">Fourniture et pose de panneau rigide  hauteur 2,00 m </t>
  </si>
  <si>
    <t>REF.</t>
  </si>
  <si>
    <t>DESIGNATION</t>
  </si>
  <si>
    <t>UNITÉ</t>
  </si>
  <si>
    <t>FT</t>
  </si>
  <si>
    <t>MOBILIER</t>
  </si>
  <si>
    <t>Ce prix rémunère, au mètre linéaire, la fourniture et la pose de grillage simple torsion hauteur 2,00 m plastifié couleur au choix (Ø fil 2.40 mm). 
Il comprend les poteaux en T de hauteur suffisante, espacés de 2,50 m maximum et scellés dans des plots béton 20 x 20 cm et de 50 cm de profondeur minimum, les fils tendeurs, les tendeurs, la mise en tension, la fouille pour scellement, l'évacuation des déblais en centre agréé y compris toutes sujétions et aléas.</t>
  </si>
  <si>
    <t>Ce prix rémunère, au mètre linéaire, la fourniture et la pose de panneau rigide hauteur 2,00 m plastifié couleur au choix. 
Il comprend les poteaux adaptés de hauteur et en nombre suffisant, scellés dans des plots béton 50 x 50 x 50 cm minimum, la fouille pour scellement, l'évacuation des déblais en centre agréé y compris toutes sujétions et aléas.</t>
  </si>
  <si>
    <t>Grave non traitée 0/31,5</t>
  </si>
  <si>
    <t>Ce prix rémunère, au mètre linéaire, la fourniture et la pose de canalisation en PEHD annelé de Ø 300 conformément au CCTP. 
Il comprend l'implantation en planimétrie et altimétrie, le nivellement en fond de fouille avec calage sur lit de sable (0/6) sur une épaisseur de 10 cm, l'enrobage au sable jusqu'à 10 cm au-dessus de la génératrice supérieure, la pose avec épaulement en béton, le raccordement par collage soigné des canalisations, la mise en œuvre des bétons de scellement, les coupes, cales, pièces spéciales, coudes, emboîtements et jonctions sur les ouvrages existants y compris le nettoyage, le contrôle d'étanchéité à l'issue de la mise en œuvre et toutes sujétions et aléas.</t>
  </si>
  <si>
    <t>Ce prix rémunère, au mètre linéaire, la fourniture et la pose de canalisation en PEHD annelé de Ø 400 conformément au CCTP. 
Il comprend l'implantation en planimétrie et altimétrie, le nivellement en fond de fouille avec calage sur lit de sable (0/6) sur une épaisseur de 10 cm, l'enrobage au sable jusqu'à 10 cm au-dessus de la génératrice supérieure, la pose avec épaulement en béton, le raccordement par collage soigné des canalisations, la mise en œuvre des bétons de scellement, les coupes, cales, pièces spéciales, coudes, emboîtements et jonctions sur les ouvrages existants y compris le nettoyage, le contrôle d'étanchéité à l'issue de la mise en œuvre et toutes sujétions et aléas.</t>
  </si>
  <si>
    <t>Ce prix rémunère, au mètre linéaire, la fourniture et la pose de canalisation en PEHD annelé de Ø 500 conformément au CCTP. 
Il comprend l'implantation en planimétrie et altimétrie, le nivellement en fond de fouille avec calage sur lit de sable (0/6) sur une épaisseur de 10 cm, l'enrobage au sable jusqu'à 10 cm au-dessus de la génératrice supérieure, la pose avec épaulement en béton, le raccordement par collage soigné des canalisations, la mise en œuvre des bétons de scellement, les coupes, cales, pièces spéciales, coudes, emboîtements et jonctions sur les ouvrages existants y compris le nettoyage, le contrôle d'étanchéité à l'issue de la mise en œuvre et toutes sujétions et aléas.</t>
  </si>
  <si>
    <t>1/2 j</t>
  </si>
  <si>
    <t>%</t>
  </si>
  <si>
    <t>Béton Bitumineux  0/6</t>
  </si>
  <si>
    <t>Ml</t>
  </si>
  <si>
    <t>Ce prix rémunère au forfait, les prestations d'installation et de signalisation de chantier décrites dans le CCTP.  La succession de chantiers compris dans une même commande compte pour une installation</t>
  </si>
  <si>
    <t>Ce prix rémunère au forfait, les prestations d'installation et de signalisation de chantier décrites dans le CCTP  . La succession de chantiers compris dans une même commande compte pour une installation</t>
  </si>
  <si>
    <t>TOTAl € HT</t>
  </si>
  <si>
    <t>Prix  unitaire
€ HT</t>
  </si>
  <si>
    <t xml:space="preserve">Quantités </t>
  </si>
  <si>
    <t>Total 
€ HT</t>
  </si>
  <si>
    <t>A</t>
  </si>
  <si>
    <t xml:space="preserve">INSTALLATION ET SIGNALISATION TEMPORAIRE DE CHANTIER  </t>
  </si>
  <si>
    <t>A01</t>
  </si>
  <si>
    <t>A02</t>
  </si>
  <si>
    <r>
      <t>Mise en œuvre du marquage– piquetage</t>
    </r>
    <r>
      <rPr>
        <sz val="11"/>
        <rFont val="Calibri"/>
        <family val="2"/>
        <scheme val="minor"/>
      </rPr>
      <t> </t>
    </r>
  </si>
  <si>
    <t>A03</t>
  </si>
  <si>
    <r>
      <t xml:space="preserve"> </t>
    </r>
    <r>
      <rPr>
        <sz val="11"/>
        <rFont val="Calibri"/>
        <family val="2"/>
        <scheme val="minor"/>
      </rPr>
      <t xml:space="preserve">Ce prix rémunère au forfait, la réalisation du marquage – piquetage des réseaux selon les codes couleur conformément à la norme NF S70 003-1 et NF S70 003-3 et conformément au CCTP et son maintien et entretien pendant toute la durée du chantier. Ce prix comprend toute sujétions liées à la préparation du chantier et au repérage des réseaux. Ce prix comprend également l’établissement d’un compte-rendu de marquage piquetage contradictoirement avec les exploitants des réseaux et sa transmission au maître d’œuvre. </t>
    </r>
  </si>
  <si>
    <t>A04</t>
  </si>
  <si>
    <t>Sondage pour recherche de réseaux</t>
  </si>
  <si>
    <t>Ce prix rémunère au mètre cube : L’exécution de sondages mécaniques et / ou manuels pour recherche de réseaux. Il comprend l’évacuation des matériaux de la fouille, jugés impropres, l’apport éventuel de matériaux pour le comblement de l’excavation, la reconstitution à l'identique de la structure supérieure, le terrassement mécanique sur les 30 cm de la poche supérieure et le terrassement manuel pour la partie inférieure.</t>
  </si>
  <si>
    <t>A05</t>
  </si>
  <si>
    <t>Signalisation dangers Temporaires (type DT)</t>
  </si>
  <si>
    <t>Ce prix rémunère la fourniture, la mise en place, la maintenance et le repliement de la signalisation temporaire de chantier pour des travaux sur Chaussée et/ ou accotement suivant les schémas de signalisation de dangers temporaires tels que définis par le gestionnaire de la voirie en application du manuel du chef de chantier édité par le SETRA .</t>
  </si>
  <si>
    <t>J</t>
  </si>
  <si>
    <t>A06</t>
  </si>
  <si>
    <t>Signalisation chantiers fixes sans alternat (CF11, CF12, CF13, CF28, CF31)</t>
  </si>
  <si>
    <t>Ce prix rémunère la fourniture, la mise en place, la maintenance et le repliement de la signalisation temporaire de chantier pour un empiétement sur la chaussée suivant les schémas de signalisation CF tels que définis par le gestionnaire de la voirie en application du manuel du chef de chantier édité par le SETRA .</t>
  </si>
  <si>
    <t>A07</t>
  </si>
  <si>
    <t>Signalisation chantiers fixes avec alternat (CF11, CF12, CF13, CF28, CF31)</t>
  </si>
  <si>
    <t>Ce prix rémunère à la journée la fourniture, la mise en place, la maintenance et le repliement de la signalisation temporaire de chantier pour un alternat avec sens prioritaire sur une chaussée à 2 voies ou sur giratoire suivant le schéma de signalisation CF tel que défini par le gestionnaire de la voirie en application du manuel du chef de chantier édité par le SETRA.</t>
  </si>
  <si>
    <t>A08</t>
  </si>
  <si>
    <t>Ce prix rémunère, les véhicules équipés de feux spéciaux, la fourniture, la mise en place, la maintenance et le repliement de la signalisation temporaire de chantier pour des travaux sur Chaussée et/ ou accotement suivant les schémas de signalisation CM tels que définis par le gestionnaire de la voirie en application du manuel du chef de chantier édité par le SETRA .</t>
  </si>
  <si>
    <t>A09</t>
  </si>
  <si>
    <t>Signalisation Chantiers Mobiles sans alternat  (CM41, CM42, CM43, CM45)</t>
  </si>
  <si>
    <t>Signalisation Chantiers Mobiles avec alternat (CM41, CM42, CM43, CM45)</t>
  </si>
  <si>
    <t>Ce prix rémunère, les véhicules équipés de feux spéciaux, la fourniture, la mise en place, la maintenance et le repliement de la signalisation temporaire de chantier pour un alternat pour des travaux sur Chaussée et/ ou accotement suivant le schéma de signalisation CM tel que défini par le gestionnaire de la voirie en application du manuel du chef de chantier édité par le SETRA.</t>
  </si>
  <si>
    <t>Ce prix rémunère au mètre linéaire, le linéaire en place d’éléments de protection composés de séparateurs de voies homologués en plastique d’une hauteur de 0,80m conformément au CCTP.</t>
  </si>
  <si>
    <t>A11</t>
  </si>
  <si>
    <t>Balisage d'urgence par séparateurs de voie K16</t>
  </si>
  <si>
    <t>Maintenance du balisage d'urgence de séparateurs  K16</t>
  </si>
  <si>
    <t>A12</t>
  </si>
  <si>
    <t>A13</t>
  </si>
  <si>
    <t xml:space="preserve">Dépose et repose simple de panneau et mobilier urbain </t>
  </si>
  <si>
    <t>Ce prix rémunère à l’unité la dépose et la repose de panneau de signalisation (de police ou directionnelle) ainsi que du mobilier urbain.
Il comprend notamment pour la repose le scellement si besoin et le stockage des éléments déposés en lieu sûr pendant les travaux.</t>
  </si>
  <si>
    <t>Dépose et repose complexe de panneau et mobilier urbain</t>
  </si>
  <si>
    <t xml:space="preserve">Ce prix rémunère à l’unité la dépose et la repose avec assistance d’un engin de levage d’un ensemble de panneaux de signalisation directionnelle ainsi que du mobilier urbain.
Il comprend notamment pour la repose le scellement si besoin et le stockage des éléments déposés en lieu sûr pendant les travaux.
Ce prix rémunère à l’unité la dépose et la repose avec assistance d’un engin de levage d’un ensemble de panneaux de signalisation directionnelle ainsi que du mobilier urbain.
Il comprend notamment pour la repose le scellement si besoin et le stockage des éléments déposés en lieu sûr pendant les travaux.
</t>
  </si>
  <si>
    <t>B</t>
  </si>
  <si>
    <t>B01</t>
  </si>
  <si>
    <t xml:space="preserve">Exécution de fouilles aux engins mécaniques </t>
  </si>
  <si>
    <t>B02</t>
  </si>
  <si>
    <t>Plus-value pour exécution manuelle de fouilles</t>
  </si>
  <si>
    <t>Fouille manuelle jusqu’à 1 m3 </t>
  </si>
  <si>
    <t>Fouille manuelle jusqu’à 5 m3</t>
  </si>
  <si>
    <t>Ce prix rémunère au mètre cube (arrondi à la décimale supérieure) la plus-value aux prix n° B01 a pour l'exécution à la main de fouilles.</t>
  </si>
  <si>
    <t>B01a</t>
  </si>
  <si>
    <t>B03</t>
  </si>
  <si>
    <t xml:space="preserve">Scarification de chaussée </t>
  </si>
  <si>
    <r>
      <t>M</t>
    </r>
    <r>
      <rPr>
        <b/>
        <vertAlign val="superscript"/>
        <sz val="11"/>
        <rFont val="Calibri"/>
        <family val="2"/>
      </rPr>
      <t>2</t>
    </r>
  </si>
  <si>
    <t xml:space="preserve">Découpage soigné de revêtement de chaussée </t>
  </si>
  <si>
    <t>Série B04</t>
  </si>
  <si>
    <t>Découpage de chaussée au disque</t>
  </si>
  <si>
    <t>B04a</t>
  </si>
  <si>
    <t>B04b</t>
  </si>
  <si>
    <t>Découpage de chaussée au compresseur</t>
  </si>
  <si>
    <t>Ce prix rémunère le mètre linéaire de découpage de chaussée au compresseur.</t>
  </si>
  <si>
    <t>Ce prix rémunère le mètre linéaire de découpage de chaussée au disque.</t>
  </si>
  <si>
    <t>B05</t>
  </si>
  <si>
    <t>B06</t>
  </si>
  <si>
    <t>Micro-rabotage de béton</t>
  </si>
  <si>
    <t>B07</t>
  </si>
  <si>
    <t>Plus-value aux prix B04 et B05</t>
  </si>
  <si>
    <t>Ce prix rémunère au mètre carré la plus -value applicable aux prix B04a et du prix B05 par centimètre d'épaisseur en plus à raboter.</t>
  </si>
  <si>
    <t>B08</t>
  </si>
  <si>
    <t>Démolition de chaussée</t>
  </si>
  <si>
    <t>B09</t>
  </si>
  <si>
    <t xml:space="preserve"> TERRASSEMENT - DEMOLITION</t>
  </si>
  <si>
    <t>Ce prix rémunère au mètre cube, la démolition de maçonne-rie de tout type (mur, muret, emmarchement, …) conformé-ment au CCTP.</t>
  </si>
  <si>
    <t>B10</t>
  </si>
  <si>
    <t>Rabotage des pistes ITER</t>
  </si>
  <si>
    <t xml:space="preserve">Ce prix rémunère au mètre carré, le reprofilage des matériaux rabotés ou scarifiés laisser en place (prix B03 et B10) sur une épaisseur moyenne de 10 cm et son compactage. Il comprend l'amenée et le repli du matériel nécessaire à sa bonne exécution. Le compactage devra être conforme au Guide des Terrassements Routiers et la plate-forme devra atteindre à minima la valeur de 80 Mpa. </t>
  </si>
  <si>
    <t>B11</t>
  </si>
  <si>
    <t>Reprofilage et compactage</t>
  </si>
  <si>
    <t>B12</t>
  </si>
  <si>
    <t>Arasement d'accotements</t>
  </si>
  <si>
    <t>Série B13</t>
  </si>
  <si>
    <t>Evacuation et mise en décharge contrôlée</t>
  </si>
  <si>
    <t>Ce prix rémunère à la tonne l’évacuation des déchets vers une installation de stockage de déchets Inertes (ISDI)</t>
  </si>
  <si>
    <t>B13a</t>
  </si>
  <si>
    <t>B13b</t>
  </si>
  <si>
    <t>Evacuation des déchets Inertes</t>
  </si>
  <si>
    <t>Evacuation des déchets Non Dangereux</t>
  </si>
  <si>
    <t>Ce prix rémunère à la tonne l’évacuation des déchets vers une installation de stockage de déchets non dangereux (ISDND)</t>
  </si>
  <si>
    <t>Evacuation des déchets Dangereux</t>
  </si>
  <si>
    <t>Ce prix rémunère à la tonne l’évacuation des déchets vers une installation de stockage de déchets dangereux (ISDD)</t>
  </si>
  <si>
    <t>Evacuation des déchets verts</t>
  </si>
  <si>
    <t>Ce prix rémunère à la tonne l’évacuation des déchets vers une installation de stockage de déchets VERTS.</t>
  </si>
  <si>
    <t>Curage de fossés</t>
  </si>
  <si>
    <t>Curage mécanique de fossé</t>
  </si>
  <si>
    <t>Curage manuel de fossé</t>
  </si>
  <si>
    <t>Ce prix rémunère au mètre linéaire le curage à l'aide d'engins mécaniques.</t>
  </si>
  <si>
    <t>Ce prix rémunère au mètre linéaire le curage manuel.</t>
  </si>
  <si>
    <t>B15</t>
  </si>
  <si>
    <t>Nettoyage des caniveaux béton avec aspiratrice</t>
  </si>
  <si>
    <t>Ce prix rémunère, le déplacement (amenée et repli) d'une aspiratrice (moyens humains et matériel) pour réaliser le nettoyage des caniveaux béton le long des pistes ITER</t>
  </si>
  <si>
    <t>B16</t>
  </si>
  <si>
    <t>Enlèvement des atterrissements, embâcles de toutes tailles et débris depuis la partie supérieure de l'ouvrage</t>
  </si>
  <si>
    <t>B17</t>
  </si>
  <si>
    <t>Enlèvement des atterrissements, embâcles de toutes tailles et débris à partir des accès afin de travailler sur une partie sèche de l'Arc</t>
  </si>
  <si>
    <t>B18</t>
  </si>
  <si>
    <t>Scarification des sédiments terreux</t>
  </si>
  <si>
    <t>Ce prix rémunéré au mètre carré la surface de sédiments restants sous les cadres à scarifier. Il comprend toutes sujétions de matériels et main d’œuvre.</t>
  </si>
  <si>
    <t>ML/j</t>
  </si>
  <si>
    <t>Barrage filtrant</t>
  </si>
  <si>
    <t>Ce prix rémunère le forfait pour la mise en place et le repli d'un barrage filtrant suivant les prérogatives de la loi sur l'eau.</t>
  </si>
  <si>
    <t>CHAUSSEE</t>
  </si>
  <si>
    <t>C</t>
  </si>
  <si>
    <t>C01</t>
  </si>
  <si>
    <t>Ce prix rémunère le mètre carré de fourniture et mise en œuvre de géotextile non tissé de 300 grammes/m2 sous chaussée. Les recouvrements de 0,50 mètre de large seront constatés mais ne donneront pas lieu à paiement. Ils sont réputés inclus dans le prix.</t>
  </si>
  <si>
    <t>C02</t>
  </si>
  <si>
    <t>Remblais</t>
  </si>
  <si>
    <t xml:space="preserve">Ce prix rémunère au mètre cube la mise en œuvre de remblais provenant de déblais de chantier méthodiquement compactés selon les prescriptions du CCTP, y compris le transport sur le chantier.
Le volume à prendre en compte sera déterminé, après compactage, au moyen des profils levés avant et après exécution.
</t>
  </si>
  <si>
    <t>C03</t>
  </si>
  <si>
    <t xml:space="preserve">Ce prix rémunère la fourniture et la mise en œuvre de grave tout venant 0/100 pour les couches de forme et de fondation, les accotements, les tranchées et les îlots.
Ce prix comprend le chargement, le transport et la fourniture à pied d’œuvre des matériaux, la finition de la forme, le répandage, le réglage et le compactage, l'arrosage, l’amenée et le repli du matériel nécessaire à la mise en œuvre, l'évacuation et l'élimination des matériaux excédentaires.
Les quantités à prendre en compte seront celles résultant de la totalisation des doubles bons de pesée remis au représentant du Maître d’œuvre sur les lieux de mise en œuvre. 
</t>
  </si>
  <si>
    <t>Matériaux grave tout venant 0/100</t>
  </si>
  <si>
    <t xml:space="preserve">Ce prix rémunère la fourniture et la mise en œuvre de matériaux concassés 0/20 pour les couches de fondation et de base, les accotements, les tranchées et les îlots, la reprise des nids de poules et dégradation sur pistes en GNT.
Ce prix comprend le chargement, le transport et la fourniture à pied d’œuvre des matériaux, la finition de la forme, le répandage, le réglage et le compactage, l'arrosage, l’amenée et le repli du matériel nécessaire à la mise en œuvre, l'évacuation et l'élimination des matériaux excédentaires.
Les quantités à prendre en compte seront celles résultant de la totalisation des doubles bons de pesée remis au représentant du Maître d’œuvre sur les lieux de mise en oeuvre. 
</t>
  </si>
  <si>
    <t>C04</t>
  </si>
  <si>
    <t>C05</t>
  </si>
  <si>
    <t xml:space="preserve">Ce prix rémunère la fourniture et la mise en œuvre de matériaux concassés 0/31,5 pour les couches de fondation et de base, les accotements, les tranchées et les îlots, la reprise des nids de poules et dégradation sur pistes en GNT.
Ce prix comprend le chargement, le transport et la fourniture à pied d’œuvre des matériaux, la finition de la forme, le répandage, le réglage et le compactage, l'arrosage, l’amenée et le repli du matériel nécessaire à la mise en œuvre, l'évacuation et l'élimination des matériaux excédentaires.
Les quantités à prendre en compte seront celles résultant de la totalisation des doubles bons de pesée remis au représentant du Maître d’œuvre sur les lieux de mise en oeuvre. 
</t>
  </si>
  <si>
    <t>C06</t>
  </si>
  <si>
    <t>Ce prix rémunère, la fourniture rendue sur les lieux de grave ciment 0/20, conformément au CCTP. Il comprend le nivel-lement et le compactage par couche d'épaisseur maximale de 20 cm y compris toutes sujétions et aléas.
 Les quantités à prendre en compte seront celles résultant de la totalisation des doubles bons de pesée remis au représentant du Maître d’œuvre sur les lieux de mise en œuvre. 
toutes sujétions et aléas.</t>
  </si>
  <si>
    <t xml:space="preserve">Grave Bitume 0/14 </t>
  </si>
  <si>
    <t>C07</t>
  </si>
  <si>
    <t xml:space="preserve">Ce prix rémunère à la tonne, la mise en œuvre de grave bitume 0/14 pour la réalisation de la couche de base de la chaussée aux extrémités de la dalle d’élargissement conformément au C.C.T.P et aux plans. Son épaisseur est de 15 cm en moyenne. Il comprend notamment : 
• la fourniture et l’élaboration des divers constituants,
• la fabrication en centrale, 
• tous les transports, quels qu’ils soient, des divers constituants ou du produit fini, 
• la mise en place des dispositifs de guidage et de repérage, • les planches de vérification et d'essais de compactage, 
• le répandage, le réglage et le compactage, 
Les quantités à prendre en compte seront celles résultant de la totalisation des doubles bons de pesée remis au représentant du Maître d’œuvre sur les lieux de mise en œuvre. 
</t>
  </si>
  <si>
    <t>C08</t>
  </si>
  <si>
    <t xml:space="preserve">Béton Bitumineux Semi Grenu 0/10 </t>
  </si>
  <si>
    <t xml:space="preserve">Ce prix rémunère, à la tonne, la fourniture et la mise en œuvre de Béton Bitumineux Semi Grenu 0/10 pour couche de roulement. Il comprend la réalisation des joints d'étanchéité après mise en œuvre entre le revêtement neuf et l'enrobé existant et/ou une passe d'enrobé refroidi y compris toutes sujétions et aléas.
Les quantités à prendre en compte seront celles résultant de la totalisation des doubles bons de pesée remis au représentant du Maître d’œuvre sur les lieux de mise en œuvre. 
</t>
  </si>
  <si>
    <t>C09</t>
  </si>
  <si>
    <t xml:space="preserve">Ce prix rémunère, à la tonne, la fourniture et la mise en œuvre de Béton Bitumineux 0/6 pour trottoir. Il comprend la réalisation des joints d'étanchéité après mise en œuvre entre le revêtement neuf et l'enrobé existant et/ou une passe d'en-robé refroidi y compris toutes sujétions et aléas.
Les quantités à prendre en compte seront celles résultant de la totalisation des doubles bons de pesée remis au représentant du Maître d’œuvre sur les lieux de mise en œuvre. 
</t>
  </si>
  <si>
    <t>Plus-value pour mise en œuvre manuelle</t>
  </si>
  <si>
    <t>Ce prix rémunère à la tonne la plus-value du prix C07 au prix C09 de mise en œuvre à la main.</t>
  </si>
  <si>
    <t>C10</t>
  </si>
  <si>
    <t>Fourniture et mise en œuvre d'enrobés à froid pour emploi partiel</t>
  </si>
  <si>
    <t>C11</t>
  </si>
  <si>
    <t>E</t>
  </si>
  <si>
    <t>C12</t>
  </si>
  <si>
    <t>Exécution d' une couche d'accrochage</t>
  </si>
  <si>
    <t>Ce prix rémunère l'exécution d'une couche d'accrochage, y compris la fourniture et le transport des agrégats et du liant.</t>
  </si>
  <si>
    <t>Exécution d' une couche d'imprégnation</t>
  </si>
  <si>
    <t>C13</t>
  </si>
  <si>
    <t>Ce prix rémunère l'exécution d'une couche d'imprégnation, y compris la fourniture et le transport des agrégats et du liant.</t>
  </si>
  <si>
    <t>Revêtement Monocouche</t>
  </si>
  <si>
    <t>C14</t>
  </si>
  <si>
    <t>Ce prix rémunère l'exécution de revêtement monocouche avec une granulométrie en 4/6, y compris la fourniture et le transport des agrégats et du liant, le balayage, l'évacuation et l'élimination des granulats non fixés.</t>
  </si>
  <si>
    <t>C15</t>
  </si>
  <si>
    <t>Revêtement Bicouche</t>
  </si>
  <si>
    <t>Ce prix rémunère l'exécution de revêtement bicouche avec une granulométrie de 6/10 et de 4/6 pour la couche de finition, y compris la fourniture et le transport des agrégats et du liant, le balayage, l'évacuation et l'élimination des granulats non fixés.</t>
  </si>
  <si>
    <t>Plus-value pour mise en œuvre à la lance</t>
  </si>
  <si>
    <t>Ce prix rémunère au mètre carré la plus-value aux prix n° C12 à C15 pour travaux exécutés à la lance sans possibilité d'exécution à la rampe.</t>
  </si>
  <si>
    <t>C16</t>
  </si>
  <si>
    <t>C17</t>
  </si>
  <si>
    <t>Bétons pour travaux divers</t>
  </si>
  <si>
    <t>Ce prix rémunère, la fourniture et la mise en œuvre d’un béton pouvant être dosé jusqu'à 350Kg pour travaux divers la finition sera précisée au bon de commande (balayé, taloché,…), et toutes sujétions.</t>
  </si>
  <si>
    <t>Enrochements</t>
  </si>
  <si>
    <t>Ce prix rémunère la tonne d'enrochements de blocs compris entre 150 et 500 kg.</t>
  </si>
  <si>
    <t>Blocs poids unitaire &gt; 150 KG et  ≤ 500 KG</t>
  </si>
  <si>
    <t>Blocs poids unitaire &gt; 500 KG et  ≤ 1500 KG</t>
  </si>
  <si>
    <t>Ce prix rémunère la tonne d'enrochements de blocs compris entre 500 et 1500 kg.</t>
  </si>
  <si>
    <t xml:space="preserve">Blocs poids unitaire &gt; 1500 KG </t>
  </si>
  <si>
    <t>Plus-value pour conditions difficiles d'accessibilté</t>
  </si>
  <si>
    <t>Ce prix rémunère à la tonne la plus-value aux prix C09a à C09c pour mise en œuvre dans des conditions difficiles d'accessibilité tels les talus de grande hauteur, nécessitant des engins spéciaux de levage.</t>
  </si>
  <si>
    <t>TRAVAUX DE V.R.D.</t>
  </si>
  <si>
    <t>D</t>
  </si>
  <si>
    <t>D01</t>
  </si>
  <si>
    <t>Remblais issus de la fouille pour remblaiement canalisation</t>
  </si>
  <si>
    <t xml:space="preserve">Ce prix rémunère au mètre cube la mise en œuvre de remblais issus de la fouille en remblaiement de tranchée pour canalisation de toute nature.
Ce prix comprend notamment :
Le transport et le triage de la zone de dépôt provisoire,
Le remblaiement de la tranchée après pose de canalisation,
Le réglage mécanique ou manuel,
L'arrosage,
Le compactage par couche de 0,20 mètre d'épaisseur
</t>
  </si>
  <si>
    <t>Grave Concassée 0/31,5 pour tranchée</t>
  </si>
  <si>
    <t xml:space="preserve">Ce prix rémunère la fourniture et la mise en œuvre de grave concassé 0/31,5 pour lit de pose et remblaiement de tranchée pour canalisation de toute nature.
Il comprend notamment :
- Le transport,
- L'aménagement du lit de pose de 0,10 mètre d'épaisseur,
- Le remblaiement de la tranchée après pose de canalisation,
- Le réglage mécanique ou manuel,
- L'arrosage,
- Le compactage par couche de 0,20 mètre d'épaisseur.
La présentation sur le chantier des bons de pesée des matériaux mis en œuvre.
</t>
  </si>
  <si>
    <t>D02</t>
  </si>
  <si>
    <t>Série D03</t>
  </si>
  <si>
    <t xml:space="preserve">Les prix de la série D03 rémunèrent la fourniture, le transport et la pose de canalisations de classe de rigidité CR/SN8, série assainissement en tranchée ouverte.
Ces prix comprennent notamment :
- La confection et la mise en place des joints,
- Le raccordement aux ouvrages existants,
- Le lit de pose et l'enrobage aux gravillons 2/6 (0,15 m au-dessus de la génératrice supérieure).
</t>
  </si>
  <si>
    <t xml:space="preserve">Canalisations PVC CR/SN8 </t>
  </si>
  <si>
    <t>D03a</t>
  </si>
  <si>
    <t>Canalisation PVC CR/SN8  Ø 300</t>
  </si>
  <si>
    <t>Ce prix rémunère au mètre la fourniture et la pose d'une canalisation PVC CR/SN8 de diamètre intérieur de 300 mm conformément au CCTP.</t>
  </si>
  <si>
    <t>Canalisation PVC CR/SN8  Ø 400</t>
  </si>
  <si>
    <t>D03b</t>
  </si>
  <si>
    <t>Ce prix rémunère au mètre la fourniture et la pose d'une canalisation PVC CR/SN8 de diamètre intérieur de 400 mm conformément au CCTP.</t>
  </si>
  <si>
    <t>Série D04</t>
  </si>
  <si>
    <t>D04a</t>
  </si>
  <si>
    <t>D04b</t>
  </si>
  <si>
    <t xml:space="preserve">Les prix de la série D04 rémunèrent la fourniture, le transport et la pose de buses en béton armé.
Ces prix comprennent :
- La confection des joints,
- Le raccordement aux ouvrages existants,
- Le lit de pose et l'enrobage aux gravillons 2/6 (0,15 m au-dessus de la génératrice supérieure).
</t>
  </si>
  <si>
    <t xml:space="preserve">Buse béton Ø  400 - série 135 A </t>
  </si>
  <si>
    <t xml:space="preserve">Buses en béton armé de série 135 A </t>
  </si>
  <si>
    <t>Ce prix rémunère au mètre la fourniture et la pose des buses en béton 135A de diamètre intérieur 400 mm.</t>
  </si>
  <si>
    <t>Ce prix rémunère au mètre la fourniture et la pose des buses en béton 135A de diamètre intérieur 500 mm.</t>
  </si>
  <si>
    <t xml:space="preserve">Buse béton Ø  500 - série 135 A </t>
  </si>
  <si>
    <t>Série D05</t>
  </si>
  <si>
    <t>Les prix de la série D05 rémunèrent la fourniture, le transport et la pose de demi-buses, comprenant l'enrobage et le calage en béton C30/37 sur 0,20 m d'épaisseur, la confection d'arases de 0,05 m de large de part et d'autre de la canalisation, en béton lissé, pour rattrapage du décalage d'une buse sur l'autre, ainsi que la confection de joints.</t>
  </si>
  <si>
    <t>Demi-buses</t>
  </si>
  <si>
    <t xml:space="preserve">Demi-buse Ø  400 </t>
  </si>
  <si>
    <t xml:space="preserve">Demi-buse Ø  500 </t>
  </si>
  <si>
    <t>Ce prix rémunère au mètre la fourniture et la pose d'une demi-buse de 400 mm de diamètre.</t>
  </si>
  <si>
    <t>Ce prix rémunère au mètre la fourniture et la pose d'une demi-buse de 500 mm de diamètre.</t>
  </si>
  <si>
    <t xml:space="preserve">Canalisations en  PEHD annelé </t>
  </si>
  <si>
    <t xml:space="preserve">Les prix de la série D06 rémunèrent la fourniture, le transport et la pose de canalisations EN PEHD ANNELE, série assainissement en tranchée ouverte.
Ces prix comprennent notamment :
- La confection et la mise en place des joints,
- Le raccordement aux ouvrages existants,
- Le lit de pose et l'enrobage aux gravillons 2/6 (0,15 m au-dessus de la génératrice supérieure).
</t>
  </si>
  <si>
    <t>D05a</t>
  </si>
  <si>
    <t>D05b</t>
  </si>
  <si>
    <t>Série D06</t>
  </si>
  <si>
    <t>D06a</t>
  </si>
  <si>
    <t>D06b</t>
  </si>
  <si>
    <t>D06c</t>
  </si>
  <si>
    <t>Série D07</t>
  </si>
  <si>
    <t>Construction de tête de buses</t>
  </si>
  <si>
    <t>Les prix de la série D07 rémunèrent la construction de têtes de buses réglementaires coulées sur place ou préfabriquées, le profil en sifflet, y compris la fourniture et la pose des protections et les terrassements.</t>
  </si>
  <si>
    <t>Construction de tête de buses Ø  300</t>
  </si>
  <si>
    <t>Construction de tête de buses Ø  400</t>
  </si>
  <si>
    <t>Construction de tête de buses Ø  500</t>
  </si>
  <si>
    <t>D07a</t>
  </si>
  <si>
    <t>D07b</t>
  </si>
  <si>
    <t>D07c</t>
  </si>
  <si>
    <t>Ce prix rémunère à l'unité la construction d'une tête de buse de sécurité de 300 mm de diamètre.</t>
  </si>
  <si>
    <t>Ce prix rémunère à l'unité la construction d'une tête de buse de sécurité de 400 mm de diamètre.</t>
  </si>
  <si>
    <t>Ce prix rémunère à l'unité la construction d'une tête de buse de sécurité de 500 mm de diamètre.</t>
  </si>
  <si>
    <t>Série D08</t>
  </si>
  <si>
    <t>Construction de regards</t>
  </si>
  <si>
    <t>Les prix de la série D08 rémunèrent au mètre carré, la construction de regards, d'une profondeur ne dépassant pas 1,50 m, comprenant : les terrassements, le transport, des matériaux, le déchargement et leur mise en œuvre, y compris l'évacuation et l'élimination des déchets.</t>
  </si>
  <si>
    <t>D08a</t>
  </si>
  <si>
    <t>D08b</t>
  </si>
  <si>
    <t>Construction de regard à grille</t>
  </si>
  <si>
    <t>Construction de regard avaloir ou de visite</t>
  </si>
  <si>
    <t>Ce prix rémunère à l’unité la construction d'un regard avaloir comprenant le profil de la bordure en fonte, et/ou de visite à tampon fonte série lourde D400, d'une profondeur de 1,50 m maximum comprenant les terrassements complémentaires, la fourniture, le transport, le déchargement et la mise en œuvre.</t>
  </si>
  <si>
    <t>Ce prix rémunère à l’unité la construction d'un regard à grille plate ou concave série sous chaussée D400 comprenant le regard pour une profondeur ne dépassant pas 1,50 m, les terrassements, la fourniture, le transport, le déchargement et la mise en œuvre.</t>
  </si>
  <si>
    <t>Série D09</t>
  </si>
  <si>
    <t xml:space="preserve">Caniveau à grille  </t>
  </si>
  <si>
    <t>D09a</t>
  </si>
  <si>
    <t>D09b</t>
  </si>
  <si>
    <t>Série D10</t>
  </si>
  <si>
    <t>Mise à niveau d'ouvrages existants</t>
  </si>
  <si>
    <t xml:space="preserve">Les prix de la série D10 rémunèrent l'abaissement ou l'exhaussement d'ouvrage.
Ces prix comprennent notamment :
la recherche, les terrassements manuels de toutes natures, y compris évacuation à la décharge,
la démolition éventuelle au marteau piqueur,
le coffrage et l'arasement au mortier de ciment ou béton dosé à 360 kg/m3,
le scellement du cadre,
la fourniture et la pose de pièces de rehausse,
le raccordement à la chaussée existante.
</t>
  </si>
  <si>
    <t>D10a</t>
  </si>
  <si>
    <t>D10b</t>
  </si>
  <si>
    <t>D10c</t>
  </si>
  <si>
    <t>Mise à niveau de regard carré ou cylindrique de section &lt;1M2</t>
  </si>
  <si>
    <t>Ce prix rémunère à l'unité la mise à niveau de petit ouvrage de section inférieure à 1 m².</t>
  </si>
  <si>
    <t>Mise à niveau de regard carré ou cylindrique de section ≥  1 M²</t>
  </si>
  <si>
    <t>Ce prix rémunère à l'unité la mise à niveau de grand ouvrage de section supérieure ou égale à 1 m².</t>
  </si>
  <si>
    <t>Mise à niveau de bouche à clef</t>
  </si>
  <si>
    <t xml:space="preserve">Ce prix rémunère à l'unité la mise à niveau de bouche à clef.
</t>
  </si>
  <si>
    <t>D10d</t>
  </si>
  <si>
    <t>Mise à niveau chambre de télécommunication type KC</t>
  </si>
  <si>
    <t xml:space="preserve">Ce prix rémunère à l'unité la mise à niveau chambre de télécommunication de type K1C ou K2C.
</t>
  </si>
  <si>
    <t>D11</t>
  </si>
  <si>
    <t xml:space="preserve">Réparation de regard </t>
  </si>
  <si>
    <t>Série D12</t>
  </si>
  <si>
    <t>Hydrocurage</t>
  </si>
  <si>
    <t>Les prix de la série D12 rémunèrent le nettoyage à haute pression de canalisation, la mise à disposition du personnel et du matériel nécessaire, ainsi que l'évacuation et l'élimination des produits conformément aux stipulations du CCTP.</t>
  </si>
  <si>
    <t>D12a</t>
  </si>
  <si>
    <t>D12b</t>
  </si>
  <si>
    <t>Hydrocurage de canalisations diamètre ≤ 500 mm</t>
  </si>
  <si>
    <t>Ce prix rémunère au mètre l'hydrocurage de canalisations de diamètre inférieur ou égal à 500 mm.</t>
  </si>
  <si>
    <t>Hydrocurage de canalisations diamètre &gt; 500 mm</t>
  </si>
  <si>
    <t>Ce prix rémunère au mètre l'hydrocurage de canalisations de diamètre supérieur à 500 mm.</t>
  </si>
  <si>
    <t>Série D13</t>
  </si>
  <si>
    <t>Bordures de trottoirs classe 100</t>
  </si>
  <si>
    <t xml:space="preserve">Les prix de la série D13 rémunèrent la fourniture, le transport à pied d'œuvre des bordures de trottoirs de classe 100, les terrassements nécessaires et la pose.
Ces prix comprennent également :
- Suivant le cas, la mise en dépôt provisoire, le réemploi sur place,
- La fourniture et l'exécution du mortier de calage,
- La pose, y compris l'exécution des joints, des épaulements, des coupes et des raccords,
- La fourniture et la mise en œuvre de béton maigre ou d'enrobés pour le raccordement entre la découpe de voirie et la bordure.
</t>
  </si>
  <si>
    <t>D13a</t>
  </si>
  <si>
    <t xml:space="preserve">Bordure trottoir A2 </t>
  </si>
  <si>
    <t>Ce prix rémunère au mètre les bordures de trottoir type A2.</t>
  </si>
  <si>
    <t>D13b</t>
  </si>
  <si>
    <t>D13c</t>
  </si>
  <si>
    <t>Ce prix rémunère au mètre les bordures de trottoir type T2</t>
  </si>
  <si>
    <t xml:space="preserve">Bordure trottoir T2 </t>
  </si>
  <si>
    <t>Bordure trottoir T2 basse</t>
  </si>
  <si>
    <t>Ce prix rémunère au mètre les bordures de trottoir Type T2 basse.</t>
  </si>
  <si>
    <t>D13d</t>
  </si>
  <si>
    <t>Bordure trottoir P2</t>
  </si>
  <si>
    <t>Ce prix rémunère au mètre les bordures de trottoir Type P2.</t>
  </si>
  <si>
    <t>Bordures d'ilots type I</t>
  </si>
  <si>
    <t>Les prix de la série D14 rémunèrent la fourniture, le transport et la pose au bain de mortier maigre ou par collage direct sur le revêtement de la chaussée de bordures d'îlots Type I.</t>
  </si>
  <si>
    <t>Bordures d'ilots I1</t>
  </si>
  <si>
    <t>Bordures d'ilots I2</t>
  </si>
  <si>
    <t>Ce prix rémunère au mètre les bordures d'îlots I1</t>
  </si>
  <si>
    <t>Ce prix rémunère au mètre les bordures d'îlots I2</t>
  </si>
  <si>
    <t>Série D14</t>
  </si>
  <si>
    <t>D14a</t>
  </si>
  <si>
    <t>D14b</t>
  </si>
  <si>
    <t>Série D15</t>
  </si>
  <si>
    <t>Caniveau  simple pente classe 100</t>
  </si>
  <si>
    <t xml:space="preserve">Les prix de la série D15 rémunèrent la fourniture, le transport à pied d'œuvre des caniveaux préfabriqués simple pente de classe 100, les terrassements nécessaires et la pose.
Ces prix comprennent également :
- Suivant le cas, la mise en dépôt provisoire, le réemploi sur place ou l'évacuation des déblais,
- La fourniture et l'exécution du mortier de calage,
- La pose, y compris l'exécution des joints, des épaulements, des coupes et des raccords,
- La fourniture et la mise en œuvre de béton maigre ou d'enrobés pour le raccordement entre la découpe de voirie et la bordure.
</t>
  </si>
  <si>
    <t>Caniveau CS2</t>
  </si>
  <si>
    <t>D15a</t>
  </si>
  <si>
    <t>D15b</t>
  </si>
  <si>
    <t>Caniveau CS3</t>
  </si>
  <si>
    <t>Ce prix rémunère au mètre les caniveaux type CS2.</t>
  </si>
  <si>
    <t>Ce prix rémunère au mètre les caniveaux type CS3.</t>
  </si>
  <si>
    <t>Caniveau  double pente classe 100</t>
  </si>
  <si>
    <t>Série D16</t>
  </si>
  <si>
    <t>D16a</t>
  </si>
  <si>
    <t>D16b</t>
  </si>
  <si>
    <t xml:space="preserve">Les prix de la série D16 rémunèrent la fourniture, le transport à pied d'œuvre des caniveaux préfabriqués double pente de classe 100, les terrassements nécessaires et la pose.
Ces prix comprennent également :
- Suivant le cas, la mise en dépôt provisoire, le réemploi sur place ou l'évacuation des déblais,
- La fourniture et l'exécution du mortier de calage,
- La pose, y compris l'exécution des joints, des épaulements, des coupes et des raccords,
- La fourniture et la mise en œuvre de béton maigre ou d'enrobés pour le raccordement entre la découpe de voirie et la bordure.
</t>
  </si>
  <si>
    <t>Caniveau CC2</t>
  </si>
  <si>
    <t>Caniveau CC1</t>
  </si>
  <si>
    <t>Ce prix rémunère au mètre les caniveaux type CC1.</t>
  </si>
  <si>
    <t>Ce prix rémunère au mètre les caniveaux type CC2.</t>
  </si>
  <si>
    <t>Série D17</t>
  </si>
  <si>
    <t>Descente d'eau en talus</t>
  </si>
  <si>
    <t>D17a</t>
  </si>
  <si>
    <t>D17b</t>
  </si>
  <si>
    <t>Descente d'eau de 0,40 m</t>
  </si>
  <si>
    <t>Descente d'eau de 0,60 m</t>
  </si>
  <si>
    <t>Ce prix rémunère au mètre la descente d'eau préfabriquée en béton de 0,40 m de large.</t>
  </si>
  <si>
    <t>Ce prix rémunère au mètre la descente d'eau préfabriquée en béton de 0,60 m de large.</t>
  </si>
  <si>
    <t>D19</t>
  </si>
  <si>
    <t>Dépose de bordure</t>
  </si>
  <si>
    <t xml:space="preserve">Repose de bordure </t>
  </si>
  <si>
    <t>Ce prix rémunère au mètre la dépose de bordures existantes, quel que soit leur type, y compris la démolition du lit de pose, en vue de leur réemploi. Il comprend aussi le transport éventuel dans un lieu de dépôt désigné par le maître d'œuvre et l'évacuation et l'élimination des déchets conformément aux stipulations du CCTP.</t>
  </si>
  <si>
    <t xml:space="preserve">Ce prix rémunère au mètre la repose de bordures existantes quel que soit leur type.
 Ce prix comprend :
- les terrassements nécessaires à la pose,
- la mise en dépôt provisoire éventuelle et le réemploi sur place,
- l'évacuation des déblais,
- la fourniture et la mise en œuvre du béton de pose,
- le transport éventuel des bordures,
- la pose y compris l'exécution des joints et épaulements,
- les coupes et les raccords.
</t>
  </si>
  <si>
    <t>E01</t>
  </si>
  <si>
    <t>E02</t>
  </si>
  <si>
    <t>F</t>
  </si>
  <si>
    <t>MATERIEL</t>
  </si>
  <si>
    <t>Série F01</t>
  </si>
  <si>
    <t>Mise à disposition de matériel  avec chauffeur</t>
  </si>
  <si>
    <t>Les prix de la série F01 rémunère la mise à disposition (amenée et repliement avec chauffeur) de matériel de travaux public. Ces prix s'entendent tous frais compris, incluant le carburant.</t>
  </si>
  <si>
    <t>Les prix de la série D17 rémunèrent la mise en forme du terrain, le lit de pose en béton dosé à 200 kg/m3 minimum, la fourniture et la pose des éléments préfabriqués, ainsi que le calage.</t>
  </si>
  <si>
    <t>F01a</t>
  </si>
  <si>
    <t>Mise à disposition d'une balayeuse aspiratrice</t>
  </si>
  <si>
    <t>Ce prix rémunère la mise à disposition d'une balayeuse aspiratrice avec chauffeur.</t>
  </si>
  <si>
    <t>F01b</t>
  </si>
  <si>
    <t>F01c</t>
  </si>
  <si>
    <t>Mise à disposition d'un camion à benne 10 à 15 tonnes de charge utile</t>
  </si>
  <si>
    <t>Ce prix rémunère la location de camion avec chauffeur, y compris toutes sujétions</t>
  </si>
  <si>
    <t>Mise à disposition d'un camion Hydropelle 10 à 15 tonnes de charge utile</t>
  </si>
  <si>
    <t>Ce prix rémunère la location de camion hydropelle équipé d’un godet preneur avec chauffeur, y compris toutes sujé-tions.</t>
  </si>
  <si>
    <t>F01d</t>
  </si>
  <si>
    <t>Pelle hydraulique jusqu’à  80 KW</t>
  </si>
  <si>
    <t>Ce prix rémunère, le conducteur, le carburant, l’entretien du véhicule, les déplacements du conducteur et les transferts du matériel et toutes sujétions.</t>
  </si>
  <si>
    <t>Chargeuse –Pelleteuse à pneus (type MECALAC)</t>
  </si>
  <si>
    <t>Ce prix rémunère, le conducteur, le carburant, l’entretien de l’engin, ses godets (preneur et terrassement), les déplace-ments du conducteur et les transferts du matériel et toutes sujétions.</t>
  </si>
  <si>
    <t>F01e</t>
  </si>
  <si>
    <t>F01f</t>
  </si>
  <si>
    <t xml:space="preserve">Chargeur à pneus </t>
  </si>
  <si>
    <t>Ce prix rémunère, le conducteur, le carburant, l’entretien du véhicule, les déplacements du conducteur et les transferts du matériel et toutes sujétions</t>
  </si>
  <si>
    <t>F02</t>
  </si>
  <si>
    <t>Ce prix rémunère une plus-value à l'ensemble de la série F01 pour l’utilisation des personnels et des matériels la nuit et les jours fériés, y compris toutes sujétions.</t>
  </si>
  <si>
    <t>PLUS-VALUE TRAVAUX</t>
  </si>
  <si>
    <t>Plus-value pour travaux urgent - Intervention sous 24h</t>
  </si>
  <si>
    <t>G</t>
  </si>
  <si>
    <t>G01</t>
  </si>
  <si>
    <t>Ce prix rémunère au pourcentage, la plus-value pour travaux réalisé en urgence, appliquée sur le montant total HT du bon de commande conformément au CCTP.</t>
  </si>
  <si>
    <t>G02</t>
  </si>
  <si>
    <t>M2</t>
  </si>
  <si>
    <t>Ce prix rémunère au mètre linéaire, la fourniture et la mise en place de blindage de part et d'autre de tranchée, sur une profondeur com-prise entre 1,30m et 3,00m, conformément au CCTP.</t>
  </si>
  <si>
    <t>Les prix de la série B13 rémunèrent le curage mécanique ou manuel de fossés, y compris le chargement, le transport, la mise en dépôt.</t>
  </si>
  <si>
    <t>B14</t>
  </si>
  <si>
    <t xml:space="preserve">Ce prix rémunère l'exécution aux engins mécaniques de fouilles pour tranchées ou fondations des ouvrages d'art (murs, buses, aqueducs, regards, etc...), en terrain de toutes natures. 
Ce prix comprend aussi l’acheminement et le repliement du matériel. 
</t>
  </si>
  <si>
    <t xml:space="preserve">Ce prix rémunère au mètre carré la scarification de chaussée de toutes natures sur une épaisseur moyenne de 10 cm aux engins mécaniques.
Ces prix comprennent également le réglage et le compactage.
</t>
  </si>
  <si>
    <t xml:space="preserve">Ce prix rémunère au mètre carré la scarification de chaussée de toutes natures sur une épaisseur moyenne de 10 cm aux engins mécaniques.
Ces prix comprennent également le réglage et le compactage
</t>
  </si>
  <si>
    <t xml:space="preserve">Ce prix rémunère au mètre carré le rabotage de chaussée sur une épaisseur maximale de 10 cm y compris les engravures, effectué aux engins mécaniques (raboteuse).
Il comprend notamment :
- l’acheminement et le repliement du matériel
- Le balayage mécanique avec une balayeuse aspiratrice de la chaussée et des îlots après rabotage
</t>
  </si>
  <si>
    <t xml:space="preserve">Ce prix rémunère au mètre carré le micro-rabotage de béton (ilots, bordures, béton de remplissage….) sur une épaisseur moyenne de 10 cm effectué aux engins mécaniques (raboteuse).
Il comprend notamment :
- Le rabotage mécanique avec matériel adapté (amenée et repliement du matériel)
Le balayage mécanique avec une balayeuse aspiratrice de la chaussée et des îlots après rabotage
- La réfection localisée du revêtement en cas d’arrachage de plaques.
</t>
  </si>
  <si>
    <t>Ce prix rémunère le mètre cube de démolition de corps de chaussée, quel que soit sa nature par engins mécaniques ou manuel sur une épaisseur maximum de 50cm y compris le chargement sur camion.</t>
  </si>
  <si>
    <t>Ce prix rémunère au mètre linéaire l'arasement d'accotements sur une épaisseur maximum de 0,15 m et une largeur maximum d’1,50 m, conformément aux stipulations du CCTP.</t>
  </si>
  <si>
    <t xml:space="preserve">Ce prix rémunère au mètre cube tous les moyens nécessaires, l’enlèvement des embâcles et débris.
Il comprend notamment :
- Les accès sur la partie supérieure de l’ouvrage
- L’amené et le repli du matériel nécessaire à la presta-tion 
- Le curage et le chargement des matériaux, embâcles et débris
- Le tri (DIB séparés du bois) 
- Le nettoyage de la zone de travaux
- Toutes sujétions de matériels et main d’œuvre
</t>
  </si>
  <si>
    <t xml:space="preserve">Ce prix rémunère au mètre cube tous les moyens nécessaires au curage des sédiments et matériaux accumulés sous les cadres et aux abords, l’enlèvement des embâcles et débris.
Il comprend notamment :
- la mise en place d’un barrage filtrant pour assurer la protec-tion de l’environnement conformément au CCTP
- L’amené et le repli du matériel nécessaire à la prestation
- Les accès sur la partie sèche
- Le curage et le chargement des matériaux, embâcles et dé-bris
-- Le tri (DIB séparés du bois) et l’évacuation vers une filière de traitement/recyclage appropriée
- Le nettoyage et la remise en état des accès
- Toutes sujétions de matériels et main d’œuvre
</t>
  </si>
  <si>
    <t>Série B19</t>
  </si>
  <si>
    <t>Les prix de la série B19 rémunèrent le chargement, le transport et la mise en décharge des dépôts provisoires accumulés sur l'itinéraire. Le poids à facturer sera celui mentionné sur le bordereau de remise de la décharge contrôlée.</t>
  </si>
  <si>
    <t>B19a</t>
  </si>
  <si>
    <t>B19b</t>
  </si>
  <si>
    <t>B19c</t>
  </si>
  <si>
    <t>B19d</t>
  </si>
  <si>
    <t xml:space="preserve">Ce prix rémunère à la tonne, la fourniture et la mise en œuvre d’enrobé à froid y compris le transport.
Pour l'exécution de bouchage de nids de poule, il comprend notamment : 
-Le découpage des bords du trou de façon à obtenir des bords francs, 
- Le nettoyage du trou, y compris l'évacuation d'eau éventuelle, 
- La fourniture, le transport et la mise en œuvre de matériaux enrobés à froid, 
- le compactage des matériaux à la dame mécanique ou rouleau mixte à pneus, 
- La présentation sur le chantier des bons de pesée des matériaux mis en œuvre.  
</t>
  </si>
  <si>
    <t>Série C18</t>
  </si>
  <si>
    <t xml:space="preserve">Les prix de la série C18 rémunèrent la fourniture, le transport et la mise en œuvre de matériaux enrochements.
Ces prix comprennent notamment :
- Les frais d'études du matériau, les essais de réception,
- La fourniture de matériaux types d'enrochements,
- Toutes sujétions de chargement, de transport et de déchargement sur les lieux des travaux, la mise en place soignée et le réglage. 
- La quantité est définie au moyen des bons de pesée remis au représentant du maître d'œuvre sur les lieux de mise en œuvre.
</t>
  </si>
  <si>
    <t>C18a</t>
  </si>
  <si>
    <t>C18b</t>
  </si>
  <si>
    <t>C18c</t>
  </si>
  <si>
    <t>C18d</t>
  </si>
  <si>
    <t xml:space="preserve">Les prix de la série D09 rémunèrent la fourniture et pose en tranchée ouverte de caniveaux béton D400 avec cornières métalliques pour grilles classe 400 Kn conforme à la norme en vigueur. Il comprend l'approche, la mise en place, le réglage selon le profil en long, le calage, toutes fournitures, mains d'œuvre et sujétions. Il s'applique au mètre linéaire de caniveaux posées. </t>
  </si>
  <si>
    <t>Caniveau à grille 200 D400</t>
  </si>
  <si>
    <t>Caniveau à grille 300 D400</t>
  </si>
  <si>
    <t>Ce prix rémunère au mètre le caniveau  à grille 200 D400</t>
  </si>
  <si>
    <t>Ce prix rémunère au mètre le caniveau  à grille 300 D400</t>
  </si>
  <si>
    <t xml:space="preserve">Plus-value utilisation matériel nuits, dimanche et jours fériés </t>
  </si>
  <si>
    <t>Plus-value aux prix pour travaux de nuit, dimanche et jours fériés</t>
  </si>
  <si>
    <t>Ce prix rémunère le pourcentage de la plus-value à appliquer aux prix utilisés lors des travaux de nuit de 22h00 à 6h00, ainsi que le dimanche et les jours fériés.</t>
  </si>
  <si>
    <t xml:space="preserve">Ce prix rémunère au mètre carré le rabotage des pistes ITER en GNT revêtues ou non d’un bicouche sur une épaisseur moyenne de 10 cm y compris les engravures, effectué aux engins mécaniques (raboteuse), les matériaux rabotés sont laissés en place afin de permettre le reprofilage des pistes.
Il comprend notamment :
- l’acheminement et le repliement du matériel
</t>
  </si>
  <si>
    <t>Ce prix rémunère la tonne d'enrochements de blocs dont le poids est supérieur à 1500 kg.</t>
  </si>
  <si>
    <t xml:space="preserve">Ce prix rémunère, la fourniture et la pose d’éléments de regard préfabriqués ou coulés en place conformément au CCTP. 
Il comprend l'implantation en planimétrie et altimétrie, les terrassements quelle que soit la nature du support rencontré et l'évacuation des déblais et des éléments de regards abimés en centre agréé, la pose avec épaulement en béton ou sa réa-lisation en béton coffré et vibré, tête ou dalle réductrice, les rehausses et réducteurs éventuels, le percement des réserva-tions dans les parois et le raccordement des fourreaux, la confection soigneusement lissée des masques en béton autour des fourreaux raccordées, la confection du fond de forme avec un enduit de 2 cm au mortier lissé, la fourniture et la pose de tampon plein en fonte ductile 400 kN y compris toutes sujétions et aléas. 
</t>
  </si>
  <si>
    <t xml:space="preserve">Les éléments ci-dessous font état d'un scénario d'analyse des offres sur une année. </t>
  </si>
  <si>
    <t xml:space="preserve">Installation et signalisation de chantier pour un montant des travaux réalisés compris entre 2000 € HT et  15000 € HT </t>
  </si>
  <si>
    <t xml:space="preserve">Installation et signalisation de chantier pour un montant des travaux réalisés strictement supérieur à 15000 € HT </t>
  </si>
  <si>
    <t>D18</t>
  </si>
  <si>
    <t>B25-01794-RCT - Itinéraire Iter - Entretien des voiries de l'itinéraire ITER 
SCENARIO D'ANALYSE DES OFFRES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</si>
</sst>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dd/mm/yy"/>
    <numFmt numFmtId="166" formatCode="#,##0.00\ &quot;€&quot;"/>
  </numFmts>
  <fonts count="17" x14ac:knownFonts="1">
    <font>
      <sz val="10"/>
      <name val="Arial"/>
      <family val="2"/>
    </font>
    <font>
      <sz val="11"/>
      <name val="Calibri"/>
      <family val="2"/>
    </font>
    <font>
      <b/>
      <vertAlign val="superscript"/>
      <sz val="11"/>
      <name val="Calibri"/>
      <family val="2"/>
    </font>
    <font>
      <b/>
      <sz val="11"/>
      <name val="Calibri"/>
      <family val="2"/>
      <scheme val="minor"/>
    </font>
    <font>
      <sz val="11"/>
      <name val="Calibri"/>
      <family val="2"/>
      <scheme val="minor"/>
    </font>
    <font>
      <b/>
      <sz val="11"/>
      <color rgb="FFFF0000"/>
      <name val="Calibri"/>
      <family val="2"/>
      <scheme val="minor"/>
    </font>
    <font>
      <sz val="10"/>
      <name val="Arial"/>
      <family val="2"/>
    </font>
    <font>
      <b/>
      <sz val="11"/>
      <color theme="1"/>
      <name val="Times New Roman"/>
      <family val="1"/>
    </font>
    <font>
      <sz val="11"/>
      <color theme="1"/>
      <name val="Times New Roman"/>
      <family val="1"/>
    </font>
    <font>
      <sz val="11"/>
      <color theme="1"/>
      <name val="Symbol"/>
      <family val="1"/>
      <charset val="2"/>
    </font>
    <font>
      <sz val="11"/>
      <color rgb="FFFF0000"/>
      <name val="Calibri"/>
      <family val="2"/>
      <scheme val="minor"/>
    </font>
    <font>
      <sz val="12"/>
      <name val="Times New Roman"/>
      <family val="1"/>
    </font>
    <font>
      <sz val="12"/>
      <color theme="1"/>
      <name val="Symbol"/>
      <family val="1"/>
      <charset val="2"/>
    </font>
    <font>
      <sz val="12"/>
      <name val="Calibri"/>
      <family val="2"/>
      <scheme val="minor"/>
    </font>
    <font>
      <sz val="11"/>
      <color theme="4" tint="-0.249977111117893"/>
      <name val="Calibri"/>
      <family val="2"/>
      <scheme val="minor"/>
    </font>
    <font>
      <b/>
      <sz val="11"/>
      <color rgb="FF7030A0"/>
      <name val="Calibri"/>
      <family val="2"/>
      <scheme val="minor"/>
    </font>
    <font>
      <sz val="11"/>
      <color rgb="FF7030A0"/>
      <name val="Calibri"/>
      <family val="2"/>
      <scheme val="minor"/>
    </font>
  </fonts>
  <fills count="6">
    <fill>
      <patternFill patternType="none"/>
    </fill>
    <fill>
      <patternFill patternType="gray125"/>
    </fill>
    <fill>
      <patternFill patternType="solid">
        <fgColor indexed="31"/>
        <bgColor indexed="22"/>
      </patternFill>
    </fill>
    <fill>
      <patternFill patternType="solid">
        <fgColor theme="2" tint="-9.9978637043366805E-2"/>
        <bgColor indexed="64"/>
      </patternFill>
    </fill>
    <fill>
      <patternFill patternType="solid">
        <fgColor theme="7" tint="0.79998168889431442"/>
        <bgColor indexed="22"/>
      </patternFill>
    </fill>
    <fill>
      <patternFill patternType="solid">
        <fgColor theme="7" tint="0.79998168889431442"/>
        <bgColor indexed="64"/>
      </patternFill>
    </fill>
  </fills>
  <borders count="37">
    <border>
      <left/>
      <right/>
      <top/>
      <bottom/>
      <diagonal/>
    </border>
    <border>
      <left style="medium">
        <color indexed="64"/>
      </left>
      <right style="hair">
        <color indexed="8"/>
      </right>
      <top style="medium">
        <color indexed="64"/>
      </top>
      <bottom style="hair">
        <color indexed="8"/>
      </bottom>
      <diagonal/>
    </border>
    <border>
      <left style="medium">
        <color indexed="64"/>
      </left>
      <right style="hair">
        <color indexed="8"/>
      </right>
      <top style="hair">
        <color indexed="8"/>
      </top>
      <bottom style="medium">
        <color indexed="64"/>
      </bottom>
      <diagonal/>
    </border>
    <border>
      <left style="hair">
        <color indexed="8"/>
      </left>
      <right style="hair">
        <color indexed="8"/>
      </right>
      <top style="medium">
        <color indexed="64"/>
      </top>
      <bottom style="hair">
        <color indexed="8"/>
      </bottom>
      <diagonal/>
    </border>
    <border>
      <left style="hair">
        <color indexed="8"/>
      </left>
      <right style="medium">
        <color indexed="64"/>
      </right>
      <top style="medium">
        <color indexed="64"/>
      </top>
      <bottom style="hair">
        <color indexed="8"/>
      </bottom>
      <diagonal/>
    </border>
    <border>
      <left style="hair">
        <color indexed="8"/>
      </left>
      <right style="hair">
        <color indexed="8"/>
      </right>
      <top style="hair">
        <color indexed="8"/>
      </top>
      <bottom style="medium">
        <color indexed="64"/>
      </bottom>
      <diagonal/>
    </border>
    <border>
      <left style="hair">
        <color indexed="8"/>
      </left>
      <right style="medium">
        <color indexed="64"/>
      </right>
      <top style="hair">
        <color indexed="8"/>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medium">
        <color indexed="64"/>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diagonal/>
    </border>
    <border>
      <left style="medium">
        <color indexed="64"/>
      </left>
      <right style="hair">
        <color indexed="64"/>
      </right>
      <top/>
      <bottom style="hair">
        <color indexed="64"/>
      </bottom>
      <diagonal/>
    </border>
    <border>
      <left style="medium">
        <color indexed="64"/>
      </left>
      <right style="hair">
        <color indexed="64"/>
      </right>
      <top style="medium">
        <color indexed="64"/>
      </top>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164" fontId="6" fillId="0" borderId="0" applyFont="0" applyFill="0" applyBorder="0" applyAlignment="0" applyProtection="0"/>
  </cellStyleXfs>
  <cellXfs count="87">
    <xf numFmtId="0" fontId="0" fillId="0" borderId="0" xfId="0"/>
    <xf numFmtId="0" fontId="3" fillId="0" borderId="0" xfId="0" applyFont="1" applyAlignment="1">
      <alignment horizontal="center" wrapText="1"/>
    </xf>
    <xf numFmtId="0" fontId="3" fillId="0" borderId="0" xfId="0" applyFont="1" applyAlignment="1">
      <alignment horizontal="center" vertical="center" wrapText="1"/>
    </xf>
    <xf numFmtId="0" fontId="1" fillId="0" borderId="0" xfId="0" applyFont="1"/>
    <xf numFmtId="0" fontId="4" fillId="0" borderId="0" xfId="0" applyFont="1" applyBorder="1"/>
    <xf numFmtId="0" fontId="4" fillId="0" borderId="0" xfId="0" applyFont="1"/>
    <xf numFmtId="0" fontId="4" fillId="0" borderId="0" xfId="0" applyFont="1"/>
    <xf numFmtId="0" fontId="4" fillId="0" borderId="0" xfId="0" applyFont="1"/>
    <xf numFmtId="0" fontId="7" fillId="0" borderId="0" xfId="0" applyFont="1" applyBorder="1" applyAlignment="1">
      <alignment horizontal="left" vertical="top" wrapText="1"/>
    </xf>
    <xf numFmtId="0" fontId="8" fillId="0" borderId="0" xfId="0" applyFont="1" applyBorder="1" applyAlignment="1">
      <alignment vertical="top" wrapText="1"/>
    </xf>
    <xf numFmtId="0" fontId="9" fillId="0" borderId="0" xfId="0" applyFont="1" applyBorder="1" applyAlignment="1">
      <alignment horizontal="left" vertical="top" wrapText="1" indent="2"/>
    </xf>
    <xf numFmtId="0" fontId="1" fillId="0" borderId="0" xfId="0" applyFont="1" applyBorder="1"/>
    <xf numFmtId="0" fontId="3" fillId="2" borderId="7" xfId="0" applyFont="1" applyFill="1" applyBorder="1" applyAlignment="1">
      <alignment horizont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165" fontId="3" fillId="0" borderId="10" xfId="0" applyNumberFormat="1"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wrapText="1"/>
    </xf>
    <xf numFmtId="0" fontId="3" fillId="0" borderId="13" xfId="0" applyFont="1" applyBorder="1" applyAlignment="1">
      <alignment horizontal="center" wrapText="1"/>
    </xf>
    <xf numFmtId="0" fontId="3" fillId="0" borderId="14" xfId="0" applyFont="1" applyBorder="1" applyAlignment="1">
      <alignment horizontal="center" vertical="center" wrapText="1"/>
    </xf>
    <xf numFmtId="0" fontId="3" fillId="0" borderId="15" xfId="0" applyFont="1" applyBorder="1" applyAlignment="1">
      <alignment horizontal="center" wrapText="1"/>
    </xf>
    <xf numFmtId="0" fontId="3" fillId="0" borderId="12" xfId="0" applyFont="1" applyBorder="1" applyAlignment="1">
      <alignment horizontal="center" vertical="center" wrapText="1"/>
    </xf>
    <xf numFmtId="0" fontId="3" fillId="0" borderId="15" xfId="0" applyFont="1" applyBorder="1" applyAlignment="1">
      <alignment horizontal="center" vertical="center" wrapText="1"/>
    </xf>
    <xf numFmtId="0" fontId="3" fillId="2" borderId="7" xfId="0" applyFont="1" applyFill="1" applyBorder="1" applyAlignment="1">
      <alignment horizontal="center" vertical="center" wrapText="1"/>
    </xf>
    <xf numFmtId="166" fontId="3" fillId="0" borderId="12" xfId="0" applyNumberFormat="1" applyFont="1" applyBorder="1" applyAlignment="1">
      <alignment horizontal="center" vertical="center" wrapText="1"/>
    </xf>
    <xf numFmtId="0" fontId="4" fillId="2" borderId="8" xfId="0" applyNumberFormat="1" applyFont="1" applyFill="1" applyBorder="1" applyAlignment="1">
      <alignment horizontal="center" vertical="top" wrapText="1"/>
    </xf>
    <xf numFmtId="0" fontId="3" fillId="0" borderId="11" xfId="0" applyNumberFormat="1" applyFont="1" applyBorder="1" applyAlignment="1">
      <alignment horizontal="justify" vertical="center" wrapText="1"/>
    </xf>
    <xf numFmtId="0" fontId="4" fillId="0" borderId="14" xfId="0" applyNumberFormat="1" applyFont="1" applyBorder="1" applyAlignment="1">
      <alignment horizontal="justify" vertical="top" wrapText="1"/>
    </xf>
    <xf numFmtId="0" fontId="4" fillId="2" borderId="8" xfId="0" applyNumberFormat="1" applyFont="1" applyFill="1" applyBorder="1" applyAlignment="1">
      <alignment horizontal="center" vertical="center" wrapText="1"/>
    </xf>
    <xf numFmtId="0" fontId="4" fillId="0" borderId="0" xfId="0" applyNumberFormat="1" applyFont="1" applyAlignment="1">
      <alignment horizontal="justify" vertical="top" wrapText="1"/>
    </xf>
    <xf numFmtId="0" fontId="3" fillId="0" borderId="13" xfId="0" applyNumberFormat="1" applyFont="1" applyFill="1" applyBorder="1" applyAlignment="1">
      <alignment horizontal="center" wrapText="1"/>
    </xf>
    <xf numFmtId="0" fontId="3" fillId="0" borderId="14" xfId="0" applyNumberFormat="1" applyFont="1" applyFill="1" applyBorder="1" applyAlignment="1">
      <alignment horizontal="center" vertical="center" wrapText="1"/>
    </xf>
    <xf numFmtId="0" fontId="3" fillId="0" borderId="15" xfId="0" applyNumberFormat="1" applyFont="1" applyFill="1" applyBorder="1" applyAlignment="1">
      <alignment horizontal="center" wrapText="1"/>
    </xf>
    <xf numFmtId="0" fontId="3" fillId="0" borderId="0" xfId="0" applyFont="1" applyAlignment="1">
      <alignment horizontal="justify" vertical="center"/>
    </xf>
    <xf numFmtId="0" fontId="4" fillId="0" borderId="17" xfId="0" applyNumberFormat="1" applyFont="1" applyBorder="1" applyAlignment="1">
      <alignment horizontal="justify" vertical="top" wrapText="1"/>
    </xf>
    <xf numFmtId="0" fontId="3" fillId="0" borderId="16" xfId="0" applyFont="1" applyBorder="1" applyAlignment="1">
      <alignment horizontal="justify" vertical="center"/>
    </xf>
    <xf numFmtId="0" fontId="4" fillId="0" borderId="0" xfId="0" applyFont="1" applyAlignment="1">
      <alignment horizontal="justify" vertical="center"/>
    </xf>
    <xf numFmtId="0" fontId="3" fillId="0" borderId="11" xfId="0" applyFont="1" applyBorder="1" applyAlignment="1">
      <alignment horizontal="justify" vertical="center"/>
    </xf>
    <xf numFmtId="0" fontId="3" fillId="0" borderId="18" xfId="0" applyFont="1" applyBorder="1" applyAlignment="1">
      <alignment horizontal="justify" vertical="center"/>
    </xf>
    <xf numFmtId="0" fontId="3" fillId="0" borderId="16" xfId="0" applyFont="1" applyFill="1" applyBorder="1" applyAlignment="1">
      <alignment horizontal="center" vertical="center" wrapText="1"/>
    </xf>
    <xf numFmtId="0" fontId="3" fillId="0" borderId="20" xfId="0" applyFont="1" applyBorder="1" applyAlignment="1">
      <alignment horizontal="center" vertical="center" wrapText="1"/>
    </xf>
    <xf numFmtId="166" fontId="3" fillId="0" borderId="20" xfId="0" applyNumberFormat="1" applyFont="1" applyBorder="1" applyAlignment="1">
      <alignment horizontal="center" vertical="center" wrapText="1"/>
    </xf>
    <xf numFmtId="0" fontId="3" fillId="0" borderId="18" xfId="0" applyFont="1" applyFill="1" applyBorder="1" applyAlignment="1">
      <alignment horizontal="center" vertical="center" wrapText="1"/>
    </xf>
    <xf numFmtId="0" fontId="3" fillId="0" borderId="19" xfId="0" applyFont="1" applyBorder="1" applyAlignment="1">
      <alignment horizontal="center" vertical="center" wrapText="1"/>
    </xf>
    <xf numFmtId="166" fontId="3" fillId="0" borderId="19" xfId="0" applyNumberFormat="1" applyFont="1" applyBorder="1" applyAlignment="1">
      <alignment horizontal="center" vertical="center" wrapText="1"/>
    </xf>
    <xf numFmtId="165" fontId="3" fillId="0" borderId="22" xfId="0" applyNumberFormat="1" applyFont="1" applyBorder="1" applyAlignment="1">
      <alignment horizontal="center" vertical="center" wrapText="1"/>
    </xf>
    <xf numFmtId="165" fontId="3" fillId="0" borderId="21" xfId="0" applyNumberFormat="1" applyFont="1" applyBorder="1" applyAlignment="1">
      <alignment horizontal="center" vertical="center" wrapText="1"/>
    </xf>
    <xf numFmtId="0" fontId="12" fillId="0" borderId="0" xfId="0" applyFont="1" applyBorder="1" applyAlignment="1">
      <alignment horizontal="left" vertical="top" wrapText="1" indent="2"/>
    </xf>
    <xf numFmtId="0" fontId="13" fillId="0" borderId="0" xfId="0" applyFont="1"/>
    <xf numFmtId="0" fontId="3" fillId="0" borderId="0" xfId="0" applyFont="1"/>
    <xf numFmtId="0" fontId="3" fillId="0" borderId="0" xfId="0" applyFont="1" applyAlignment="1">
      <alignment horizontal="right"/>
    </xf>
    <xf numFmtId="0" fontId="3" fillId="0" borderId="0" xfId="0" applyFont="1" applyAlignment="1">
      <alignment horizontal="right" vertical="center"/>
    </xf>
    <xf numFmtId="0" fontId="3" fillId="0" borderId="23" xfId="0" applyFont="1" applyBorder="1" applyAlignment="1">
      <alignment horizontal="center" wrapText="1"/>
    </xf>
    <xf numFmtId="0" fontId="3" fillId="0" borderId="24" xfId="0" applyFont="1" applyBorder="1" applyAlignment="1">
      <alignment horizontal="center" vertical="center" wrapText="1"/>
    </xf>
    <xf numFmtId="166" fontId="3" fillId="0" borderId="25" xfId="0" applyNumberFormat="1" applyFont="1" applyBorder="1" applyAlignment="1">
      <alignment horizontal="center" vertical="center" wrapText="1"/>
    </xf>
    <xf numFmtId="0" fontId="3" fillId="0" borderId="26" xfId="0" applyFont="1" applyBorder="1" applyAlignment="1">
      <alignment horizont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11" fillId="0" borderId="0" xfId="0" applyFont="1" applyAlignment="1">
      <alignment horizontal="justify" vertical="center"/>
    </xf>
    <xf numFmtId="0" fontId="3" fillId="4" borderId="7" xfId="0" applyFont="1" applyFill="1" applyBorder="1" applyAlignment="1">
      <alignment horizontal="center" vertical="center" wrapText="1"/>
    </xf>
    <xf numFmtId="0" fontId="3" fillId="4" borderId="8" xfId="0" applyNumberFormat="1" applyFont="1" applyFill="1" applyBorder="1" applyAlignment="1">
      <alignment horizontal="right" vertical="center" wrapText="1"/>
    </xf>
    <xf numFmtId="0" fontId="3" fillId="5" borderId="8" xfId="0" applyFont="1" applyFill="1" applyBorder="1" applyAlignment="1">
      <alignment horizontal="center" vertical="center" wrapText="1"/>
    </xf>
    <xf numFmtId="0" fontId="3" fillId="5" borderId="9" xfId="0" applyFont="1" applyFill="1" applyBorder="1" applyAlignment="1">
      <alignment horizontal="center" vertical="center" wrapText="1"/>
    </xf>
    <xf numFmtId="166" fontId="3" fillId="5" borderId="9" xfId="0" applyNumberFormat="1" applyFont="1" applyFill="1" applyBorder="1" applyAlignment="1">
      <alignment horizontal="center" vertical="center" wrapText="1"/>
    </xf>
    <xf numFmtId="0" fontId="14" fillId="0" borderId="0" xfId="0" applyNumberFormat="1" applyFont="1" applyAlignment="1">
      <alignment horizontal="justify" vertical="top" wrapText="1"/>
    </xf>
    <xf numFmtId="0" fontId="15" fillId="0" borderId="12" xfId="0" applyFont="1" applyBorder="1" applyAlignment="1">
      <alignment horizontal="center" wrapText="1"/>
    </xf>
    <xf numFmtId="0" fontId="16" fillId="0" borderId="0" xfId="0" applyFont="1" applyAlignment="1">
      <alignment horizontal="left"/>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10" fillId="0" borderId="0" xfId="0" applyNumberFormat="1" applyFont="1" applyAlignment="1">
      <alignment horizontal="justify" vertical="top"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0"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NumberFormat="1" applyFont="1" applyBorder="1" applyAlignment="1">
      <alignment horizontal="center" vertical="center" wrapText="1"/>
    </xf>
    <xf numFmtId="0" fontId="3" fillId="0" borderId="5"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cellXfs>
  <cellStyles count="2">
    <cellStyle name="Milliers 2" xfId="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EEEEEE"/>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CC"/>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2323DC"/>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89"/>
  <sheetViews>
    <sheetView tabSelected="1" zoomScaleNormal="100" zoomScalePageLayoutView="70" workbookViewId="0">
      <selection activeCell="A5" sqref="A5"/>
    </sheetView>
  </sheetViews>
  <sheetFormatPr baseColWidth="10" defaultColWidth="11.5703125" defaultRowHeight="15" x14ac:dyDescent="0.25"/>
  <cols>
    <col min="1" max="1" width="10" style="1" customWidth="1"/>
    <col min="2" max="2" width="106.5703125" style="29" customWidth="1"/>
    <col min="3" max="3" width="6.5703125" style="2" customWidth="1"/>
    <col min="4" max="4" width="10.140625" style="1" customWidth="1"/>
    <col min="5" max="5" width="10.140625" style="2" customWidth="1"/>
    <col min="6" max="6" width="23.42578125" style="2" customWidth="1"/>
    <col min="7" max="7" width="59.85546875" style="5" customWidth="1"/>
    <col min="8" max="16384" width="11.5703125" style="5"/>
  </cols>
  <sheetData>
    <row r="1" spans="1:6" s="7" customFormat="1" x14ac:dyDescent="0.25">
      <c r="A1" s="70" t="s">
        <v>420</v>
      </c>
      <c r="B1" s="71"/>
      <c r="C1" s="71"/>
      <c r="D1" s="71"/>
      <c r="E1" s="71"/>
      <c r="F1" s="72"/>
    </row>
    <row r="2" spans="1:6" s="7" customFormat="1" x14ac:dyDescent="0.25">
      <c r="A2" s="73"/>
      <c r="B2" s="74"/>
      <c r="C2" s="74"/>
      <c r="D2" s="74"/>
      <c r="E2" s="74"/>
      <c r="F2" s="75"/>
    </row>
    <row r="3" spans="1:6" s="7" customFormat="1" x14ac:dyDescent="0.25">
      <c r="A3" s="73"/>
      <c r="B3" s="74"/>
      <c r="C3" s="74"/>
      <c r="D3" s="74"/>
      <c r="E3" s="74"/>
      <c r="F3" s="75"/>
    </row>
    <row r="4" spans="1:6" s="7" customFormat="1" ht="15.75" thickBot="1" x14ac:dyDescent="0.3">
      <c r="A4" s="76"/>
      <c r="B4" s="77"/>
      <c r="C4" s="77"/>
      <c r="D4" s="77"/>
      <c r="E4" s="77"/>
      <c r="F4" s="78"/>
    </row>
    <row r="5" spans="1:6" s="7" customFormat="1" x14ac:dyDescent="0.25">
      <c r="A5" s="1"/>
      <c r="B5" s="69" t="s">
        <v>416</v>
      </c>
      <c r="C5" s="2"/>
      <c r="D5" s="1"/>
      <c r="E5" s="2"/>
      <c r="F5" s="2"/>
    </row>
    <row r="6" spans="1:6" s="7" customFormat="1" ht="15.75" thickBot="1" x14ac:dyDescent="0.3">
      <c r="A6" s="1"/>
      <c r="B6" s="69"/>
      <c r="C6" s="2"/>
      <c r="D6" s="1"/>
      <c r="E6" s="2"/>
      <c r="F6" s="2"/>
    </row>
    <row r="7" spans="1:6" ht="15" customHeight="1" x14ac:dyDescent="0.25">
      <c r="A7" s="81" t="s">
        <v>17</v>
      </c>
      <c r="B7" s="83" t="s">
        <v>18</v>
      </c>
      <c r="C7" s="85" t="s">
        <v>19</v>
      </c>
      <c r="D7" s="79" t="s">
        <v>35</v>
      </c>
      <c r="E7" s="79" t="s">
        <v>36</v>
      </c>
      <c r="F7" s="79" t="s">
        <v>37</v>
      </c>
    </row>
    <row r="8" spans="1:6" ht="30" customHeight="1" thickBot="1" x14ac:dyDescent="0.3">
      <c r="A8" s="82"/>
      <c r="B8" s="84"/>
      <c r="C8" s="86"/>
      <c r="D8" s="80"/>
      <c r="E8" s="80"/>
      <c r="F8" s="80"/>
    </row>
    <row r="9" spans="1:6" ht="15.75" thickBot="1" x14ac:dyDescent="0.3">
      <c r="A9" s="12" t="s">
        <v>38</v>
      </c>
      <c r="B9" s="25" t="s">
        <v>39</v>
      </c>
      <c r="C9" s="13"/>
      <c r="D9" s="14"/>
      <c r="E9" s="14"/>
      <c r="F9" s="14"/>
    </row>
    <row r="10" spans="1:6" x14ac:dyDescent="0.25">
      <c r="A10" s="15" t="s">
        <v>40</v>
      </c>
      <c r="B10" s="26" t="s">
        <v>417</v>
      </c>
      <c r="C10" s="16" t="s">
        <v>20</v>
      </c>
      <c r="D10" s="21"/>
      <c r="E10" s="21">
        <v>5</v>
      </c>
      <c r="F10" s="24">
        <f>E10*D10</f>
        <v>0</v>
      </c>
    </row>
    <row r="11" spans="1:6" ht="32.450000000000003" customHeight="1" thickBot="1" x14ac:dyDescent="0.3">
      <c r="A11" s="18"/>
      <c r="B11" s="27" t="s">
        <v>32</v>
      </c>
      <c r="C11" s="19"/>
      <c r="D11" s="22"/>
      <c r="E11" s="22"/>
      <c r="F11" s="22"/>
    </row>
    <row r="12" spans="1:6" x14ac:dyDescent="0.25">
      <c r="A12" s="15" t="s">
        <v>41</v>
      </c>
      <c r="B12" s="26" t="s">
        <v>418</v>
      </c>
      <c r="C12" s="16" t="s">
        <v>20</v>
      </c>
      <c r="D12" s="21"/>
      <c r="E12" s="21">
        <v>2</v>
      </c>
      <c r="F12" s="24">
        <f t="shared" ref="F12" si="0">E12*D12</f>
        <v>0</v>
      </c>
    </row>
    <row r="13" spans="1:6" ht="30.75" thickBot="1" x14ac:dyDescent="0.3">
      <c r="A13" s="18"/>
      <c r="B13" s="34" t="s">
        <v>33</v>
      </c>
      <c r="C13" s="19"/>
      <c r="D13" s="22"/>
      <c r="E13" s="22"/>
      <c r="F13" s="22"/>
    </row>
    <row r="14" spans="1:6" x14ac:dyDescent="0.25">
      <c r="A14" s="15" t="s">
        <v>43</v>
      </c>
      <c r="B14" s="35" t="s">
        <v>42</v>
      </c>
      <c r="C14" s="16" t="s">
        <v>20</v>
      </c>
      <c r="D14" s="21"/>
      <c r="E14" s="21">
        <v>1000</v>
      </c>
      <c r="F14" s="24">
        <f>E14*D14</f>
        <v>0</v>
      </c>
    </row>
    <row r="15" spans="1:6" ht="73.349999999999994" customHeight="1" thickBot="1" x14ac:dyDescent="0.3">
      <c r="A15" s="18"/>
      <c r="B15" s="33" t="s">
        <v>44</v>
      </c>
      <c r="C15" s="19" t="s">
        <v>379</v>
      </c>
      <c r="D15" s="22"/>
      <c r="E15" s="22"/>
      <c r="F15" s="22"/>
    </row>
    <row r="16" spans="1:6" x14ac:dyDescent="0.25">
      <c r="A16" s="15" t="s">
        <v>45</v>
      </c>
      <c r="B16" s="35" t="s">
        <v>46</v>
      </c>
      <c r="C16" s="16" t="s">
        <v>6</v>
      </c>
      <c r="D16" s="21"/>
      <c r="E16" s="21">
        <v>1</v>
      </c>
      <c r="F16" s="24">
        <f t="shared" ref="F16" si="1">E16*D16</f>
        <v>0</v>
      </c>
    </row>
    <row r="17" spans="1:7" s="6" customFormat="1" ht="60.75" thickBot="1" x14ac:dyDescent="0.3">
      <c r="A17" s="18"/>
      <c r="B17" s="36" t="s">
        <v>47</v>
      </c>
      <c r="C17" s="19"/>
      <c r="D17" s="22"/>
      <c r="E17" s="22"/>
      <c r="F17" s="22"/>
      <c r="G17" s="4"/>
    </row>
    <row r="18" spans="1:7" s="7" customFormat="1" x14ac:dyDescent="0.25">
      <c r="A18" s="45" t="s">
        <v>48</v>
      </c>
      <c r="B18" s="35" t="s">
        <v>49</v>
      </c>
      <c r="C18" s="39" t="s">
        <v>51</v>
      </c>
      <c r="D18" s="40"/>
      <c r="E18" s="40">
        <v>2</v>
      </c>
      <c r="F18" s="41">
        <f>E18*D18</f>
        <v>0</v>
      </c>
      <c r="G18" s="4"/>
    </row>
    <row r="19" spans="1:7" s="7" customFormat="1" x14ac:dyDescent="0.25">
      <c r="A19" s="46"/>
      <c r="B19" s="38"/>
      <c r="C19" s="42" t="s">
        <v>28</v>
      </c>
      <c r="D19" s="43"/>
      <c r="E19" s="43">
        <v>2</v>
      </c>
      <c r="F19" s="44">
        <f>E19*D19</f>
        <v>0</v>
      </c>
      <c r="G19" s="4"/>
    </row>
    <row r="20" spans="1:7" s="7" customFormat="1" ht="60.75" thickBot="1" x14ac:dyDescent="0.3">
      <c r="A20" s="30"/>
      <c r="B20" s="36" t="s">
        <v>50</v>
      </c>
      <c r="C20" s="31"/>
      <c r="D20" s="32"/>
      <c r="E20" s="32"/>
      <c r="F20" s="32"/>
      <c r="G20" s="4"/>
    </row>
    <row r="21" spans="1:7" s="7" customFormat="1" x14ac:dyDescent="0.25">
      <c r="A21" s="45" t="s">
        <v>52</v>
      </c>
      <c r="B21" s="35" t="s">
        <v>53</v>
      </c>
      <c r="C21" s="39" t="s">
        <v>51</v>
      </c>
      <c r="D21" s="40"/>
      <c r="E21" s="40">
        <v>2</v>
      </c>
      <c r="F21" s="41">
        <f>E21*D21</f>
        <v>0</v>
      </c>
      <c r="G21" s="4"/>
    </row>
    <row r="22" spans="1:7" s="7" customFormat="1" x14ac:dyDescent="0.25">
      <c r="A22" s="46"/>
      <c r="B22" s="38"/>
      <c r="C22" s="42" t="s">
        <v>28</v>
      </c>
      <c r="D22" s="43"/>
      <c r="E22" s="43">
        <v>2</v>
      </c>
      <c r="F22" s="44">
        <f>E22*D22</f>
        <v>0</v>
      </c>
      <c r="G22" s="4"/>
    </row>
    <row r="23" spans="1:7" ht="45.75" thickBot="1" x14ac:dyDescent="0.3">
      <c r="A23" s="30"/>
      <c r="B23" s="36" t="s">
        <v>54</v>
      </c>
      <c r="C23" s="31"/>
      <c r="D23" s="32"/>
      <c r="E23" s="32"/>
      <c r="F23" s="32"/>
      <c r="G23" s="8"/>
    </row>
    <row r="24" spans="1:7" x14ac:dyDescent="0.25">
      <c r="A24" s="45" t="s">
        <v>55</v>
      </c>
      <c r="B24" s="35" t="s">
        <v>56</v>
      </c>
      <c r="C24" s="39" t="s">
        <v>51</v>
      </c>
      <c r="D24" s="40"/>
      <c r="E24" s="40">
        <v>2</v>
      </c>
      <c r="F24" s="41">
        <f>E24*D24</f>
        <v>0</v>
      </c>
      <c r="G24" s="9"/>
    </row>
    <row r="25" spans="1:7" x14ac:dyDescent="0.25">
      <c r="A25" s="46"/>
      <c r="B25" s="38"/>
      <c r="C25" s="42" t="s">
        <v>28</v>
      </c>
      <c r="D25" s="43"/>
      <c r="E25" s="43">
        <v>2</v>
      </c>
      <c r="F25" s="44">
        <f>E25*D25</f>
        <v>0</v>
      </c>
      <c r="G25" s="9"/>
    </row>
    <row r="26" spans="1:7" ht="60.75" thickBot="1" x14ac:dyDescent="0.3">
      <c r="A26" s="30"/>
      <c r="B26" s="36" t="s">
        <v>57</v>
      </c>
      <c r="C26" s="31"/>
      <c r="D26" s="32"/>
      <c r="E26" s="32"/>
      <c r="F26" s="32"/>
      <c r="G26" s="9"/>
    </row>
    <row r="27" spans="1:7" s="48" customFormat="1" ht="15.75" x14ac:dyDescent="0.25">
      <c r="A27" s="45" t="s">
        <v>58</v>
      </c>
      <c r="B27" s="35" t="s">
        <v>61</v>
      </c>
      <c r="C27" s="39" t="s">
        <v>51</v>
      </c>
      <c r="D27" s="40"/>
      <c r="E27" s="40">
        <v>2</v>
      </c>
      <c r="F27" s="41">
        <f>E27*D27</f>
        <v>0</v>
      </c>
      <c r="G27" s="47"/>
    </row>
    <row r="28" spans="1:7" x14ac:dyDescent="0.25">
      <c r="A28" s="46"/>
      <c r="B28" s="38"/>
      <c r="C28" s="42" t="s">
        <v>28</v>
      </c>
      <c r="D28" s="43"/>
      <c r="E28" s="43">
        <v>2</v>
      </c>
      <c r="F28" s="44">
        <f>E28*D28</f>
        <v>0</v>
      </c>
      <c r="G28" s="10"/>
    </row>
    <row r="29" spans="1:7" ht="60.75" thickBot="1" x14ac:dyDescent="0.3">
      <c r="A29" s="30"/>
      <c r="B29" s="36" t="s">
        <v>59</v>
      </c>
      <c r="C29" s="31"/>
      <c r="D29" s="32"/>
      <c r="E29" s="32"/>
      <c r="F29" s="32"/>
      <c r="G29" s="10"/>
    </row>
    <row r="30" spans="1:7" x14ac:dyDescent="0.25">
      <c r="A30" s="45" t="s">
        <v>60</v>
      </c>
      <c r="B30" s="35" t="s">
        <v>62</v>
      </c>
      <c r="C30" s="39" t="s">
        <v>51</v>
      </c>
      <c r="D30" s="40"/>
      <c r="E30" s="40">
        <v>1</v>
      </c>
      <c r="F30" s="41">
        <f>E30*D30</f>
        <v>0</v>
      </c>
      <c r="G30" s="10"/>
    </row>
    <row r="31" spans="1:7" x14ac:dyDescent="0.25">
      <c r="A31" s="46"/>
      <c r="B31" s="38"/>
      <c r="C31" s="42" t="s">
        <v>28</v>
      </c>
      <c r="D31" s="43"/>
      <c r="E31" s="43">
        <v>1</v>
      </c>
      <c r="F31" s="44">
        <f>E31*D31</f>
        <v>0</v>
      </c>
      <c r="G31" s="10"/>
    </row>
    <row r="32" spans="1:7" ht="60.75" thickBot="1" x14ac:dyDescent="0.3">
      <c r="A32" s="30"/>
      <c r="B32" s="36" t="s">
        <v>63</v>
      </c>
      <c r="C32" s="31"/>
      <c r="D32" s="32"/>
      <c r="E32" s="32"/>
      <c r="F32" s="32"/>
      <c r="G32" s="10"/>
    </row>
    <row r="33" spans="1:7" x14ac:dyDescent="0.25">
      <c r="A33" s="15" t="s">
        <v>14</v>
      </c>
      <c r="B33" s="26" t="s">
        <v>66</v>
      </c>
      <c r="C33" s="16" t="s">
        <v>3</v>
      </c>
      <c r="D33" s="21"/>
      <c r="E33" s="21">
        <v>100</v>
      </c>
      <c r="F33" s="24">
        <f t="shared" ref="F33" si="2">E33*D33</f>
        <v>0</v>
      </c>
      <c r="G33" s="10"/>
    </row>
    <row r="34" spans="1:7" ht="30.75" thickBot="1" x14ac:dyDescent="0.3">
      <c r="A34" s="18"/>
      <c r="B34" s="34" t="s">
        <v>64</v>
      </c>
      <c r="C34" s="19"/>
      <c r="D34" s="22"/>
      <c r="E34" s="22"/>
      <c r="F34" s="22"/>
      <c r="G34" s="10"/>
    </row>
    <row r="35" spans="1:7" x14ac:dyDescent="0.25">
      <c r="A35" s="15" t="s">
        <v>65</v>
      </c>
      <c r="B35" s="26" t="s">
        <v>67</v>
      </c>
      <c r="C35" s="16" t="s">
        <v>139</v>
      </c>
      <c r="D35" s="21"/>
      <c r="E35" s="21">
        <v>15</v>
      </c>
      <c r="F35" s="24">
        <f t="shared" ref="F35" si="3">E35*D35</f>
        <v>0</v>
      </c>
      <c r="G35" s="10"/>
    </row>
    <row r="36" spans="1:7" ht="30.75" thickBot="1" x14ac:dyDescent="0.3">
      <c r="A36" s="18"/>
      <c r="B36" s="34" t="s">
        <v>64</v>
      </c>
      <c r="C36" s="19"/>
      <c r="D36" s="22"/>
      <c r="E36" s="22"/>
      <c r="F36" s="22"/>
      <c r="G36" s="9"/>
    </row>
    <row r="37" spans="1:7" s="7" customFormat="1" x14ac:dyDescent="0.25">
      <c r="A37" s="15" t="s">
        <v>68</v>
      </c>
      <c r="B37" s="26" t="s">
        <v>70</v>
      </c>
      <c r="C37" s="16" t="s">
        <v>0</v>
      </c>
      <c r="D37" s="17"/>
      <c r="E37" s="21">
        <v>4</v>
      </c>
      <c r="F37" s="24">
        <f t="shared" ref="F37" si="4">E37*D37</f>
        <v>0</v>
      </c>
      <c r="G37" s="4"/>
    </row>
    <row r="38" spans="1:7" s="7" customFormat="1" ht="45.6" customHeight="1" thickBot="1" x14ac:dyDescent="0.3">
      <c r="A38" s="18"/>
      <c r="B38" s="27" t="s">
        <v>71</v>
      </c>
      <c r="C38" s="19"/>
      <c r="D38" s="20"/>
      <c r="E38" s="22"/>
      <c r="F38" s="22"/>
      <c r="G38" s="4"/>
    </row>
    <row r="39" spans="1:7" s="7" customFormat="1" x14ac:dyDescent="0.25">
      <c r="A39" s="15" t="s">
        <v>69</v>
      </c>
      <c r="B39" s="26" t="s">
        <v>72</v>
      </c>
      <c r="C39" s="16" t="s">
        <v>0</v>
      </c>
      <c r="D39" s="17"/>
      <c r="E39" s="21">
        <v>2</v>
      </c>
      <c r="F39" s="24">
        <f t="shared" ref="F39" si="5">E39*D39</f>
        <v>0</v>
      </c>
      <c r="G39" s="4"/>
    </row>
    <row r="40" spans="1:7" s="7" customFormat="1" ht="88.35" customHeight="1" thickBot="1" x14ac:dyDescent="0.3">
      <c r="A40" s="18"/>
      <c r="B40" s="27" t="s">
        <v>73</v>
      </c>
      <c r="C40" s="19"/>
      <c r="D40" s="20"/>
      <c r="E40" s="22"/>
      <c r="F40" s="22"/>
      <c r="G40" s="4"/>
    </row>
    <row r="41" spans="1:7" s="3" customFormat="1" ht="15.75" thickBot="1" x14ac:dyDescent="0.3">
      <c r="A41" s="12" t="s">
        <v>74</v>
      </c>
      <c r="B41" s="25" t="s">
        <v>103</v>
      </c>
      <c r="C41" s="13"/>
      <c r="D41" s="14"/>
      <c r="E41" s="14"/>
      <c r="F41" s="14"/>
      <c r="G41" s="11"/>
    </row>
    <row r="42" spans="1:7" s="3" customFormat="1" x14ac:dyDescent="0.25">
      <c r="A42" s="15" t="s">
        <v>75</v>
      </c>
      <c r="B42" s="26" t="s">
        <v>76</v>
      </c>
      <c r="C42" s="16" t="s">
        <v>6</v>
      </c>
      <c r="D42" s="17"/>
      <c r="E42" s="21">
        <v>3</v>
      </c>
      <c r="F42" s="24">
        <f>E42*D42</f>
        <v>0</v>
      </c>
      <c r="G42" s="11"/>
    </row>
    <row r="43" spans="1:7" s="3" customFormat="1" ht="45" customHeight="1" thickBot="1" x14ac:dyDescent="0.3">
      <c r="A43" s="18"/>
      <c r="B43" s="27" t="s">
        <v>383</v>
      </c>
      <c r="C43" s="19"/>
      <c r="D43" s="20"/>
      <c r="E43" s="22"/>
      <c r="F43" s="22"/>
      <c r="G43" s="11"/>
    </row>
    <row r="44" spans="1:7" s="3" customFormat="1" x14ac:dyDescent="0.25">
      <c r="A44" s="45" t="s">
        <v>82</v>
      </c>
      <c r="B44" s="35" t="s">
        <v>78</v>
      </c>
      <c r="C44" s="39"/>
      <c r="D44" s="40"/>
      <c r="E44" s="40"/>
      <c r="F44" s="41"/>
      <c r="G44" s="11"/>
    </row>
    <row r="45" spans="1:7" s="3" customFormat="1" x14ac:dyDescent="0.25">
      <c r="A45" s="46"/>
      <c r="B45" s="50" t="s">
        <v>79</v>
      </c>
      <c r="C45" s="42" t="s">
        <v>6</v>
      </c>
      <c r="D45" s="43"/>
      <c r="E45" s="43">
        <v>1</v>
      </c>
      <c r="F45" s="44">
        <f>E45*D45</f>
        <v>0</v>
      </c>
      <c r="G45" s="11"/>
    </row>
    <row r="46" spans="1:7" s="3" customFormat="1" x14ac:dyDescent="0.25">
      <c r="A46" s="46"/>
      <c r="B46" s="51" t="s">
        <v>80</v>
      </c>
      <c r="C46" s="42" t="s">
        <v>6</v>
      </c>
      <c r="D46" s="43"/>
      <c r="E46" s="43">
        <v>1</v>
      </c>
      <c r="F46" s="44">
        <f>E46*D46</f>
        <v>0</v>
      </c>
      <c r="G46" s="11"/>
    </row>
    <row r="47" spans="1:7" s="3" customFormat="1" ht="30.75" thickBot="1" x14ac:dyDescent="0.3">
      <c r="A47" s="30"/>
      <c r="B47" s="36" t="s">
        <v>81</v>
      </c>
      <c r="C47" s="31"/>
      <c r="D47" s="32"/>
      <c r="E47" s="32"/>
      <c r="F47" s="32"/>
      <c r="G47" s="11"/>
    </row>
    <row r="48" spans="1:7" s="3" customFormat="1" x14ac:dyDescent="0.25">
      <c r="A48" s="15" t="s">
        <v>77</v>
      </c>
      <c r="B48" s="26" t="s">
        <v>2</v>
      </c>
      <c r="C48" s="16" t="s">
        <v>379</v>
      </c>
      <c r="D48" s="17"/>
      <c r="E48" s="21">
        <v>1</v>
      </c>
      <c r="F48" s="24">
        <f t="shared" ref="F48" si="6">E48*D48</f>
        <v>0</v>
      </c>
      <c r="G48" s="11"/>
    </row>
    <row r="49" spans="1:7" ht="30.75" thickBot="1" x14ac:dyDescent="0.3">
      <c r="A49" s="18"/>
      <c r="B49" s="27" t="s">
        <v>380</v>
      </c>
      <c r="C49" s="67"/>
      <c r="D49" s="68"/>
      <c r="E49" s="22"/>
      <c r="F49" s="22"/>
      <c r="G49" s="4"/>
    </row>
    <row r="50" spans="1:7" ht="17.25" x14ac:dyDescent="0.25">
      <c r="A50" s="15" t="s">
        <v>83</v>
      </c>
      <c r="B50" s="26" t="s">
        <v>84</v>
      </c>
      <c r="C50" s="16" t="s">
        <v>85</v>
      </c>
      <c r="D50" s="17"/>
      <c r="E50" s="21">
        <v>3000</v>
      </c>
      <c r="F50" s="24">
        <f t="shared" ref="F50" si="7">E50*D50</f>
        <v>0</v>
      </c>
      <c r="G50" s="4"/>
    </row>
    <row r="51" spans="1:7" ht="47.45" customHeight="1" thickBot="1" x14ac:dyDescent="0.3">
      <c r="A51" s="18"/>
      <c r="B51" s="27" t="s">
        <v>384</v>
      </c>
      <c r="C51" s="19"/>
      <c r="D51" s="20"/>
      <c r="E51" s="22"/>
      <c r="F51" s="22"/>
      <c r="G51" s="4"/>
    </row>
    <row r="52" spans="1:7" s="7" customFormat="1" x14ac:dyDescent="0.25">
      <c r="A52" s="15" t="s">
        <v>87</v>
      </c>
      <c r="B52" s="26" t="s">
        <v>86</v>
      </c>
      <c r="C52" s="16"/>
      <c r="D52" s="52"/>
      <c r="E52" s="53"/>
      <c r="F52" s="54"/>
      <c r="G52" s="4"/>
    </row>
    <row r="53" spans="1:7" s="7" customFormat="1" ht="46.35" customHeight="1" thickBot="1" x14ac:dyDescent="0.3">
      <c r="A53" s="18"/>
      <c r="B53" s="27" t="s">
        <v>385</v>
      </c>
      <c r="C53" s="19"/>
      <c r="D53" s="55"/>
      <c r="E53" s="56"/>
      <c r="F53" s="57"/>
      <c r="G53" s="4"/>
    </row>
    <row r="54" spans="1:7" s="3" customFormat="1" x14ac:dyDescent="0.25">
      <c r="A54" s="15" t="s">
        <v>89</v>
      </c>
      <c r="B54" s="26" t="s">
        <v>88</v>
      </c>
      <c r="C54" s="16" t="s">
        <v>3</v>
      </c>
      <c r="D54" s="17"/>
      <c r="E54" s="21">
        <v>5</v>
      </c>
      <c r="F54" s="24">
        <f t="shared" ref="F54" si="8">E54*D54</f>
        <v>0</v>
      </c>
      <c r="G54" s="11"/>
    </row>
    <row r="55" spans="1:7" s="3" customFormat="1" ht="15.75" thickBot="1" x14ac:dyDescent="0.3">
      <c r="A55" s="18"/>
      <c r="B55" s="27" t="s">
        <v>93</v>
      </c>
      <c r="C55" s="19"/>
      <c r="D55" s="20"/>
      <c r="E55" s="22"/>
      <c r="F55" s="22"/>
      <c r="G55" s="11"/>
    </row>
    <row r="56" spans="1:7" s="3" customFormat="1" x14ac:dyDescent="0.25">
      <c r="A56" s="15" t="s">
        <v>90</v>
      </c>
      <c r="B56" s="26" t="s">
        <v>91</v>
      </c>
      <c r="C56" s="16" t="s">
        <v>3</v>
      </c>
      <c r="D56" s="17"/>
      <c r="E56" s="21">
        <v>5</v>
      </c>
      <c r="F56" s="24">
        <f t="shared" ref="F56" si="9">E56*D56</f>
        <v>0</v>
      </c>
      <c r="G56" s="11"/>
    </row>
    <row r="57" spans="1:7" s="3" customFormat="1" ht="15.75" thickBot="1" x14ac:dyDescent="0.3">
      <c r="A57" s="18"/>
      <c r="B57" s="27" t="s">
        <v>92</v>
      </c>
      <c r="C57" s="19"/>
      <c r="D57" s="20"/>
      <c r="E57" s="22"/>
      <c r="F57" s="22"/>
      <c r="G57" s="11"/>
    </row>
    <row r="58" spans="1:7" s="6" customFormat="1" x14ac:dyDescent="0.25">
      <c r="A58" s="15" t="s">
        <v>94</v>
      </c>
      <c r="B58" s="26" t="s">
        <v>4</v>
      </c>
      <c r="C58" s="16" t="s">
        <v>7</v>
      </c>
      <c r="D58" s="17"/>
      <c r="E58" s="21">
        <v>100</v>
      </c>
      <c r="F58" s="24">
        <f t="shared" ref="F58" si="10">E58*D58</f>
        <v>0</v>
      </c>
      <c r="G58" s="4"/>
    </row>
    <row r="59" spans="1:7" s="6" customFormat="1" ht="78" customHeight="1" thickBot="1" x14ac:dyDescent="0.3">
      <c r="A59" s="18"/>
      <c r="B59" s="27" t="s">
        <v>386</v>
      </c>
      <c r="C59" s="19"/>
      <c r="D59" s="20"/>
      <c r="E59" s="22"/>
      <c r="F59" s="22"/>
      <c r="G59" s="4"/>
    </row>
    <row r="60" spans="1:7" s="7" customFormat="1" x14ac:dyDescent="0.25">
      <c r="A60" s="15" t="s">
        <v>95</v>
      </c>
      <c r="B60" s="26" t="s">
        <v>96</v>
      </c>
      <c r="C60" s="16" t="s">
        <v>7</v>
      </c>
      <c r="D60" s="17"/>
      <c r="E60" s="21">
        <v>50</v>
      </c>
      <c r="F60" s="24">
        <f t="shared" ref="F60" si="11">E60*D60</f>
        <v>0</v>
      </c>
      <c r="G60" s="4"/>
    </row>
    <row r="61" spans="1:7" s="7" customFormat="1" ht="74.45" customHeight="1" thickBot="1" x14ac:dyDescent="0.3">
      <c r="A61" s="18"/>
      <c r="B61" s="27" t="s">
        <v>387</v>
      </c>
      <c r="C61" s="19"/>
      <c r="D61" s="20"/>
      <c r="E61" s="22"/>
      <c r="F61" s="22"/>
      <c r="G61" s="4"/>
    </row>
    <row r="62" spans="1:7" x14ac:dyDescent="0.25">
      <c r="A62" s="15" t="s">
        <v>97</v>
      </c>
      <c r="B62" s="26" t="s">
        <v>98</v>
      </c>
      <c r="C62" s="16" t="s">
        <v>7</v>
      </c>
      <c r="D62" s="17"/>
      <c r="E62" s="21">
        <v>50</v>
      </c>
      <c r="F62" s="24">
        <f t="shared" ref="F62" si="12">E62*D62</f>
        <v>0</v>
      </c>
      <c r="G62" s="4"/>
    </row>
    <row r="63" spans="1:7" ht="18" customHeight="1" thickBot="1" x14ac:dyDescent="0.3">
      <c r="A63" s="18"/>
      <c r="B63" s="27" t="s">
        <v>99</v>
      </c>
      <c r="C63" s="19"/>
      <c r="D63" s="20"/>
      <c r="E63" s="22"/>
      <c r="F63" s="22"/>
      <c r="G63" s="4"/>
    </row>
    <row r="64" spans="1:7" x14ac:dyDescent="0.25">
      <c r="A64" s="15" t="s">
        <v>100</v>
      </c>
      <c r="B64" s="26" t="s">
        <v>101</v>
      </c>
      <c r="C64" s="16" t="s">
        <v>6</v>
      </c>
      <c r="D64" s="17"/>
      <c r="E64" s="21">
        <v>30</v>
      </c>
      <c r="F64" s="24">
        <f t="shared" ref="F64" si="13">E64*D64</f>
        <v>0</v>
      </c>
      <c r="G64" s="4"/>
    </row>
    <row r="65" spans="1:7" ht="30.75" thickBot="1" x14ac:dyDescent="0.3">
      <c r="A65" s="18"/>
      <c r="B65" s="27" t="s">
        <v>388</v>
      </c>
      <c r="C65" s="19"/>
      <c r="D65" s="20"/>
      <c r="E65" s="22"/>
      <c r="F65" s="22"/>
      <c r="G65" s="4"/>
    </row>
    <row r="66" spans="1:7" s="7" customFormat="1" x14ac:dyDescent="0.25">
      <c r="A66" s="15" t="s">
        <v>102</v>
      </c>
      <c r="B66" s="26" t="s">
        <v>1</v>
      </c>
      <c r="C66" s="16" t="s">
        <v>6</v>
      </c>
      <c r="D66" s="17"/>
      <c r="E66" s="21">
        <v>1</v>
      </c>
      <c r="F66" s="24">
        <f t="shared" ref="F66" si="14">E66*D66</f>
        <v>0</v>
      </c>
      <c r="G66" s="4"/>
    </row>
    <row r="67" spans="1:7" s="7" customFormat="1" ht="30.75" thickBot="1" x14ac:dyDescent="0.3">
      <c r="A67" s="18"/>
      <c r="B67" s="27" t="s">
        <v>104</v>
      </c>
      <c r="C67" s="19"/>
      <c r="D67" s="20"/>
      <c r="E67" s="22"/>
      <c r="F67" s="22"/>
      <c r="G67" s="4"/>
    </row>
    <row r="68" spans="1:7" s="7" customFormat="1" x14ac:dyDescent="0.25">
      <c r="A68" s="15" t="s">
        <v>105</v>
      </c>
      <c r="B68" s="26" t="s">
        <v>106</v>
      </c>
      <c r="C68" s="16" t="s">
        <v>7</v>
      </c>
      <c r="D68" s="17"/>
      <c r="E68" s="21">
        <v>3000</v>
      </c>
      <c r="F68" s="24">
        <f t="shared" ref="F68" si="15">E68*D68</f>
        <v>0</v>
      </c>
      <c r="G68" s="4"/>
    </row>
    <row r="69" spans="1:7" s="7" customFormat="1" ht="81" customHeight="1" thickBot="1" x14ac:dyDescent="0.3">
      <c r="A69" s="18"/>
      <c r="B69" s="27" t="s">
        <v>413</v>
      </c>
      <c r="C69" s="19"/>
      <c r="D69" s="20"/>
      <c r="E69" s="22"/>
      <c r="F69" s="22"/>
      <c r="G69" s="4"/>
    </row>
    <row r="70" spans="1:7" x14ac:dyDescent="0.25">
      <c r="A70" s="15" t="s">
        <v>108</v>
      </c>
      <c r="B70" s="26" t="s">
        <v>109</v>
      </c>
      <c r="C70" s="16" t="s">
        <v>7</v>
      </c>
      <c r="D70" s="17"/>
      <c r="E70" s="21">
        <v>6000</v>
      </c>
      <c r="F70" s="24">
        <f t="shared" ref="F70" si="16">E70*D70</f>
        <v>0</v>
      </c>
      <c r="G70" s="4"/>
    </row>
    <row r="71" spans="1:7" ht="60.75" thickBot="1" x14ac:dyDescent="0.3">
      <c r="A71" s="18"/>
      <c r="B71" s="27" t="s">
        <v>107</v>
      </c>
      <c r="C71" s="19"/>
      <c r="D71" s="20"/>
      <c r="E71" s="22"/>
      <c r="F71" s="22"/>
      <c r="G71" s="4"/>
    </row>
    <row r="72" spans="1:7" x14ac:dyDescent="0.25">
      <c r="A72" s="15" t="s">
        <v>110</v>
      </c>
      <c r="B72" s="26" t="s">
        <v>111</v>
      </c>
      <c r="C72" s="16" t="s">
        <v>31</v>
      </c>
      <c r="D72" s="17"/>
      <c r="E72" s="21">
        <v>200</v>
      </c>
      <c r="F72" s="24">
        <f t="shared" ref="F72" si="17">E72*D72</f>
        <v>0</v>
      </c>
      <c r="G72" s="4"/>
    </row>
    <row r="73" spans="1:7" ht="30.75" thickBot="1" x14ac:dyDescent="0.3">
      <c r="A73" s="18"/>
      <c r="B73" s="27" t="s">
        <v>389</v>
      </c>
      <c r="C73" s="19"/>
      <c r="D73" s="20"/>
      <c r="E73" s="22"/>
      <c r="F73" s="22"/>
      <c r="G73" s="4"/>
    </row>
    <row r="74" spans="1:7" s="7" customFormat="1" x14ac:dyDescent="0.25">
      <c r="A74" s="15" t="s">
        <v>112</v>
      </c>
      <c r="B74" s="26" t="s">
        <v>124</v>
      </c>
      <c r="C74" s="16"/>
      <c r="D74" s="52"/>
      <c r="E74" s="53"/>
      <c r="F74" s="54"/>
      <c r="G74" s="4"/>
    </row>
    <row r="75" spans="1:7" s="7" customFormat="1" ht="31.35" customHeight="1" thickBot="1" x14ac:dyDescent="0.3">
      <c r="A75" s="18"/>
      <c r="B75" s="27" t="s">
        <v>381</v>
      </c>
      <c r="C75" s="19"/>
      <c r="D75" s="55"/>
      <c r="E75" s="56"/>
      <c r="F75" s="57"/>
      <c r="G75" s="4"/>
    </row>
    <row r="76" spans="1:7" s="3" customFormat="1" x14ac:dyDescent="0.25">
      <c r="A76" s="15" t="s">
        <v>115</v>
      </c>
      <c r="B76" s="26" t="s">
        <v>125</v>
      </c>
      <c r="C76" s="16" t="s">
        <v>3</v>
      </c>
      <c r="D76" s="17"/>
      <c r="E76" s="21">
        <v>100</v>
      </c>
      <c r="F76" s="24">
        <f t="shared" ref="F76" si="18">E76*D76</f>
        <v>0</v>
      </c>
      <c r="G76" s="11"/>
    </row>
    <row r="77" spans="1:7" s="3" customFormat="1" ht="15.75" thickBot="1" x14ac:dyDescent="0.3">
      <c r="A77" s="18"/>
      <c r="B77" s="27" t="s">
        <v>127</v>
      </c>
      <c r="C77" s="19"/>
      <c r="D77" s="20"/>
      <c r="E77" s="22"/>
      <c r="F77" s="22"/>
      <c r="G77" s="11"/>
    </row>
    <row r="78" spans="1:7" s="3" customFormat="1" x14ac:dyDescent="0.25">
      <c r="A78" s="15" t="s">
        <v>116</v>
      </c>
      <c r="B78" s="26" t="s">
        <v>126</v>
      </c>
      <c r="C78" s="16" t="s">
        <v>3</v>
      </c>
      <c r="D78" s="17"/>
      <c r="E78" s="21">
        <v>30</v>
      </c>
      <c r="F78" s="24">
        <f t="shared" ref="F78" si="19">E78*D78</f>
        <v>0</v>
      </c>
      <c r="G78" s="11"/>
    </row>
    <row r="79" spans="1:7" s="3" customFormat="1" ht="15.75" thickBot="1" x14ac:dyDescent="0.3">
      <c r="A79" s="18"/>
      <c r="B79" s="27" t="s">
        <v>128</v>
      </c>
      <c r="C79" s="19"/>
      <c r="D79" s="20"/>
      <c r="E79" s="22"/>
      <c r="F79" s="22"/>
      <c r="G79" s="11"/>
    </row>
    <row r="80" spans="1:7" x14ac:dyDescent="0.25">
      <c r="A80" s="15" t="s">
        <v>382</v>
      </c>
      <c r="B80" s="26" t="s">
        <v>130</v>
      </c>
      <c r="C80" s="16" t="s">
        <v>3</v>
      </c>
      <c r="D80" s="17"/>
      <c r="E80" s="21">
        <v>30</v>
      </c>
      <c r="F80" s="24">
        <f t="shared" ref="F80" si="20">E80*D80</f>
        <v>0</v>
      </c>
      <c r="G80" s="4"/>
    </row>
    <row r="81" spans="1:7" ht="30.75" thickBot="1" x14ac:dyDescent="0.3">
      <c r="A81" s="18"/>
      <c r="B81" s="27" t="s">
        <v>131</v>
      </c>
      <c r="C81" s="19"/>
      <c r="D81" s="20"/>
      <c r="E81" s="22"/>
      <c r="F81" s="22"/>
      <c r="G81" s="4"/>
    </row>
    <row r="82" spans="1:7" s="7" customFormat="1" x14ac:dyDescent="0.25">
      <c r="A82" s="15" t="s">
        <v>129</v>
      </c>
      <c r="B82" s="26" t="s">
        <v>133</v>
      </c>
      <c r="C82" s="16" t="s">
        <v>6</v>
      </c>
      <c r="D82" s="65"/>
      <c r="E82" s="21"/>
      <c r="F82" s="24">
        <f t="shared" ref="F82" si="21">E82*D82</f>
        <v>0</v>
      </c>
    </row>
    <row r="83" spans="1:7" s="7" customFormat="1" ht="117.6" customHeight="1" thickBot="1" x14ac:dyDescent="0.3">
      <c r="A83" s="18"/>
      <c r="B83" s="27" t="s">
        <v>390</v>
      </c>
      <c r="C83" s="19"/>
      <c r="D83" s="20"/>
      <c r="E83" s="22"/>
      <c r="F83" s="22"/>
    </row>
    <row r="84" spans="1:7" s="7" customFormat="1" ht="30" x14ac:dyDescent="0.25">
      <c r="A84" s="15" t="s">
        <v>132</v>
      </c>
      <c r="B84" s="26" t="s">
        <v>135</v>
      </c>
      <c r="C84" s="16" t="s">
        <v>6</v>
      </c>
      <c r="D84" s="21"/>
      <c r="E84" s="21">
        <v>150</v>
      </c>
      <c r="F84" s="24">
        <f t="shared" ref="F84" si="22">E84*D84</f>
        <v>0</v>
      </c>
    </row>
    <row r="85" spans="1:7" s="7" customFormat="1" ht="152.44999999999999" customHeight="1" thickBot="1" x14ac:dyDescent="0.3">
      <c r="A85" s="18"/>
      <c r="B85" s="27" t="s">
        <v>391</v>
      </c>
      <c r="C85" s="19"/>
      <c r="D85" s="20"/>
      <c r="E85" s="22"/>
      <c r="F85" s="22"/>
    </row>
    <row r="86" spans="1:7" s="7" customFormat="1" x14ac:dyDescent="0.25">
      <c r="A86" s="15" t="s">
        <v>134</v>
      </c>
      <c r="B86" s="26" t="s">
        <v>137</v>
      </c>
      <c r="C86" s="16" t="s">
        <v>7</v>
      </c>
      <c r="D86" s="17"/>
      <c r="E86" s="21">
        <v>10</v>
      </c>
      <c r="F86" s="24">
        <f t="shared" ref="F86" si="23">E86*D86</f>
        <v>0</v>
      </c>
    </row>
    <row r="87" spans="1:7" s="7" customFormat="1" ht="30.75" thickBot="1" x14ac:dyDescent="0.3">
      <c r="A87" s="18"/>
      <c r="B87" s="27" t="s">
        <v>138</v>
      </c>
      <c r="C87" s="19"/>
      <c r="D87" s="20"/>
      <c r="E87" s="22"/>
      <c r="F87" s="22"/>
    </row>
    <row r="88" spans="1:7" s="7" customFormat="1" x14ac:dyDescent="0.25">
      <c r="A88" s="15" t="s">
        <v>136</v>
      </c>
      <c r="B88" s="26" t="s">
        <v>140</v>
      </c>
      <c r="C88" s="16" t="s">
        <v>20</v>
      </c>
      <c r="D88" s="21"/>
      <c r="E88" s="21">
        <v>2</v>
      </c>
      <c r="F88" s="24">
        <f t="shared" ref="F88" si="24">E88*D88</f>
        <v>0</v>
      </c>
      <c r="G88" s="66"/>
    </row>
    <row r="89" spans="1:7" s="7" customFormat="1" ht="30.75" thickBot="1" x14ac:dyDescent="0.3">
      <c r="A89" s="18"/>
      <c r="B89" s="34" t="s">
        <v>141</v>
      </c>
      <c r="C89" s="19"/>
      <c r="D89" s="68"/>
      <c r="E89" s="22"/>
      <c r="F89" s="22"/>
    </row>
    <row r="90" spans="1:7" s="7" customFormat="1" x14ac:dyDescent="0.25">
      <c r="A90" s="15" t="s">
        <v>392</v>
      </c>
      <c r="B90" s="26" t="s">
        <v>113</v>
      </c>
      <c r="C90" s="16"/>
      <c r="D90" s="52"/>
      <c r="E90" s="53"/>
      <c r="F90" s="54"/>
      <c r="G90" s="4"/>
    </row>
    <row r="91" spans="1:7" s="7" customFormat="1" ht="32.450000000000003" customHeight="1" thickBot="1" x14ac:dyDescent="0.3">
      <c r="A91" s="18"/>
      <c r="B91" s="27" t="s">
        <v>393</v>
      </c>
      <c r="C91" s="19"/>
      <c r="D91" s="55"/>
      <c r="E91" s="56"/>
      <c r="F91" s="57"/>
      <c r="G91" s="4"/>
    </row>
    <row r="92" spans="1:7" s="3" customFormat="1" x14ac:dyDescent="0.25">
      <c r="A92" s="15" t="s">
        <v>394</v>
      </c>
      <c r="B92" s="26" t="s">
        <v>117</v>
      </c>
      <c r="C92" s="16" t="s">
        <v>5</v>
      </c>
      <c r="D92" s="17"/>
      <c r="E92" s="21">
        <v>15</v>
      </c>
      <c r="F92" s="24">
        <f t="shared" ref="F92" si="25">E92*D92</f>
        <v>0</v>
      </c>
      <c r="G92" s="11"/>
    </row>
    <row r="93" spans="1:7" s="3" customFormat="1" ht="15.75" thickBot="1" x14ac:dyDescent="0.3">
      <c r="A93" s="18"/>
      <c r="B93" s="27" t="s">
        <v>114</v>
      </c>
      <c r="C93" s="19"/>
      <c r="D93" s="20"/>
      <c r="E93" s="22"/>
      <c r="F93" s="22"/>
      <c r="G93" s="11"/>
    </row>
    <row r="94" spans="1:7" s="3" customFormat="1" x14ac:dyDescent="0.25">
      <c r="A94" s="15" t="s">
        <v>395</v>
      </c>
      <c r="B94" s="26" t="s">
        <v>118</v>
      </c>
      <c r="C94" s="16" t="s">
        <v>5</v>
      </c>
      <c r="D94" s="17"/>
      <c r="E94" s="21">
        <v>15</v>
      </c>
      <c r="F94" s="24">
        <f t="shared" ref="F94" si="26">E94*D94</f>
        <v>0</v>
      </c>
      <c r="G94" s="11"/>
    </row>
    <row r="95" spans="1:7" s="3" customFormat="1" ht="30.75" thickBot="1" x14ac:dyDescent="0.3">
      <c r="A95" s="18"/>
      <c r="B95" s="27" t="s">
        <v>119</v>
      </c>
      <c r="C95" s="19"/>
      <c r="D95" s="20"/>
      <c r="E95" s="22"/>
      <c r="F95" s="22"/>
      <c r="G95" s="11"/>
    </row>
    <row r="96" spans="1:7" s="3" customFormat="1" x14ac:dyDescent="0.25">
      <c r="A96" s="15" t="s">
        <v>396</v>
      </c>
      <c r="B96" s="26" t="s">
        <v>120</v>
      </c>
      <c r="C96" s="16" t="s">
        <v>5</v>
      </c>
      <c r="D96" s="17"/>
      <c r="E96" s="21">
        <v>5</v>
      </c>
      <c r="F96" s="24">
        <f t="shared" ref="F96" si="27">E96*D96</f>
        <v>0</v>
      </c>
      <c r="G96" s="11"/>
    </row>
    <row r="97" spans="1:7" s="3" customFormat="1" ht="15.75" thickBot="1" x14ac:dyDescent="0.3">
      <c r="A97" s="18"/>
      <c r="B97" s="27" t="s">
        <v>121</v>
      </c>
      <c r="C97" s="19"/>
      <c r="D97" s="20"/>
      <c r="E97" s="22"/>
      <c r="F97" s="22"/>
      <c r="G97" s="11"/>
    </row>
    <row r="98" spans="1:7" s="3" customFormat="1" x14ac:dyDescent="0.25">
      <c r="A98" s="15" t="s">
        <v>397</v>
      </c>
      <c r="B98" s="26" t="s">
        <v>122</v>
      </c>
      <c r="C98" s="16" t="s">
        <v>5</v>
      </c>
      <c r="D98" s="17"/>
      <c r="E98" s="21">
        <v>15</v>
      </c>
      <c r="F98" s="24">
        <f t="shared" ref="F98" si="28">E98*D98</f>
        <v>0</v>
      </c>
      <c r="G98" s="11"/>
    </row>
    <row r="99" spans="1:7" s="3" customFormat="1" ht="15.75" thickBot="1" x14ac:dyDescent="0.3">
      <c r="A99" s="18"/>
      <c r="B99" s="27" t="s">
        <v>123</v>
      </c>
      <c r="C99" s="19"/>
      <c r="D99" s="20"/>
      <c r="E99" s="22"/>
      <c r="F99" s="22"/>
      <c r="G99" s="11"/>
    </row>
    <row r="100" spans="1:7" ht="15.75" thickBot="1" x14ac:dyDescent="0.3">
      <c r="A100" s="12" t="s">
        <v>143</v>
      </c>
      <c r="B100" s="25" t="s">
        <v>142</v>
      </c>
      <c r="C100" s="13"/>
      <c r="D100" s="14"/>
      <c r="E100" s="14"/>
      <c r="F100" s="14"/>
    </row>
    <row r="101" spans="1:7" x14ac:dyDescent="0.25">
      <c r="A101" s="15" t="s">
        <v>144</v>
      </c>
      <c r="B101" s="26" t="s">
        <v>8</v>
      </c>
      <c r="C101" s="16" t="s">
        <v>7</v>
      </c>
      <c r="D101" s="17"/>
      <c r="E101" s="21">
        <v>100</v>
      </c>
      <c r="F101" s="24">
        <f>E101*D101</f>
        <v>0</v>
      </c>
    </row>
    <row r="102" spans="1:7" ht="30.6" customHeight="1" thickBot="1" x14ac:dyDescent="0.3">
      <c r="A102" s="18"/>
      <c r="B102" s="27" t="s">
        <v>145</v>
      </c>
      <c r="C102" s="19"/>
      <c r="D102" s="20"/>
      <c r="E102" s="22"/>
      <c r="F102" s="22"/>
    </row>
    <row r="103" spans="1:7" x14ac:dyDescent="0.25">
      <c r="A103" s="15" t="s">
        <v>146</v>
      </c>
      <c r="B103" s="26" t="s">
        <v>147</v>
      </c>
      <c r="C103" s="16" t="s">
        <v>6</v>
      </c>
      <c r="D103" s="17"/>
      <c r="E103" s="21">
        <v>1</v>
      </c>
      <c r="F103" s="24">
        <f t="shared" ref="F103:F113" si="29">E103*D103</f>
        <v>0</v>
      </c>
    </row>
    <row r="104" spans="1:7" ht="47.45" customHeight="1" thickBot="1" x14ac:dyDescent="0.3">
      <c r="A104" s="18"/>
      <c r="B104" s="27" t="s">
        <v>148</v>
      </c>
      <c r="C104" s="19"/>
      <c r="D104" s="20"/>
      <c r="E104" s="22"/>
      <c r="F104" s="22"/>
    </row>
    <row r="105" spans="1:7" s="7" customFormat="1" x14ac:dyDescent="0.25">
      <c r="A105" s="15" t="s">
        <v>149</v>
      </c>
      <c r="B105" s="26" t="s">
        <v>151</v>
      </c>
      <c r="C105" s="16" t="s">
        <v>5</v>
      </c>
      <c r="D105" s="17"/>
      <c r="E105" s="21">
        <v>5</v>
      </c>
      <c r="F105" s="24">
        <f t="shared" ref="F105" si="30">E105*D105</f>
        <v>0</v>
      </c>
    </row>
    <row r="106" spans="1:7" s="7" customFormat="1" ht="107.25" customHeight="1" thickBot="1" x14ac:dyDescent="0.3">
      <c r="A106" s="18"/>
      <c r="B106" s="27" t="s">
        <v>150</v>
      </c>
      <c r="C106" s="19"/>
      <c r="D106" s="20"/>
      <c r="E106" s="22"/>
      <c r="F106" s="22"/>
    </row>
    <row r="107" spans="1:7" x14ac:dyDescent="0.25">
      <c r="A107" s="15" t="s">
        <v>153</v>
      </c>
      <c r="B107" s="26" t="s">
        <v>9</v>
      </c>
      <c r="C107" s="16" t="s">
        <v>5</v>
      </c>
      <c r="D107" s="17"/>
      <c r="E107" s="21">
        <v>40</v>
      </c>
      <c r="F107" s="24">
        <f t="shared" si="29"/>
        <v>0</v>
      </c>
    </row>
    <row r="108" spans="1:7" ht="111" customHeight="1" thickBot="1" x14ac:dyDescent="0.3">
      <c r="A108" s="18"/>
      <c r="B108" s="27" t="s">
        <v>152</v>
      </c>
      <c r="C108" s="19"/>
      <c r="D108" s="20"/>
      <c r="E108" s="22"/>
      <c r="F108" s="22"/>
    </row>
    <row r="109" spans="1:7" x14ac:dyDescent="0.25">
      <c r="A109" s="15" t="s">
        <v>154</v>
      </c>
      <c r="B109" s="26" t="s">
        <v>24</v>
      </c>
      <c r="C109" s="16" t="s">
        <v>5</v>
      </c>
      <c r="D109" s="17"/>
      <c r="E109" s="21">
        <v>20</v>
      </c>
      <c r="F109" s="24">
        <f>E109*D109</f>
        <v>0</v>
      </c>
    </row>
    <row r="110" spans="1:7" ht="103.35" customHeight="1" thickBot="1" x14ac:dyDescent="0.3">
      <c r="A110" s="18"/>
      <c r="B110" s="27" t="s">
        <v>155</v>
      </c>
      <c r="C110" s="19"/>
      <c r="D110" s="20"/>
      <c r="E110" s="22"/>
      <c r="F110" s="22"/>
    </row>
    <row r="111" spans="1:7" x14ac:dyDescent="0.25">
      <c r="A111" s="15" t="s">
        <v>156</v>
      </c>
      <c r="B111" s="26" t="s">
        <v>10</v>
      </c>
      <c r="C111" s="16" t="s">
        <v>5</v>
      </c>
      <c r="D111" s="17"/>
      <c r="E111" s="21">
        <v>5</v>
      </c>
      <c r="F111" s="24">
        <f>E111*D111</f>
        <v>0</v>
      </c>
    </row>
    <row r="112" spans="1:7" ht="75.75" thickBot="1" x14ac:dyDescent="0.3">
      <c r="A112" s="18"/>
      <c r="B112" s="27" t="s">
        <v>157</v>
      </c>
      <c r="C112" s="19"/>
      <c r="D112" s="20"/>
      <c r="E112" s="22"/>
      <c r="F112" s="22"/>
    </row>
    <row r="113" spans="1:6" x14ac:dyDescent="0.25">
      <c r="A113" s="15" t="s">
        <v>159</v>
      </c>
      <c r="B113" s="26" t="s">
        <v>158</v>
      </c>
      <c r="C113" s="16" t="s">
        <v>5</v>
      </c>
      <c r="D113" s="17"/>
      <c r="E113" s="21">
        <v>20</v>
      </c>
      <c r="F113" s="24">
        <f t="shared" si="29"/>
        <v>0</v>
      </c>
    </row>
    <row r="114" spans="1:6" ht="155.25" customHeight="1" thickBot="1" x14ac:dyDescent="0.3">
      <c r="A114" s="18"/>
      <c r="B114" s="27" t="s">
        <v>160</v>
      </c>
      <c r="C114" s="19"/>
      <c r="D114" s="20"/>
      <c r="E114" s="22"/>
      <c r="F114" s="22"/>
    </row>
    <row r="115" spans="1:6" s="6" customFormat="1" x14ac:dyDescent="0.25">
      <c r="A115" s="15" t="s">
        <v>161</v>
      </c>
      <c r="B115" s="26" t="s">
        <v>162</v>
      </c>
      <c r="C115" s="16" t="s">
        <v>5</v>
      </c>
      <c r="D115" s="17"/>
      <c r="E115" s="21">
        <v>30</v>
      </c>
      <c r="F115" s="24">
        <f t="shared" ref="F115" si="31">E115*D115</f>
        <v>0</v>
      </c>
    </row>
    <row r="116" spans="1:6" s="6" customFormat="1" ht="77.25" customHeight="1" thickBot="1" x14ac:dyDescent="0.3">
      <c r="A116" s="18"/>
      <c r="B116" s="27" t="s">
        <v>163</v>
      </c>
      <c r="C116" s="19"/>
      <c r="D116" s="20"/>
      <c r="E116" s="22"/>
      <c r="F116" s="22"/>
    </row>
    <row r="117" spans="1:6" s="6" customFormat="1" x14ac:dyDescent="0.25">
      <c r="A117" s="15" t="s">
        <v>164</v>
      </c>
      <c r="B117" s="26" t="s">
        <v>30</v>
      </c>
      <c r="C117" s="16" t="s">
        <v>5</v>
      </c>
      <c r="D117" s="17"/>
      <c r="E117" s="21">
        <v>10</v>
      </c>
      <c r="F117" s="24">
        <f t="shared" ref="F117" si="32">E117*D117</f>
        <v>0</v>
      </c>
    </row>
    <row r="118" spans="1:6" ht="75" customHeight="1" thickBot="1" x14ac:dyDescent="0.3">
      <c r="A118" s="18"/>
      <c r="B118" s="27" t="s">
        <v>165</v>
      </c>
      <c r="C118" s="19"/>
      <c r="D118" s="20"/>
      <c r="E118" s="22"/>
      <c r="F118" s="22"/>
    </row>
    <row r="119" spans="1:6" s="7" customFormat="1" x14ac:dyDescent="0.25">
      <c r="A119" s="15" t="s">
        <v>168</v>
      </c>
      <c r="B119" s="26" t="s">
        <v>166</v>
      </c>
      <c r="C119" s="16" t="s">
        <v>5</v>
      </c>
      <c r="D119" s="17"/>
      <c r="E119" s="21">
        <v>20</v>
      </c>
      <c r="F119" s="24">
        <f t="shared" ref="F119" si="33">E119*D119</f>
        <v>0</v>
      </c>
    </row>
    <row r="120" spans="1:6" s="7" customFormat="1" ht="15.75" thickBot="1" x14ac:dyDescent="0.3">
      <c r="A120" s="18"/>
      <c r="B120" s="27" t="s">
        <v>167</v>
      </c>
      <c r="C120" s="19"/>
      <c r="D120" s="20"/>
      <c r="E120" s="22"/>
      <c r="F120" s="22"/>
    </row>
    <row r="121" spans="1:6" x14ac:dyDescent="0.25">
      <c r="A121" s="15" t="s">
        <v>170</v>
      </c>
      <c r="B121" s="26" t="s">
        <v>169</v>
      </c>
      <c r="C121" s="16" t="s">
        <v>5</v>
      </c>
      <c r="D121" s="17"/>
      <c r="E121" s="21">
        <v>40</v>
      </c>
      <c r="F121" s="24">
        <f t="shared" ref="F121" si="34">E121*D121</f>
        <v>0</v>
      </c>
    </row>
    <row r="122" spans="1:6" ht="111.75" customHeight="1" thickBot="1" x14ac:dyDescent="0.3">
      <c r="A122" s="18"/>
      <c r="B122" s="27" t="s">
        <v>398</v>
      </c>
      <c r="C122" s="19"/>
      <c r="D122" s="20"/>
      <c r="E122" s="22"/>
      <c r="F122" s="22"/>
    </row>
    <row r="123" spans="1:6" x14ac:dyDescent="0.25">
      <c r="A123" s="15" t="s">
        <v>172</v>
      </c>
      <c r="B123" s="26" t="s">
        <v>173</v>
      </c>
      <c r="C123" s="16" t="s">
        <v>7</v>
      </c>
      <c r="D123" s="17"/>
      <c r="E123" s="21">
        <v>100</v>
      </c>
      <c r="F123" s="24">
        <f>E123*D123</f>
        <v>0</v>
      </c>
    </row>
    <row r="124" spans="1:6" ht="30.75" thickBot="1" x14ac:dyDescent="0.3">
      <c r="A124" s="18"/>
      <c r="B124" s="27" t="s">
        <v>174</v>
      </c>
      <c r="C124" s="19"/>
      <c r="D124" s="20"/>
      <c r="E124" s="22"/>
      <c r="F124" s="22"/>
    </row>
    <row r="125" spans="1:6" s="7" customFormat="1" x14ac:dyDescent="0.25">
      <c r="A125" s="15" t="s">
        <v>176</v>
      </c>
      <c r="B125" s="26" t="s">
        <v>175</v>
      </c>
      <c r="C125" s="16" t="s">
        <v>7</v>
      </c>
      <c r="D125" s="17"/>
      <c r="E125" s="21">
        <v>100</v>
      </c>
      <c r="F125" s="24">
        <f>E125*D125</f>
        <v>0</v>
      </c>
    </row>
    <row r="126" spans="1:6" s="7" customFormat="1" ht="30.75" thickBot="1" x14ac:dyDescent="0.3">
      <c r="A126" s="18"/>
      <c r="B126" s="27" t="s">
        <v>177</v>
      </c>
      <c r="C126" s="19"/>
      <c r="D126" s="20"/>
      <c r="E126" s="22"/>
      <c r="F126" s="22"/>
    </row>
    <row r="127" spans="1:6" x14ac:dyDescent="0.25">
      <c r="A127" s="15" t="s">
        <v>179</v>
      </c>
      <c r="B127" s="26" t="s">
        <v>178</v>
      </c>
      <c r="C127" s="16" t="s">
        <v>7</v>
      </c>
      <c r="D127" s="17"/>
      <c r="E127" s="21">
        <v>100</v>
      </c>
      <c r="F127" s="24">
        <f t="shared" ref="F127" si="35">E127*D127</f>
        <v>0</v>
      </c>
    </row>
    <row r="128" spans="1:6" ht="30.75" thickBot="1" x14ac:dyDescent="0.3">
      <c r="A128" s="18"/>
      <c r="B128" s="27" t="s">
        <v>180</v>
      </c>
      <c r="C128" s="19"/>
      <c r="D128" s="20"/>
      <c r="E128" s="22"/>
      <c r="F128" s="22"/>
    </row>
    <row r="129" spans="1:7" s="7" customFormat="1" x14ac:dyDescent="0.25">
      <c r="A129" s="15" t="s">
        <v>181</v>
      </c>
      <c r="B129" s="26" t="s">
        <v>182</v>
      </c>
      <c r="C129" s="16" t="s">
        <v>7</v>
      </c>
      <c r="D129" s="17"/>
      <c r="E129" s="21">
        <v>250</v>
      </c>
      <c r="F129" s="24">
        <f t="shared" ref="F129" si="36">E129*D129</f>
        <v>0</v>
      </c>
    </row>
    <row r="130" spans="1:7" s="7" customFormat="1" ht="45.75" thickBot="1" x14ac:dyDescent="0.3">
      <c r="A130" s="18"/>
      <c r="B130" s="27" t="s">
        <v>183</v>
      </c>
      <c r="C130" s="19"/>
      <c r="D130" s="20"/>
      <c r="E130" s="22"/>
      <c r="F130" s="22"/>
    </row>
    <row r="131" spans="1:7" s="7" customFormat="1" x14ac:dyDescent="0.25">
      <c r="A131" s="15" t="s">
        <v>186</v>
      </c>
      <c r="B131" s="26" t="s">
        <v>184</v>
      </c>
      <c r="C131" s="16" t="s">
        <v>7</v>
      </c>
      <c r="D131" s="17"/>
      <c r="E131" s="21">
        <v>100</v>
      </c>
      <c r="F131" s="24">
        <f t="shared" ref="F131" si="37">E131*D131</f>
        <v>0</v>
      </c>
    </row>
    <row r="132" spans="1:7" s="7" customFormat="1" ht="30.75" thickBot="1" x14ac:dyDescent="0.3">
      <c r="A132" s="18"/>
      <c r="B132" s="27" t="s">
        <v>185</v>
      </c>
      <c r="C132" s="19"/>
      <c r="D132" s="20"/>
      <c r="E132" s="22"/>
      <c r="F132" s="22"/>
    </row>
    <row r="133" spans="1:7" s="7" customFormat="1" x14ac:dyDescent="0.25">
      <c r="A133" s="15" t="s">
        <v>187</v>
      </c>
      <c r="B133" s="26" t="s">
        <v>188</v>
      </c>
      <c r="C133" s="16" t="s">
        <v>6</v>
      </c>
      <c r="D133" s="17"/>
      <c r="E133" s="21">
        <v>3</v>
      </c>
      <c r="F133" s="24">
        <f t="shared" ref="F133" si="38">E133*D133</f>
        <v>0</v>
      </c>
    </row>
    <row r="134" spans="1:7" s="7" customFormat="1" ht="34.35" customHeight="1" thickBot="1" x14ac:dyDescent="0.3">
      <c r="A134" s="18"/>
      <c r="B134" s="27" t="s">
        <v>189</v>
      </c>
      <c r="C134" s="19"/>
      <c r="D134" s="20"/>
      <c r="E134" s="22"/>
      <c r="F134" s="22"/>
    </row>
    <row r="135" spans="1:7" s="7" customFormat="1" x14ac:dyDescent="0.25">
      <c r="A135" s="15" t="s">
        <v>399</v>
      </c>
      <c r="B135" s="26" t="s">
        <v>190</v>
      </c>
      <c r="C135" s="16"/>
      <c r="D135" s="52"/>
      <c r="E135" s="53"/>
      <c r="F135" s="54"/>
      <c r="G135" s="4"/>
    </row>
    <row r="136" spans="1:7" s="7" customFormat="1" ht="126" customHeight="1" thickBot="1" x14ac:dyDescent="0.3">
      <c r="A136" s="18"/>
      <c r="B136" s="27" t="s">
        <v>400</v>
      </c>
      <c r="C136" s="19"/>
      <c r="D136" s="55"/>
      <c r="E136" s="56"/>
      <c r="F136" s="57"/>
      <c r="G136" s="4"/>
    </row>
    <row r="137" spans="1:7" s="3" customFormat="1" x14ac:dyDescent="0.25">
      <c r="A137" s="15" t="s">
        <v>401</v>
      </c>
      <c r="B137" s="26" t="s">
        <v>192</v>
      </c>
      <c r="C137" s="16" t="s">
        <v>5</v>
      </c>
      <c r="D137" s="17"/>
      <c r="E137" s="21">
        <v>1</v>
      </c>
      <c r="F137" s="24">
        <f t="shared" ref="F137" si="39">E137*D137</f>
        <v>0</v>
      </c>
      <c r="G137" s="11"/>
    </row>
    <row r="138" spans="1:7" s="3" customFormat="1" ht="15.75" thickBot="1" x14ac:dyDescent="0.3">
      <c r="A138" s="18"/>
      <c r="B138" s="27" t="s">
        <v>191</v>
      </c>
      <c r="C138" s="19"/>
      <c r="D138" s="20"/>
      <c r="E138" s="22"/>
      <c r="F138" s="22"/>
      <c r="G138" s="11"/>
    </row>
    <row r="139" spans="1:7" s="3" customFormat="1" x14ac:dyDescent="0.25">
      <c r="A139" s="15" t="s">
        <v>402</v>
      </c>
      <c r="B139" s="26" t="s">
        <v>193</v>
      </c>
      <c r="C139" s="16" t="s">
        <v>5</v>
      </c>
      <c r="D139" s="17"/>
      <c r="E139" s="21">
        <v>1</v>
      </c>
      <c r="F139" s="24">
        <f t="shared" ref="F139" si="40">E139*D139</f>
        <v>0</v>
      </c>
      <c r="G139" s="11"/>
    </row>
    <row r="140" spans="1:7" s="3" customFormat="1" ht="15.75" thickBot="1" x14ac:dyDescent="0.3">
      <c r="A140" s="18"/>
      <c r="B140" s="27" t="s">
        <v>194</v>
      </c>
      <c r="C140" s="19"/>
      <c r="D140" s="20"/>
      <c r="E140" s="22"/>
      <c r="F140" s="22"/>
      <c r="G140" s="11"/>
    </row>
    <row r="141" spans="1:7" s="3" customFormat="1" x14ac:dyDescent="0.25">
      <c r="A141" s="15" t="s">
        <v>403</v>
      </c>
      <c r="B141" s="26" t="s">
        <v>195</v>
      </c>
      <c r="C141" s="16" t="s">
        <v>5</v>
      </c>
      <c r="D141" s="17"/>
      <c r="E141" s="21">
        <v>1</v>
      </c>
      <c r="F141" s="24">
        <f t="shared" ref="F141" si="41">E141*D141</f>
        <v>0</v>
      </c>
      <c r="G141" s="11"/>
    </row>
    <row r="142" spans="1:7" s="3" customFormat="1" ht="15.75" thickBot="1" x14ac:dyDescent="0.3">
      <c r="A142" s="18"/>
      <c r="B142" s="27" t="s">
        <v>414</v>
      </c>
      <c r="C142" s="19"/>
      <c r="D142" s="20"/>
      <c r="E142" s="22"/>
      <c r="F142" s="22"/>
      <c r="G142" s="11"/>
    </row>
    <row r="143" spans="1:7" s="3" customFormat="1" x14ac:dyDescent="0.25">
      <c r="A143" s="15" t="s">
        <v>404</v>
      </c>
      <c r="B143" s="26" t="s">
        <v>196</v>
      </c>
      <c r="C143" s="16" t="s">
        <v>5</v>
      </c>
      <c r="D143" s="17"/>
      <c r="E143" s="21">
        <v>1</v>
      </c>
      <c r="F143" s="24">
        <f t="shared" ref="F143" si="42">E143*D143</f>
        <v>0</v>
      </c>
      <c r="G143" s="11"/>
    </row>
    <row r="144" spans="1:7" s="3" customFormat="1" ht="30.75" thickBot="1" x14ac:dyDescent="0.3">
      <c r="A144" s="18"/>
      <c r="B144" s="27" t="s">
        <v>197</v>
      </c>
      <c r="C144" s="19"/>
      <c r="D144" s="20"/>
      <c r="E144" s="22"/>
      <c r="F144" s="22"/>
      <c r="G144" s="11"/>
    </row>
    <row r="145" spans="1:7" ht="15.75" thickBot="1" x14ac:dyDescent="0.3">
      <c r="A145" s="12" t="s">
        <v>199</v>
      </c>
      <c r="B145" s="25" t="s">
        <v>198</v>
      </c>
      <c r="C145" s="13"/>
      <c r="D145" s="14"/>
      <c r="E145" s="14"/>
      <c r="F145" s="14"/>
    </row>
    <row r="146" spans="1:7" s="7" customFormat="1" x14ac:dyDescent="0.25">
      <c r="A146" s="15" t="s">
        <v>200</v>
      </c>
      <c r="B146" s="26" t="s">
        <v>201</v>
      </c>
      <c r="C146" s="16" t="s">
        <v>6</v>
      </c>
      <c r="D146" s="17"/>
      <c r="E146" s="21">
        <v>1</v>
      </c>
      <c r="F146" s="24">
        <f t="shared" ref="F146" si="43">E146*D146</f>
        <v>0</v>
      </c>
    </row>
    <row r="147" spans="1:7" s="7" customFormat="1" ht="30.6" customHeight="1" thickBot="1" x14ac:dyDescent="0.3">
      <c r="A147" s="18"/>
      <c r="B147" s="27" t="s">
        <v>202</v>
      </c>
      <c r="C147" s="19"/>
      <c r="D147" s="20"/>
      <c r="E147" s="22"/>
      <c r="F147" s="22"/>
    </row>
    <row r="148" spans="1:7" s="7" customFormat="1" x14ac:dyDescent="0.25">
      <c r="A148" s="15" t="s">
        <v>205</v>
      </c>
      <c r="B148" s="26" t="s">
        <v>203</v>
      </c>
      <c r="C148" s="16" t="s">
        <v>5</v>
      </c>
      <c r="D148" s="17"/>
      <c r="E148" s="21">
        <v>2</v>
      </c>
      <c r="F148" s="24">
        <f t="shared" ref="F148" si="44">E148*D148</f>
        <v>0</v>
      </c>
    </row>
    <row r="149" spans="1:7" s="7" customFormat="1" ht="158.25" customHeight="1" thickBot="1" x14ac:dyDescent="0.3">
      <c r="A149" s="18"/>
      <c r="B149" s="27" t="s">
        <v>204</v>
      </c>
      <c r="C149" s="19"/>
      <c r="D149" s="20"/>
      <c r="E149" s="22"/>
      <c r="F149" s="22"/>
    </row>
    <row r="150" spans="1:7" s="7" customFormat="1" x14ac:dyDescent="0.25">
      <c r="A150" s="15" t="s">
        <v>206</v>
      </c>
      <c r="B150" s="26" t="s">
        <v>208</v>
      </c>
      <c r="C150" s="16"/>
      <c r="D150" s="52"/>
      <c r="E150" s="53"/>
      <c r="F150" s="54"/>
      <c r="G150" s="4"/>
    </row>
    <row r="151" spans="1:7" s="7" customFormat="1" ht="93.75" customHeight="1" thickBot="1" x14ac:dyDescent="0.3">
      <c r="A151" s="18"/>
      <c r="B151" s="27" t="s">
        <v>207</v>
      </c>
      <c r="C151" s="19"/>
      <c r="D151" s="55"/>
      <c r="E151" s="56"/>
      <c r="F151" s="57"/>
      <c r="G151" s="4"/>
    </row>
    <row r="152" spans="1:7" x14ac:dyDescent="0.25">
      <c r="A152" s="15" t="s">
        <v>209</v>
      </c>
      <c r="B152" s="26" t="s">
        <v>210</v>
      </c>
      <c r="C152" s="16" t="s">
        <v>3</v>
      </c>
      <c r="D152" s="17"/>
      <c r="E152" s="21">
        <v>1</v>
      </c>
      <c r="F152" s="24">
        <f>E152*D152</f>
        <v>0</v>
      </c>
    </row>
    <row r="153" spans="1:7" ht="30.75" thickBot="1" x14ac:dyDescent="0.3">
      <c r="A153" s="18"/>
      <c r="B153" s="27" t="s">
        <v>211</v>
      </c>
      <c r="C153" s="19"/>
      <c r="D153" s="20"/>
      <c r="E153" s="22"/>
      <c r="F153" s="22"/>
    </row>
    <row r="154" spans="1:7" x14ac:dyDescent="0.25">
      <c r="A154" s="15" t="s">
        <v>213</v>
      </c>
      <c r="B154" s="26" t="s">
        <v>212</v>
      </c>
      <c r="C154" s="16" t="s">
        <v>3</v>
      </c>
      <c r="D154" s="17"/>
      <c r="E154" s="21">
        <v>1</v>
      </c>
      <c r="F154" s="24">
        <f>E154*D154</f>
        <v>0</v>
      </c>
    </row>
    <row r="155" spans="1:7" ht="30.75" thickBot="1" x14ac:dyDescent="0.3">
      <c r="A155" s="18"/>
      <c r="B155" s="27" t="s">
        <v>214</v>
      </c>
      <c r="C155" s="19"/>
      <c r="D155" s="20"/>
      <c r="E155" s="22"/>
      <c r="F155" s="22"/>
    </row>
    <row r="156" spans="1:7" s="7" customFormat="1" x14ac:dyDescent="0.25">
      <c r="A156" s="15" t="s">
        <v>215</v>
      </c>
      <c r="B156" s="26" t="s">
        <v>220</v>
      </c>
      <c r="C156" s="16"/>
      <c r="D156" s="52"/>
      <c r="E156" s="53"/>
      <c r="F156" s="54"/>
      <c r="G156" s="4"/>
    </row>
    <row r="157" spans="1:7" s="7" customFormat="1" ht="77.099999999999994" customHeight="1" thickBot="1" x14ac:dyDescent="0.3">
      <c r="A157" s="18"/>
      <c r="B157" s="27" t="s">
        <v>218</v>
      </c>
      <c r="C157" s="19"/>
      <c r="D157" s="55"/>
      <c r="E157" s="56"/>
      <c r="F157" s="57"/>
      <c r="G157" s="4"/>
    </row>
    <row r="158" spans="1:7" x14ac:dyDescent="0.25">
      <c r="A158" s="15" t="s">
        <v>216</v>
      </c>
      <c r="B158" s="26" t="s">
        <v>219</v>
      </c>
      <c r="C158" s="16" t="s">
        <v>3</v>
      </c>
      <c r="D158" s="17"/>
      <c r="E158" s="21">
        <v>1</v>
      </c>
      <c r="F158" s="24">
        <f>E158*D158</f>
        <v>0</v>
      </c>
    </row>
    <row r="159" spans="1:7" ht="15.75" thickBot="1" x14ac:dyDescent="0.3">
      <c r="A159" s="18"/>
      <c r="B159" s="27" t="s">
        <v>221</v>
      </c>
      <c r="C159" s="19"/>
      <c r="D159" s="20"/>
      <c r="E159" s="22"/>
      <c r="F159" s="22"/>
    </row>
    <row r="160" spans="1:7" s="7" customFormat="1" x14ac:dyDescent="0.25">
      <c r="A160" s="15" t="s">
        <v>217</v>
      </c>
      <c r="B160" s="26" t="s">
        <v>223</v>
      </c>
      <c r="C160" s="16" t="s">
        <v>3</v>
      </c>
      <c r="D160" s="17"/>
      <c r="E160" s="21">
        <v>1</v>
      </c>
      <c r="F160" s="24">
        <f>E160*D160</f>
        <v>0</v>
      </c>
    </row>
    <row r="161" spans="1:7" s="7" customFormat="1" ht="15.75" thickBot="1" x14ac:dyDescent="0.3">
      <c r="A161" s="18"/>
      <c r="B161" s="27" t="s">
        <v>222</v>
      </c>
      <c r="C161" s="19"/>
      <c r="D161" s="20"/>
      <c r="E161" s="22"/>
      <c r="F161" s="22"/>
    </row>
    <row r="162" spans="1:7" s="7" customFormat="1" x14ac:dyDescent="0.25">
      <c r="A162" s="15" t="s">
        <v>224</v>
      </c>
      <c r="B162" s="26" t="s">
        <v>226</v>
      </c>
      <c r="C162" s="16"/>
      <c r="D162" s="52"/>
      <c r="E162" s="53"/>
      <c r="F162" s="54"/>
      <c r="G162" s="4"/>
    </row>
    <row r="163" spans="1:7" s="7" customFormat="1" ht="47.1" customHeight="1" thickBot="1" x14ac:dyDescent="0.3">
      <c r="A163" s="18"/>
      <c r="B163" s="27" t="s">
        <v>225</v>
      </c>
      <c r="C163" s="19"/>
      <c r="D163" s="55"/>
      <c r="E163" s="56"/>
      <c r="F163" s="57"/>
      <c r="G163" s="4"/>
    </row>
    <row r="164" spans="1:7" s="7" customFormat="1" x14ac:dyDescent="0.25">
      <c r="A164" s="15" t="s">
        <v>233</v>
      </c>
      <c r="B164" s="26" t="s">
        <v>227</v>
      </c>
      <c r="C164" s="16" t="s">
        <v>3</v>
      </c>
      <c r="D164" s="17"/>
      <c r="E164" s="21">
        <v>1</v>
      </c>
      <c r="F164" s="24">
        <f>E164*D164</f>
        <v>0</v>
      </c>
    </row>
    <row r="165" spans="1:7" s="7" customFormat="1" ht="15.75" thickBot="1" x14ac:dyDescent="0.3">
      <c r="A165" s="18"/>
      <c r="B165" s="27" t="s">
        <v>229</v>
      </c>
      <c r="C165" s="19"/>
      <c r="D165" s="20"/>
      <c r="E165" s="22"/>
      <c r="F165" s="22"/>
    </row>
    <row r="166" spans="1:7" s="7" customFormat="1" x14ac:dyDescent="0.25">
      <c r="A166" s="15" t="s">
        <v>234</v>
      </c>
      <c r="B166" s="26" t="s">
        <v>228</v>
      </c>
      <c r="C166" s="16" t="s">
        <v>3</v>
      </c>
      <c r="D166" s="17"/>
      <c r="E166" s="21">
        <v>1</v>
      </c>
      <c r="F166" s="24">
        <f>E166*D166</f>
        <v>0</v>
      </c>
    </row>
    <row r="167" spans="1:7" s="7" customFormat="1" ht="15.75" thickBot="1" x14ac:dyDescent="0.3">
      <c r="A167" s="18"/>
      <c r="B167" s="27" t="s">
        <v>230</v>
      </c>
      <c r="C167" s="19"/>
      <c r="D167" s="20"/>
      <c r="E167" s="22"/>
      <c r="F167" s="22"/>
    </row>
    <row r="168" spans="1:7" s="7" customFormat="1" x14ac:dyDescent="0.25">
      <c r="A168" s="15" t="s">
        <v>235</v>
      </c>
      <c r="B168" s="26" t="s">
        <v>231</v>
      </c>
      <c r="C168" s="16"/>
      <c r="D168" s="52"/>
      <c r="E168" s="53"/>
      <c r="F168" s="54"/>
      <c r="G168" s="4"/>
    </row>
    <row r="169" spans="1:7" s="7" customFormat="1" ht="90" customHeight="1" thickBot="1" x14ac:dyDescent="0.3">
      <c r="A169" s="18"/>
      <c r="B169" s="27" t="s">
        <v>232</v>
      </c>
      <c r="C169" s="19"/>
      <c r="D169" s="55"/>
      <c r="E169" s="56"/>
      <c r="F169" s="57"/>
      <c r="G169" s="4"/>
    </row>
    <row r="170" spans="1:7" x14ac:dyDescent="0.25">
      <c r="A170" s="15" t="s">
        <v>236</v>
      </c>
      <c r="B170" s="26" t="s">
        <v>11</v>
      </c>
      <c r="C170" s="16" t="s">
        <v>3</v>
      </c>
      <c r="D170" s="17"/>
      <c r="E170" s="21">
        <v>1</v>
      </c>
      <c r="F170" s="24">
        <f>E170*D170</f>
        <v>0</v>
      </c>
    </row>
    <row r="171" spans="1:7" ht="105.75" thickBot="1" x14ac:dyDescent="0.3">
      <c r="A171" s="18"/>
      <c r="B171" s="27" t="s">
        <v>25</v>
      </c>
      <c r="C171" s="19"/>
      <c r="D171" s="20"/>
      <c r="E171" s="22"/>
      <c r="F171" s="22"/>
    </row>
    <row r="172" spans="1:7" x14ac:dyDescent="0.25">
      <c r="A172" s="15" t="s">
        <v>237</v>
      </c>
      <c r="B172" s="26" t="s">
        <v>12</v>
      </c>
      <c r="C172" s="16" t="s">
        <v>3</v>
      </c>
      <c r="D172" s="17"/>
      <c r="E172" s="21">
        <v>1</v>
      </c>
      <c r="F172" s="24">
        <f>E172*D172</f>
        <v>0</v>
      </c>
    </row>
    <row r="173" spans="1:7" ht="105.75" thickBot="1" x14ac:dyDescent="0.3">
      <c r="A173" s="18"/>
      <c r="B173" s="27" t="s">
        <v>26</v>
      </c>
      <c r="C173" s="19"/>
      <c r="D173" s="20"/>
      <c r="E173" s="22"/>
      <c r="F173" s="22"/>
    </row>
    <row r="174" spans="1:7" x14ac:dyDescent="0.25">
      <c r="A174" s="15" t="s">
        <v>238</v>
      </c>
      <c r="B174" s="26" t="s">
        <v>13</v>
      </c>
      <c r="C174" s="16" t="s">
        <v>3</v>
      </c>
      <c r="D174" s="17"/>
      <c r="E174" s="21">
        <v>1</v>
      </c>
      <c r="F174" s="24">
        <f>E174*D174</f>
        <v>0</v>
      </c>
    </row>
    <row r="175" spans="1:7" ht="105.75" thickBot="1" x14ac:dyDescent="0.3">
      <c r="A175" s="18"/>
      <c r="B175" s="27" t="s">
        <v>27</v>
      </c>
      <c r="C175" s="19"/>
      <c r="D175" s="20"/>
      <c r="E175" s="22"/>
      <c r="F175" s="22"/>
    </row>
    <row r="176" spans="1:7" s="7" customFormat="1" x14ac:dyDescent="0.25">
      <c r="A176" s="15" t="s">
        <v>239</v>
      </c>
      <c r="B176" s="26" t="s">
        <v>240</v>
      </c>
      <c r="C176" s="16"/>
      <c r="D176" s="52"/>
      <c r="E176" s="53"/>
      <c r="F176" s="54"/>
      <c r="G176" s="4"/>
    </row>
    <row r="177" spans="1:7" s="7" customFormat="1" ht="32.450000000000003" customHeight="1" thickBot="1" x14ac:dyDescent="0.3">
      <c r="A177" s="18"/>
      <c r="B177" s="27" t="s">
        <v>241</v>
      </c>
      <c r="C177" s="19"/>
      <c r="D177" s="55"/>
      <c r="E177" s="56"/>
      <c r="F177" s="57"/>
      <c r="G177" s="4"/>
    </row>
    <row r="178" spans="1:7" x14ac:dyDescent="0.25">
      <c r="A178" s="15" t="s">
        <v>245</v>
      </c>
      <c r="B178" s="26" t="s">
        <v>242</v>
      </c>
      <c r="C178" s="16" t="s">
        <v>0</v>
      </c>
      <c r="D178" s="17"/>
      <c r="E178" s="21">
        <v>1</v>
      </c>
      <c r="F178" s="24">
        <f>E178*D178</f>
        <v>0</v>
      </c>
    </row>
    <row r="179" spans="1:7" ht="15.75" thickBot="1" x14ac:dyDescent="0.3">
      <c r="A179" s="18"/>
      <c r="B179" s="27" t="s">
        <v>248</v>
      </c>
      <c r="C179" s="19"/>
      <c r="D179" s="20"/>
      <c r="E179" s="22"/>
      <c r="F179" s="22"/>
    </row>
    <row r="180" spans="1:7" x14ac:dyDescent="0.25">
      <c r="A180" s="15" t="s">
        <v>246</v>
      </c>
      <c r="B180" s="26" t="s">
        <v>243</v>
      </c>
      <c r="C180" s="16" t="s">
        <v>0</v>
      </c>
      <c r="D180" s="17"/>
      <c r="E180" s="21">
        <v>1</v>
      </c>
      <c r="F180" s="24">
        <f>E180*D180</f>
        <v>0</v>
      </c>
    </row>
    <row r="181" spans="1:7" ht="15.75" thickBot="1" x14ac:dyDescent="0.3">
      <c r="A181" s="18"/>
      <c r="B181" s="27" t="s">
        <v>249</v>
      </c>
      <c r="C181" s="19"/>
      <c r="D181" s="20"/>
      <c r="E181" s="22"/>
      <c r="F181" s="22"/>
    </row>
    <row r="182" spans="1:7" s="7" customFormat="1" x14ac:dyDescent="0.25">
      <c r="A182" s="15" t="s">
        <v>247</v>
      </c>
      <c r="B182" s="26" t="s">
        <v>244</v>
      </c>
      <c r="C182" s="16" t="s">
        <v>0</v>
      </c>
      <c r="D182" s="17"/>
      <c r="E182" s="21">
        <v>1</v>
      </c>
      <c r="F182" s="24">
        <f>E182*D182</f>
        <v>0</v>
      </c>
    </row>
    <row r="183" spans="1:7" s="7" customFormat="1" ht="15.75" thickBot="1" x14ac:dyDescent="0.3">
      <c r="A183" s="18"/>
      <c r="B183" s="27" t="s">
        <v>250</v>
      </c>
      <c r="C183" s="19"/>
      <c r="D183" s="20"/>
      <c r="E183" s="22"/>
      <c r="F183" s="22"/>
    </row>
    <row r="184" spans="1:7" s="7" customFormat="1" x14ac:dyDescent="0.25">
      <c r="A184" s="15" t="s">
        <v>251</v>
      </c>
      <c r="B184" s="26" t="s">
        <v>252</v>
      </c>
      <c r="C184" s="16"/>
      <c r="D184" s="52"/>
      <c r="E184" s="53"/>
      <c r="F184" s="54"/>
      <c r="G184" s="4"/>
    </row>
    <row r="185" spans="1:7" s="7" customFormat="1" ht="47.1" customHeight="1" thickBot="1" x14ac:dyDescent="0.3">
      <c r="A185" s="18"/>
      <c r="B185" s="27" t="s">
        <v>253</v>
      </c>
      <c r="C185" s="19"/>
      <c r="D185" s="55"/>
      <c r="E185" s="56"/>
      <c r="F185" s="57"/>
      <c r="G185" s="4"/>
    </row>
    <row r="186" spans="1:7" s="7" customFormat="1" x14ac:dyDescent="0.25">
      <c r="A186" s="15" t="s">
        <v>254</v>
      </c>
      <c r="B186" s="26" t="s">
        <v>257</v>
      </c>
      <c r="C186" s="16" t="s">
        <v>0</v>
      </c>
      <c r="D186" s="17"/>
      <c r="E186" s="21">
        <v>1</v>
      </c>
      <c r="F186" s="24">
        <f>E186*D186</f>
        <v>0</v>
      </c>
    </row>
    <row r="187" spans="1:7" s="7" customFormat="1" ht="45.75" thickBot="1" x14ac:dyDescent="0.3">
      <c r="A187" s="18"/>
      <c r="B187" s="27" t="s">
        <v>258</v>
      </c>
      <c r="C187" s="19"/>
      <c r="D187" s="20"/>
      <c r="E187" s="22"/>
      <c r="F187" s="22"/>
    </row>
    <row r="188" spans="1:7" s="7" customFormat="1" x14ac:dyDescent="0.25">
      <c r="A188" s="15" t="s">
        <v>255</v>
      </c>
      <c r="B188" s="26" t="s">
        <v>256</v>
      </c>
      <c r="C188" s="16" t="s">
        <v>0</v>
      </c>
      <c r="D188" s="17"/>
      <c r="E188" s="21">
        <v>1</v>
      </c>
      <c r="F188" s="24">
        <f>E188*D188</f>
        <v>0</v>
      </c>
    </row>
    <row r="189" spans="1:7" s="7" customFormat="1" ht="48" customHeight="1" thickBot="1" x14ac:dyDescent="0.3">
      <c r="A189" s="18"/>
      <c r="B189" s="27" t="s">
        <v>259</v>
      </c>
      <c r="C189" s="19"/>
      <c r="D189" s="20"/>
      <c r="E189" s="22"/>
      <c r="F189" s="22"/>
    </row>
    <row r="190" spans="1:7" s="7" customFormat="1" x14ac:dyDescent="0.25">
      <c r="A190" s="15" t="s">
        <v>260</v>
      </c>
      <c r="B190" s="26" t="s">
        <v>261</v>
      </c>
      <c r="C190" s="16"/>
      <c r="D190" s="52"/>
      <c r="E190" s="53"/>
      <c r="F190" s="54"/>
      <c r="G190" s="4"/>
    </row>
    <row r="191" spans="1:7" s="7" customFormat="1" ht="47.1" customHeight="1" thickBot="1" x14ac:dyDescent="0.3">
      <c r="A191" s="18"/>
      <c r="B191" s="27" t="s">
        <v>405</v>
      </c>
      <c r="C191" s="19"/>
      <c r="D191" s="55"/>
      <c r="E191" s="56"/>
      <c r="F191" s="57"/>
      <c r="G191" s="4"/>
    </row>
    <row r="192" spans="1:7" x14ac:dyDescent="0.25">
      <c r="A192" s="15" t="s">
        <v>262</v>
      </c>
      <c r="B192" s="26" t="s">
        <v>406</v>
      </c>
      <c r="C192" s="16" t="s">
        <v>3</v>
      </c>
      <c r="D192" s="17"/>
      <c r="E192" s="21">
        <v>1</v>
      </c>
      <c r="F192" s="24">
        <f t="shared" ref="F192" si="45">E192*D192</f>
        <v>0</v>
      </c>
    </row>
    <row r="193" spans="1:7" ht="15.75" thickBot="1" x14ac:dyDescent="0.3">
      <c r="A193" s="18"/>
      <c r="B193" s="27" t="s">
        <v>408</v>
      </c>
      <c r="C193" s="19"/>
      <c r="D193" s="20"/>
      <c r="E193" s="22"/>
      <c r="F193" s="22"/>
    </row>
    <row r="194" spans="1:7" s="7" customFormat="1" x14ac:dyDescent="0.25">
      <c r="A194" s="15" t="s">
        <v>263</v>
      </c>
      <c r="B194" s="26" t="s">
        <v>407</v>
      </c>
      <c r="C194" s="16" t="s">
        <v>3</v>
      </c>
      <c r="D194" s="17"/>
      <c r="E194" s="21">
        <v>1</v>
      </c>
      <c r="F194" s="24">
        <f t="shared" ref="F194" si="46">E194*D194</f>
        <v>0</v>
      </c>
    </row>
    <row r="195" spans="1:7" s="7" customFormat="1" ht="15.75" thickBot="1" x14ac:dyDescent="0.3">
      <c r="A195" s="18"/>
      <c r="B195" s="27" t="s">
        <v>409</v>
      </c>
      <c r="C195" s="19"/>
      <c r="D195" s="20"/>
      <c r="E195" s="22"/>
      <c r="F195" s="22"/>
    </row>
    <row r="196" spans="1:7" s="7" customFormat="1" x14ac:dyDescent="0.25">
      <c r="A196" s="15" t="s">
        <v>264</v>
      </c>
      <c r="B196" s="26" t="s">
        <v>265</v>
      </c>
      <c r="C196" s="16"/>
      <c r="D196" s="52"/>
      <c r="E196" s="53"/>
      <c r="F196" s="54"/>
      <c r="G196" s="4"/>
    </row>
    <row r="197" spans="1:7" s="7" customFormat="1" ht="129.75" customHeight="1" thickBot="1" x14ac:dyDescent="0.3">
      <c r="A197" s="18"/>
      <c r="B197" s="27" t="s">
        <v>266</v>
      </c>
      <c r="C197" s="19"/>
      <c r="D197" s="55"/>
      <c r="E197" s="56"/>
      <c r="F197" s="57"/>
      <c r="G197" s="4"/>
    </row>
    <row r="198" spans="1:7" s="7" customFormat="1" x14ac:dyDescent="0.25">
      <c r="A198" s="15" t="s">
        <v>267</v>
      </c>
      <c r="B198" s="26" t="s">
        <v>270</v>
      </c>
      <c r="C198" s="16" t="s">
        <v>0</v>
      </c>
      <c r="D198" s="17"/>
      <c r="E198" s="21">
        <v>1</v>
      </c>
      <c r="F198" s="24">
        <f>E198*D198</f>
        <v>0</v>
      </c>
    </row>
    <row r="199" spans="1:7" s="7" customFormat="1" ht="16.5" thickBot="1" x14ac:dyDescent="0.3">
      <c r="A199" s="18"/>
      <c r="B199" s="58" t="s">
        <v>271</v>
      </c>
      <c r="C199" s="19"/>
      <c r="D199" s="20"/>
      <c r="E199" s="22"/>
      <c r="F199" s="22"/>
    </row>
    <row r="200" spans="1:7" s="7" customFormat="1" x14ac:dyDescent="0.25">
      <c r="A200" s="15" t="s">
        <v>268</v>
      </c>
      <c r="B200" s="26" t="s">
        <v>272</v>
      </c>
      <c r="C200" s="16" t="s">
        <v>0</v>
      </c>
      <c r="D200" s="17"/>
      <c r="E200" s="21">
        <v>1</v>
      </c>
      <c r="F200" s="24">
        <f>E200*D200</f>
        <v>0</v>
      </c>
    </row>
    <row r="201" spans="1:7" s="7" customFormat="1" ht="16.5" thickBot="1" x14ac:dyDescent="0.3">
      <c r="A201" s="18"/>
      <c r="B201" s="58" t="s">
        <v>273</v>
      </c>
      <c r="C201" s="19"/>
      <c r="D201" s="20"/>
      <c r="E201" s="22"/>
      <c r="F201" s="22"/>
    </row>
    <row r="202" spans="1:7" s="7" customFormat="1" x14ac:dyDescent="0.25">
      <c r="A202" s="15" t="s">
        <v>269</v>
      </c>
      <c r="B202" s="26" t="s">
        <v>274</v>
      </c>
      <c r="C202" s="16" t="s">
        <v>0</v>
      </c>
      <c r="D202" s="17"/>
      <c r="E202" s="21">
        <v>1</v>
      </c>
      <c r="F202" s="24">
        <f>E202*D202</f>
        <v>0</v>
      </c>
    </row>
    <row r="203" spans="1:7" s="7" customFormat="1" ht="17.100000000000001" customHeight="1" thickBot="1" x14ac:dyDescent="0.3">
      <c r="A203" s="18"/>
      <c r="B203" s="27" t="s">
        <v>275</v>
      </c>
      <c r="C203" s="19"/>
      <c r="D203" s="20"/>
      <c r="E203" s="22"/>
      <c r="F203" s="22"/>
    </row>
    <row r="204" spans="1:7" s="7" customFormat="1" x14ac:dyDescent="0.25">
      <c r="A204" s="15" t="s">
        <v>276</v>
      </c>
      <c r="B204" s="26" t="s">
        <v>277</v>
      </c>
      <c r="C204" s="16" t="s">
        <v>0</v>
      </c>
      <c r="D204" s="17"/>
      <c r="E204" s="21">
        <v>1</v>
      </c>
      <c r="F204" s="24">
        <f>E204*D204</f>
        <v>0</v>
      </c>
    </row>
    <row r="205" spans="1:7" s="7" customFormat="1" ht="17.100000000000001" customHeight="1" thickBot="1" x14ac:dyDescent="0.3">
      <c r="A205" s="18"/>
      <c r="B205" s="27" t="s">
        <v>278</v>
      </c>
      <c r="C205" s="19"/>
      <c r="D205" s="20"/>
      <c r="E205" s="22"/>
      <c r="F205" s="22"/>
    </row>
    <row r="206" spans="1:7" x14ac:dyDescent="0.25">
      <c r="A206" s="15" t="s">
        <v>279</v>
      </c>
      <c r="B206" s="26" t="s">
        <v>280</v>
      </c>
      <c r="C206" s="16" t="s">
        <v>0</v>
      </c>
      <c r="D206" s="17"/>
      <c r="E206" s="21">
        <v>1</v>
      </c>
      <c r="F206" s="24">
        <f t="shared" ref="F206" si="47">E206*D206</f>
        <v>0</v>
      </c>
    </row>
    <row r="207" spans="1:7" ht="127.5" customHeight="1" thickBot="1" x14ac:dyDescent="0.3">
      <c r="A207" s="18"/>
      <c r="B207" s="27" t="s">
        <v>415</v>
      </c>
      <c r="C207" s="19"/>
      <c r="D207" s="20"/>
      <c r="E207" s="22"/>
      <c r="F207" s="22"/>
    </row>
    <row r="208" spans="1:7" s="7" customFormat="1" x14ac:dyDescent="0.25">
      <c r="A208" s="15" t="s">
        <v>281</v>
      </c>
      <c r="B208" s="26" t="s">
        <v>282</v>
      </c>
      <c r="C208" s="16"/>
      <c r="D208" s="52"/>
      <c r="E208" s="53"/>
      <c r="F208" s="54"/>
      <c r="G208" s="4"/>
    </row>
    <row r="209" spans="1:7" s="7" customFormat="1" ht="33" customHeight="1" thickBot="1" x14ac:dyDescent="0.3">
      <c r="A209" s="18"/>
      <c r="B209" s="34" t="s">
        <v>283</v>
      </c>
      <c r="C209" s="19"/>
      <c r="D209" s="55"/>
      <c r="E209" s="56"/>
      <c r="F209" s="57"/>
      <c r="G209" s="4"/>
    </row>
    <row r="210" spans="1:7" s="7" customFormat="1" x14ac:dyDescent="0.25">
      <c r="A210" s="15" t="s">
        <v>284</v>
      </c>
      <c r="B210" s="37" t="s">
        <v>286</v>
      </c>
      <c r="C210" s="16" t="s">
        <v>3</v>
      </c>
      <c r="D210" s="17"/>
      <c r="E210" s="21">
        <v>1</v>
      </c>
      <c r="F210" s="24">
        <f t="shared" ref="F210" si="48">E210*D210</f>
        <v>0</v>
      </c>
    </row>
    <row r="211" spans="1:7" s="7" customFormat="1" ht="15.75" thickBot="1" x14ac:dyDescent="0.3">
      <c r="A211" s="18"/>
      <c r="B211" s="27" t="s">
        <v>287</v>
      </c>
      <c r="C211" s="19"/>
      <c r="D211" s="20"/>
      <c r="E211" s="22"/>
      <c r="F211" s="22"/>
    </row>
    <row r="212" spans="1:7" s="7" customFormat="1" x14ac:dyDescent="0.25">
      <c r="A212" s="15" t="s">
        <v>285</v>
      </c>
      <c r="B212" s="37" t="s">
        <v>288</v>
      </c>
      <c r="C212" s="16" t="s">
        <v>3</v>
      </c>
      <c r="D212" s="17"/>
      <c r="E212" s="21">
        <v>1</v>
      </c>
      <c r="F212" s="24">
        <f t="shared" ref="F212" si="49">E212*D212</f>
        <v>0</v>
      </c>
    </row>
    <row r="213" spans="1:7" s="7" customFormat="1" ht="15.75" thickBot="1" x14ac:dyDescent="0.3">
      <c r="A213" s="18"/>
      <c r="B213" s="27" t="s">
        <v>289</v>
      </c>
      <c r="C213" s="19"/>
      <c r="D213" s="20"/>
      <c r="E213" s="22"/>
      <c r="F213" s="22"/>
    </row>
    <row r="214" spans="1:7" s="7" customFormat="1" x14ac:dyDescent="0.25">
      <c r="A214" s="15" t="s">
        <v>290</v>
      </c>
      <c r="B214" s="26" t="s">
        <v>291</v>
      </c>
      <c r="C214" s="16"/>
      <c r="D214" s="52"/>
      <c r="E214" s="53"/>
      <c r="F214" s="54"/>
      <c r="G214" s="4"/>
    </row>
    <row r="215" spans="1:7" s="7" customFormat="1" ht="127.5" customHeight="1" thickBot="1" x14ac:dyDescent="0.3">
      <c r="A215" s="18"/>
      <c r="B215" s="34" t="s">
        <v>292</v>
      </c>
      <c r="C215" s="19"/>
      <c r="D215" s="55"/>
      <c r="E215" s="56"/>
      <c r="F215" s="57"/>
      <c r="G215" s="4"/>
    </row>
    <row r="216" spans="1:7" x14ac:dyDescent="0.25">
      <c r="A216" s="15" t="s">
        <v>293</v>
      </c>
      <c r="B216" s="26" t="s">
        <v>294</v>
      </c>
      <c r="C216" s="16" t="s">
        <v>3</v>
      </c>
      <c r="D216" s="17"/>
      <c r="E216" s="21">
        <v>10</v>
      </c>
      <c r="F216" s="24">
        <f t="shared" ref="F216" si="50">E216*D216</f>
        <v>0</v>
      </c>
    </row>
    <row r="217" spans="1:7" ht="15.75" thickBot="1" x14ac:dyDescent="0.3">
      <c r="A217" s="18"/>
      <c r="B217" s="27" t="s">
        <v>295</v>
      </c>
      <c r="C217" s="19"/>
      <c r="D217" s="20"/>
      <c r="E217" s="22"/>
      <c r="F217" s="22"/>
    </row>
    <row r="218" spans="1:7" x14ac:dyDescent="0.25">
      <c r="A218" s="15" t="s">
        <v>296</v>
      </c>
      <c r="B218" s="26" t="s">
        <v>299</v>
      </c>
      <c r="C218" s="16" t="s">
        <v>3</v>
      </c>
      <c r="D218" s="17"/>
      <c r="E218" s="21">
        <v>5</v>
      </c>
      <c r="F218" s="24">
        <f t="shared" ref="F218:F250" si="51">E218*D218</f>
        <v>0</v>
      </c>
    </row>
    <row r="219" spans="1:7" ht="15.75" thickBot="1" x14ac:dyDescent="0.3">
      <c r="A219" s="18"/>
      <c r="B219" s="27" t="s">
        <v>298</v>
      </c>
      <c r="C219" s="19"/>
      <c r="D219" s="20"/>
      <c r="E219" s="22"/>
      <c r="F219" s="22"/>
    </row>
    <row r="220" spans="1:7" x14ac:dyDescent="0.25">
      <c r="A220" s="15" t="s">
        <v>297</v>
      </c>
      <c r="B220" s="26" t="s">
        <v>300</v>
      </c>
      <c r="C220" s="16" t="s">
        <v>3</v>
      </c>
      <c r="D220" s="17"/>
      <c r="E220" s="21">
        <v>10</v>
      </c>
      <c r="F220" s="24">
        <f t="shared" ref="F220:F248" si="52">E220*D220</f>
        <v>0</v>
      </c>
    </row>
    <row r="221" spans="1:7" ht="15.75" thickBot="1" x14ac:dyDescent="0.3">
      <c r="A221" s="18"/>
      <c r="B221" s="27" t="s">
        <v>301</v>
      </c>
      <c r="C221" s="19"/>
      <c r="D221" s="20"/>
      <c r="E221" s="22"/>
      <c r="F221" s="22"/>
    </row>
    <row r="222" spans="1:7" s="7" customFormat="1" x14ac:dyDescent="0.25">
      <c r="A222" s="15" t="s">
        <v>302</v>
      </c>
      <c r="B222" s="26" t="s">
        <v>303</v>
      </c>
      <c r="C222" s="16" t="s">
        <v>3</v>
      </c>
      <c r="D222" s="17"/>
      <c r="E222" s="21">
        <v>10</v>
      </c>
      <c r="F222" s="24">
        <f t="shared" ref="F222" si="53">E222*D222</f>
        <v>0</v>
      </c>
    </row>
    <row r="223" spans="1:7" s="7" customFormat="1" ht="15.75" thickBot="1" x14ac:dyDescent="0.3">
      <c r="A223" s="18"/>
      <c r="B223" s="27" t="s">
        <v>304</v>
      </c>
      <c r="C223" s="19"/>
      <c r="D223" s="20"/>
      <c r="E223" s="22"/>
      <c r="F223" s="22"/>
    </row>
    <row r="224" spans="1:7" s="7" customFormat="1" x14ac:dyDescent="0.25">
      <c r="A224" s="15" t="s">
        <v>311</v>
      </c>
      <c r="B224" s="26" t="s">
        <v>305</v>
      </c>
      <c r="C224" s="16"/>
      <c r="D224" s="52"/>
      <c r="E224" s="53"/>
      <c r="F224" s="54"/>
      <c r="G224" s="4"/>
    </row>
    <row r="225" spans="1:7" s="7" customFormat="1" ht="33" customHeight="1" thickBot="1" x14ac:dyDescent="0.3">
      <c r="A225" s="18"/>
      <c r="B225" s="34" t="s">
        <v>306</v>
      </c>
      <c r="C225" s="19"/>
      <c r="D225" s="55"/>
      <c r="E225" s="56"/>
      <c r="F225" s="57"/>
      <c r="G225" s="4"/>
    </row>
    <row r="226" spans="1:7" s="7" customFormat="1" x14ac:dyDescent="0.25">
      <c r="A226" s="15" t="s">
        <v>312</v>
      </c>
      <c r="B226" s="26" t="s">
        <v>307</v>
      </c>
      <c r="C226" s="16" t="s">
        <v>3</v>
      </c>
      <c r="D226" s="17"/>
      <c r="E226" s="21">
        <v>10</v>
      </c>
      <c r="F226" s="24">
        <f t="shared" ref="F226" si="54">E226*D226</f>
        <v>0</v>
      </c>
    </row>
    <row r="227" spans="1:7" s="7" customFormat="1" ht="15.75" thickBot="1" x14ac:dyDescent="0.3">
      <c r="A227" s="18"/>
      <c r="B227" s="27" t="s">
        <v>309</v>
      </c>
      <c r="C227" s="19"/>
      <c r="D227" s="20"/>
      <c r="E227" s="22"/>
      <c r="F227" s="22"/>
    </row>
    <row r="228" spans="1:7" s="7" customFormat="1" x14ac:dyDescent="0.25">
      <c r="A228" s="15" t="s">
        <v>313</v>
      </c>
      <c r="B228" s="26" t="s">
        <v>308</v>
      </c>
      <c r="C228" s="16" t="s">
        <v>3</v>
      </c>
      <c r="D228" s="17"/>
      <c r="E228" s="21">
        <v>10</v>
      </c>
      <c r="F228" s="24">
        <f t="shared" ref="F228" si="55">E228*D228</f>
        <v>0</v>
      </c>
    </row>
    <row r="229" spans="1:7" s="7" customFormat="1" ht="15.75" thickBot="1" x14ac:dyDescent="0.3">
      <c r="A229" s="18"/>
      <c r="B229" s="27" t="s">
        <v>310</v>
      </c>
      <c r="C229" s="19"/>
      <c r="D229" s="20"/>
      <c r="E229" s="22"/>
      <c r="F229" s="22"/>
    </row>
    <row r="230" spans="1:7" s="7" customFormat="1" x14ac:dyDescent="0.25">
      <c r="A230" s="15" t="s">
        <v>314</v>
      </c>
      <c r="B230" s="26" t="s">
        <v>315</v>
      </c>
      <c r="C230" s="16"/>
      <c r="D230" s="52"/>
      <c r="E230" s="53"/>
      <c r="F230" s="54"/>
      <c r="G230" s="4"/>
    </row>
    <row r="231" spans="1:7" s="7" customFormat="1" ht="105.6" customHeight="1" thickBot="1" x14ac:dyDescent="0.3">
      <c r="A231" s="18"/>
      <c r="B231" s="34" t="s">
        <v>316</v>
      </c>
      <c r="C231" s="19"/>
      <c r="D231" s="55"/>
      <c r="E231" s="56"/>
      <c r="F231" s="57"/>
      <c r="G231" s="4"/>
    </row>
    <row r="232" spans="1:7" x14ac:dyDescent="0.25">
      <c r="A232" s="15" t="s">
        <v>318</v>
      </c>
      <c r="B232" s="26" t="s">
        <v>317</v>
      </c>
      <c r="C232" s="16" t="s">
        <v>3</v>
      </c>
      <c r="D232" s="17"/>
      <c r="E232" s="21">
        <v>5</v>
      </c>
      <c r="F232" s="24">
        <f t="shared" si="52"/>
        <v>0</v>
      </c>
    </row>
    <row r="233" spans="1:7" ht="15.75" thickBot="1" x14ac:dyDescent="0.3">
      <c r="A233" s="18"/>
      <c r="B233" s="27" t="s">
        <v>321</v>
      </c>
      <c r="C233" s="19"/>
      <c r="D233" s="20"/>
      <c r="E233" s="22"/>
      <c r="F233" s="22"/>
    </row>
    <row r="234" spans="1:7" x14ac:dyDescent="0.25">
      <c r="A234" s="15" t="s">
        <v>319</v>
      </c>
      <c r="B234" s="26" t="s">
        <v>320</v>
      </c>
      <c r="C234" s="16" t="s">
        <v>3</v>
      </c>
      <c r="D234" s="17"/>
      <c r="E234" s="21">
        <v>5</v>
      </c>
      <c r="F234" s="24">
        <f t="shared" si="51"/>
        <v>0</v>
      </c>
    </row>
    <row r="235" spans="1:7" ht="15.75" thickBot="1" x14ac:dyDescent="0.3">
      <c r="A235" s="18"/>
      <c r="B235" s="27" t="s">
        <v>322</v>
      </c>
      <c r="C235" s="19"/>
      <c r="D235" s="20"/>
      <c r="E235" s="22"/>
      <c r="F235" s="22"/>
    </row>
    <row r="236" spans="1:7" s="7" customFormat="1" x14ac:dyDescent="0.25">
      <c r="A236" s="15" t="s">
        <v>324</v>
      </c>
      <c r="B236" s="26" t="s">
        <v>323</v>
      </c>
      <c r="C236" s="16"/>
      <c r="D236" s="52"/>
      <c r="E236" s="53"/>
      <c r="F236" s="54"/>
      <c r="G236" s="4"/>
    </row>
    <row r="237" spans="1:7" s="7" customFormat="1" ht="105.6" customHeight="1" thickBot="1" x14ac:dyDescent="0.3">
      <c r="A237" s="18"/>
      <c r="B237" s="34" t="s">
        <v>327</v>
      </c>
      <c r="C237" s="19"/>
      <c r="D237" s="55"/>
      <c r="E237" s="56"/>
      <c r="F237" s="57"/>
      <c r="G237" s="4"/>
    </row>
    <row r="238" spans="1:7" s="7" customFormat="1" x14ac:dyDescent="0.25">
      <c r="A238" s="15" t="s">
        <v>325</v>
      </c>
      <c r="B238" s="26" t="s">
        <v>329</v>
      </c>
      <c r="C238" s="16" t="s">
        <v>3</v>
      </c>
      <c r="D238" s="17"/>
      <c r="E238" s="21">
        <v>5</v>
      </c>
      <c r="F238" s="24">
        <f t="shared" ref="F238" si="56">E238*D238</f>
        <v>0</v>
      </c>
    </row>
    <row r="239" spans="1:7" s="7" customFormat="1" ht="15.75" thickBot="1" x14ac:dyDescent="0.3">
      <c r="A239" s="18"/>
      <c r="B239" s="27" t="s">
        <v>330</v>
      </c>
      <c r="C239" s="19"/>
      <c r="D239" s="20"/>
      <c r="E239" s="22"/>
      <c r="F239" s="22"/>
    </row>
    <row r="240" spans="1:7" s="7" customFormat="1" x14ac:dyDescent="0.25">
      <c r="A240" s="15" t="s">
        <v>326</v>
      </c>
      <c r="B240" s="26" t="s">
        <v>328</v>
      </c>
      <c r="C240" s="16" t="s">
        <v>3</v>
      </c>
      <c r="D240" s="17"/>
      <c r="E240" s="21">
        <v>5</v>
      </c>
      <c r="F240" s="24">
        <f t="shared" ref="F240" si="57">E240*D240</f>
        <v>0</v>
      </c>
    </row>
    <row r="241" spans="1:7" s="7" customFormat="1" ht="15.75" thickBot="1" x14ac:dyDescent="0.3">
      <c r="A241" s="18"/>
      <c r="B241" s="27" t="s">
        <v>331</v>
      </c>
      <c r="C241" s="19"/>
      <c r="D241" s="20"/>
      <c r="E241" s="22"/>
      <c r="F241" s="22"/>
    </row>
    <row r="242" spans="1:7" s="7" customFormat="1" x14ac:dyDescent="0.25">
      <c r="A242" s="15" t="s">
        <v>332</v>
      </c>
      <c r="B242" s="26" t="s">
        <v>333</v>
      </c>
      <c r="C242" s="16"/>
      <c r="D242" s="52"/>
      <c r="E242" s="53"/>
      <c r="F242" s="54"/>
      <c r="G242" s="4"/>
    </row>
    <row r="243" spans="1:7" s="7" customFormat="1" ht="30" customHeight="1" thickBot="1" x14ac:dyDescent="0.3">
      <c r="A243" s="18"/>
      <c r="B243" s="34" t="s">
        <v>352</v>
      </c>
      <c r="C243" s="19"/>
      <c r="D243" s="55"/>
      <c r="E243" s="56"/>
      <c r="F243" s="57"/>
      <c r="G243" s="4"/>
    </row>
    <row r="244" spans="1:7" s="7" customFormat="1" x14ac:dyDescent="0.25">
      <c r="A244" s="15" t="s">
        <v>334</v>
      </c>
      <c r="B244" s="37" t="s">
        <v>336</v>
      </c>
      <c r="C244" s="16" t="s">
        <v>3</v>
      </c>
      <c r="D244" s="17"/>
      <c r="E244" s="21">
        <v>10</v>
      </c>
      <c r="F244" s="24">
        <f t="shared" ref="F244" si="58">E244*D244</f>
        <v>0</v>
      </c>
    </row>
    <row r="245" spans="1:7" s="7" customFormat="1" ht="15.75" thickBot="1" x14ac:dyDescent="0.3">
      <c r="A245" s="18"/>
      <c r="B245" s="27" t="s">
        <v>338</v>
      </c>
      <c r="C245" s="19"/>
      <c r="D245" s="20"/>
      <c r="E245" s="22"/>
      <c r="F245" s="22"/>
    </row>
    <row r="246" spans="1:7" s="7" customFormat="1" x14ac:dyDescent="0.25">
      <c r="A246" s="15" t="s">
        <v>335</v>
      </c>
      <c r="B246" s="37" t="s">
        <v>337</v>
      </c>
      <c r="C246" s="16" t="s">
        <v>3</v>
      </c>
      <c r="D246" s="17"/>
      <c r="E246" s="21">
        <v>10</v>
      </c>
      <c r="F246" s="24">
        <f t="shared" ref="F246" si="59">E246*D246</f>
        <v>0</v>
      </c>
    </row>
    <row r="247" spans="1:7" s="7" customFormat="1" ht="15.75" thickBot="1" x14ac:dyDescent="0.3">
      <c r="A247" s="18"/>
      <c r="B247" s="34" t="s">
        <v>339</v>
      </c>
      <c r="C247" s="19"/>
      <c r="D247" s="20"/>
      <c r="E247" s="22"/>
      <c r="F247" s="22"/>
    </row>
    <row r="248" spans="1:7" x14ac:dyDescent="0.25">
      <c r="A248" s="15" t="s">
        <v>419</v>
      </c>
      <c r="B248" s="26" t="s">
        <v>341</v>
      </c>
      <c r="C248" s="16" t="s">
        <v>3</v>
      </c>
      <c r="D248" s="17"/>
      <c r="E248" s="21"/>
      <c r="F248" s="24">
        <f t="shared" si="52"/>
        <v>0</v>
      </c>
    </row>
    <row r="249" spans="1:7" ht="45.75" thickBot="1" x14ac:dyDescent="0.3">
      <c r="A249" s="18"/>
      <c r="B249" s="27" t="s">
        <v>343</v>
      </c>
      <c r="C249" s="19"/>
      <c r="D249" s="20"/>
      <c r="E249" s="22"/>
      <c r="F249" s="22"/>
    </row>
    <row r="250" spans="1:7" x14ac:dyDescent="0.25">
      <c r="A250" s="15" t="s">
        <v>340</v>
      </c>
      <c r="B250" s="26" t="s">
        <v>342</v>
      </c>
      <c r="C250" s="16" t="s">
        <v>3</v>
      </c>
      <c r="D250" s="17"/>
      <c r="E250" s="21">
        <v>2</v>
      </c>
      <c r="F250" s="24">
        <f t="shared" si="51"/>
        <v>0</v>
      </c>
    </row>
    <row r="251" spans="1:7" ht="132" customHeight="1" thickBot="1" x14ac:dyDescent="0.3">
      <c r="A251" s="18"/>
      <c r="B251" s="27" t="s">
        <v>344</v>
      </c>
      <c r="C251" s="19"/>
      <c r="D251" s="20"/>
      <c r="E251" s="22"/>
      <c r="F251" s="22"/>
    </row>
    <row r="252" spans="1:7" ht="15.75" thickBot="1" x14ac:dyDescent="0.3">
      <c r="A252" s="23" t="s">
        <v>171</v>
      </c>
      <c r="B252" s="28" t="s">
        <v>21</v>
      </c>
      <c r="C252" s="13"/>
      <c r="D252" s="14"/>
      <c r="E252" s="14"/>
      <c r="F252" s="14"/>
    </row>
    <row r="253" spans="1:7" x14ac:dyDescent="0.25">
      <c r="A253" s="15" t="s">
        <v>345</v>
      </c>
      <c r="B253" s="26" t="s">
        <v>15</v>
      </c>
      <c r="C253" s="16" t="s">
        <v>3</v>
      </c>
      <c r="D253" s="17"/>
      <c r="E253" s="21">
        <v>10</v>
      </c>
      <c r="F253" s="24">
        <f t="shared" ref="F253:F255" si="60">E253*D253</f>
        <v>0</v>
      </c>
    </row>
    <row r="254" spans="1:7" ht="75.75" thickBot="1" x14ac:dyDescent="0.3">
      <c r="A254" s="18"/>
      <c r="B254" s="27" t="s">
        <v>22</v>
      </c>
      <c r="C254" s="19"/>
      <c r="D254" s="20"/>
      <c r="E254" s="22"/>
      <c r="F254" s="22"/>
    </row>
    <row r="255" spans="1:7" x14ac:dyDescent="0.25">
      <c r="A255" s="15" t="s">
        <v>346</v>
      </c>
      <c r="B255" s="26" t="s">
        <v>16</v>
      </c>
      <c r="C255" s="16" t="s">
        <v>3</v>
      </c>
      <c r="D255" s="17"/>
      <c r="E255" s="21">
        <v>10</v>
      </c>
      <c r="F255" s="24">
        <f t="shared" si="60"/>
        <v>0</v>
      </c>
    </row>
    <row r="256" spans="1:7" ht="60.75" thickBot="1" x14ac:dyDescent="0.3">
      <c r="A256" s="18"/>
      <c r="B256" s="27" t="s">
        <v>23</v>
      </c>
      <c r="C256" s="19"/>
      <c r="D256" s="20"/>
      <c r="E256" s="22"/>
      <c r="F256" s="22"/>
    </row>
    <row r="257" spans="1:7" s="7" customFormat="1" ht="15.75" thickBot="1" x14ac:dyDescent="0.3">
      <c r="A257" s="23" t="s">
        <v>347</v>
      </c>
      <c r="B257" s="28" t="s">
        <v>348</v>
      </c>
      <c r="C257" s="13"/>
      <c r="D257" s="14"/>
      <c r="E257" s="14"/>
      <c r="F257" s="14"/>
    </row>
    <row r="258" spans="1:7" s="7" customFormat="1" x14ac:dyDescent="0.25">
      <c r="A258" s="15" t="s">
        <v>349</v>
      </c>
      <c r="B258" s="49" t="s">
        <v>350</v>
      </c>
      <c r="C258" s="16"/>
      <c r="D258" s="52"/>
      <c r="E258" s="53"/>
      <c r="F258" s="54"/>
      <c r="G258" s="4"/>
    </row>
    <row r="259" spans="1:7" s="7" customFormat="1" ht="30" customHeight="1" thickBot="1" x14ac:dyDescent="0.3">
      <c r="A259" s="18"/>
      <c r="B259" s="34" t="s">
        <v>351</v>
      </c>
      <c r="C259" s="19"/>
      <c r="D259" s="55"/>
      <c r="E259" s="56"/>
      <c r="F259" s="57"/>
      <c r="G259" s="4"/>
    </row>
    <row r="260" spans="1:7" s="7" customFormat="1" x14ac:dyDescent="0.25">
      <c r="A260" s="45" t="s">
        <v>353</v>
      </c>
      <c r="B260" s="37" t="s">
        <v>354</v>
      </c>
      <c r="C260" s="39" t="s">
        <v>51</v>
      </c>
      <c r="D260" s="40"/>
      <c r="E260" s="40">
        <v>2</v>
      </c>
      <c r="F260" s="41">
        <f>E260*D260</f>
        <v>0</v>
      </c>
      <c r="G260" s="4"/>
    </row>
    <row r="261" spans="1:7" s="7" customFormat="1" x14ac:dyDescent="0.25">
      <c r="A261" s="46"/>
      <c r="B261" s="38"/>
      <c r="C261" s="42" t="s">
        <v>28</v>
      </c>
      <c r="D261" s="43"/>
      <c r="E261" s="43">
        <v>2</v>
      </c>
      <c r="F261" s="44">
        <f>E261*D261</f>
        <v>0</v>
      </c>
      <c r="G261" s="4"/>
    </row>
    <row r="262" spans="1:7" s="7" customFormat="1" ht="15.75" thickBot="1" x14ac:dyDescent="0.3">
      <c r="A262" s="30"/>
      <c r="B262" s="36" t="s">
        <v>355</v>
      </c>
      <c r="C262" s="31"/>
      <c r="D262" s="32"/>
      <c r="E262" s="32"/>
      <c r="F262" s="32"/>
      <c r="G262" s="4"/>
    </row>
    <row r="263" spans="1:7" s="7" customFormat="1" x14ac:dyDescent="0.25">
      <c r="A263" s="45" t="s">
        <v>356</v>
      </c>
      <c r="B263" s="37" t="s">
        <v>358</v>
      </c>
      <c r="C263" s="39" t="s">
        <v>51</v>
      </c>
      <c r="D263" s="40"/>
      <c r="E263" s="40">
        <v>1</v>
      </c>
      <c r="F263" s="41">
        <f>E263*D263</f>
        <v>0</v>
      </c>
      <c r="G263" s="4"/>
    </row>
    <row r="264" spans="1:7" s="7" customFormat="1" x14ac:dyDescent="0.25">
      <c r="A264" s="46"/>
      <c r="B264" s="38"/>
      <c r="C264" s="42" t="s">
        <v>28</v>
      </c>
      <c r="D264" s="43"/>
      <c r="E264" s="43">
        <v>1</v>
      </c>
      <c r="F264" s="44">
        <f>E264*D264</f>
        <v>0</v>
      </c>
      <c r="G264" s="4"/>
    </row>
    <row r="265" spans="1:7" s="7" customFormat="1" ht="15.75" thickBot="1" x14ac:dyDescent="0.3">
      <c r="A265" s="30"/>
      <c r="B265" s="36" t="s">
        <v>359</v>
      </c>
      <c r="C265" s="31"/>
      <c r="D265" s="32"/>
      <c r="E265" s="32"/>
      <c r="F265" s="32"/>
      <c r="G265" s="8"/>
    </row>
    <row r="266" spans="1:7" s="7" customFormat="1" x14ac:dyDescent="0.25">
      <c r="A266" s="45" t="s">
        <v>357</v>
      </c>
      <c r="B266" s="37" t="s">
        <v>360</v>
      </c>
      <c r="C266" s="39" t="s">
        <v>51</v>
      </c>
      <c r="D266" s="40"/>
      <c r="E266" s="40">
        <v>1</v>
      </c>
      <c r="F266" s="41">
        <f>E266*D266</f>
        <v>0</v>
      </c>
      <c r="G266" s="9"/>
    </row>
    <row r="267" spans="1:7" s="7" customFormat="1" x14ac:dyDescent="0.25">
      <c r="A267" s="46"/>
      <c r="B267" s="38"/>
      <c r="C267" s="42" t="s">
        <v>28</v>
      </c>
      <c r="D267" s="43"/>
      <c r="E267" s="43">
        <v>1</v>
      </c>
      <c r="F267" s="44">
        <f>E267*D267</f>
        <v>0</v>
      </c>
      <c r="G267" s="9"/>
    </row>
    <row r="268" spans="1:7" s="7" customFormat="1" ht="30.75" thickBot="1" x14ac:dyDescent="0.3">
      <c r="A268" s="30"/>
      <c r="B268" s="36" t="s">
        <v>361</v>
      </c>
      <c r="C268" s="31"/>
      <c r="D268" s="32"/>
      <c r="E268" s="32"/>
      <c r="F268" s="32"/>
      <c r="G268" s="9"/>
    </row>
    <row r="269" spans="1:7" s="48" customFormat="1" ht="15.75" x14ac:dyDescent="0.25">
      <c r="A269" s="45" t="s">
        <v>362</v>
      </c>
      <c r="B269" s="37" t="s">
        <v>363</v>
      </c>
      <c r="C269" s="39" t="s">
        <v>51</v>
      </c>
      <c r="D269" s="40"/>
      <c r="E269" s="40">
        <v>1</v>
      </c>
      <c r="F269" s="41">
        <f>E269*D269</f>
        <v>0</v>
      </c>
      <c r="G269" s="47"/>
    </row>
    <row r="270" spans="1:7" s="7" customFormat="1" x14ac:dyDescent="0.25">
      <c r="A270" s="46"/>
      <c r="B270" s="38"/>
      <c r="C270" s="42" t="s">
        <v>28</v>
      </c>
      <c r="D270" s="43"/>
      <c r="E270" s="43">
        <v>1</v>
      </c>
      <c r="F270" s="44">
        <f>E270*D270</f>
        <v>0</v>
      </c>
      <c r="G270" s="10"/>
    </row>
    <row r="271" spans="1:7" s="7" customFormat="1" ht="30.75" thickBot="1" x14ac:dyDescent="0.3">
      <c r="A271" s="30"/>
      <c r="B271" s="36" t="s">
        <v>364</v>
      </c>
      <c r="C271" s="31"/>
      <c r="D271" s="32"/>
      <c r="E271" s="32"/>
      <c r="F271" s="32"/>
      <c r="G271" s="10"/>
    </row>
    <row r="272" spans="1:7" s="7" customFormat="1" x14ac:dyDescent="0.25">
      <c r="A272" s="45" t="s">
        <v>367</v>
      </c>
      <c r="B272" s="37" t="s">
        <v>365</v>
      </c>
      <c r="C272" s="39" t="s">
        <v>51</v>
      </c>
      <c r="D272" s="40"/>
      <c r="E272" s="40">
        <v>1</v>
      </c>
      <c r="F272" s="41">
        <f>E272*D272</f>
        <v>0</v>
      </c>
      <c r="G272" s="10"/>
    </row>
    <row r="273" spans="1:7" s="7" customFormat="1" x14ac:dyDescent="0.25">
      <c r="A273" s="46"/>
      <c r="B273" s="38"/>
      <c r="C273" s="42" t="s">
        <v>28</v>
      </c>
      <c r="D273" s="43"/>
      <c r="E273" s="43">
        <v>1</v>
      </c>
      <c r="F273" s="44">
        <f>E273*D273</f>
        <v>0</v>
      </c>
      <c r="G273" s="10"/>
    </row>
    <row r="274" spans="1:7" s="7" customFormat="1" ht="30.75" thickBot="1" x14ac:dyDescent="0.3">
      <c r="A274" s="30"/>
      <c r="B274" s="36" t="s">
        <v>366</v>
      </c>
      <c r="C274" s="31"/>
      <c r="D274" s="32"/>
      <c r="E274" s="32"/>
      <c r="F274" s="32"/>
      <c r="G274" s="10"/>
    </row>
    <row r="275" spans="1:7" s="7" customFormat="1" x14ac:dyDescent="0.25">
      <c r="A275" s="45" t="s">
        <v>368</v>
      </c>
      <c r="B275" s="37" t="s">
        <v>369</v>
      </c>
      <c r="C275" s="39" t="s">
        <v>51</v>
      </c>
      <c r="D275" s="40"/>
      <c r="E275" s="40">
        <v>1</v>
      </c>
      <c r="F275" s="41">
        <f>E275*D275</f>
        <v>0</v>
      </c>
      <c r="G275" s="10"/>
    </row>
    <row r="276" spans="1:7" s="7" customFormat="1" x14ac:dyDescent="0.25">
      <c r="A276" s="46"/>
      <c r="B276" s="38"/>
      <c r="C276" s="42" t="s">
        <v>28</v>
      </c>
      <c r="D276" s="43"/>
      <c r="E276" s="43">
        <v>1</v>
      </c>
      <c r="F276" s="44">
        <f>E276*D276</f>
        <v>0</v>
      </c>
      <c r="G276" s="10"/>
    </row>
    <row r="277" spans="1:7" s="7" customFormat="1" ht="30.75" thickBot="1" x14ac:dyDescent="0.3">
      <c r="A277" s="30"/>
      <c r="B277" s="36" t="s">
        <v>370</v>
      </c>
      <c r="C277" s="31"/>
      <c r="D277" s="32"/>
      <c r="E277" s="32"/>
      <c r="F277" s="32"/>
      <c r="G277" s="10"/>
    </row>
    <row r="278" spans="1:7" s="7" customFormat="1" x14ac:dyDescent="0.25">
      <c r="A278" s="15" t="s">
        <v>371</v>
      </c>
      <c r="B278" s="37" t="s">
        <v>410</v>
      </c>
      <c r="C278" s="16" t="s">
        <v>29</v>
      </c>
      <c r="D278" s="17"/>
      <c r="E278" s="24">
        <v>1000</v>
      </c>
      <c r="F278" s="24">
        <f>E278*D278/100</f>
        <v>0</v>
      </c>
    </row>
    <row r="279" spans="1:7" s="7" customFormat="1" ht="30.75" thickBot="1" x14ac:dyDescent="0.3">
      <c r="A279" s="18"/>
      <c r="B279" s="27" t="s">
        <v>372</v>
      </c>
      <c r="C279" s="19"/>
      <c r="D279" s="20"/>
      <c r="E279" s="22"/>
      <c r="F279" s="22"/>
    </row>
    <row r="280" spans="1:7" s="7" customFormat="1" ht="15.75" thickBot="1" x14ac:dyDescent="0.3">
      <c r="A280" s="23" t="s">
        <v>375</v>
      </c>
      <c r="B280" s="28" t="s">
        <v>373</v>
      </c>
      <c r="C280" s="13"/>
      <c r="D280" s="14"/>
      <c r="E280" s="14"/>
      <c r="F280" s="14"/>
    </row>
    <row r="281" spans="1:7" s="7" customFormat="1" x14ac:dyDescent="0.25">
      <c r="A281" s="15" t="s">
        <v>376</v>
      </c>
      <c r="B281" s="33" t="s">
        <v>374</v>
      </c>
      <c r="C281" s="16" t="s">
        <v>29</v>
      </c>
      <c r="D281" s="17"/>
      <c r="E281" s="24">
        <v>3000</v>
      </c>
      <c r="F281" s="24">
        <f>E281*D281/100</f>
        <v>0</v>
      </c>
    </row>
    <row r="282" spans="1:7" s="7" customFormat="1" ht="30.75" thickBot="1" x14ac:dyDescent="0.3">
      <c r="A282" s="18"/>
      <c r="B282" s="34" t="s">
        <v>377</v>
      </c>
      <c r="C282" s="19"/>
      <c r="D282" s="20"/>
      <c r="E282" s="22"/>
      <c r="F282" s="22"/>
    </row>
    <row r="283" spans="1:7" s="7" customFormat="1" x14ac:dyDescent="0.25">
      <c r="A283" s="15" t="s">
        <v>378</v>
      </c>
      <c r="B283" s="37" t="s">
        <v>411</v>
      </c>
      <c r="C283" s="16" t="s">
        <v>29</v>
      </c>
      <c r="D283" s="17"/>
      <c r="E283" s="24">
        <v>3000</v>
      </c>
      <c r="F283" s="24">
        <f>E283*D283/100</f>
        <v>0</v>
      </c>
    </row>
    <row r="284" spans="1:7" s="7" customFormat="1" ht="30.75" thickBot="1" x14ac:dyDescent="0.3">
      <c r="A284" s="18"/>
      <c r="B284" s="27" t="s">
        <v>412</v>
      </c>
      <c r="C284" s="19"/>
      <c r="D284" s="20"/>
      <c r="E284" s="22"/>
      <c r="F284" s="22"/>
    </row>
    <row r="285" spans="1:7" ht="15.75" thickBot="1" x14ac:dyDescent="0.3">
      <c r="A285" s="59"/>
      <c r="B285" s="60" t="s">
        <v>34</v>
      </c>
      <c r="C285" s="61"/>
      <c r="D285" s="62"/>
      <c r="E285" s="62"/>
      <c r="F285" s="63">
        <f>SUM(F10:F256)</f>
        <v>0</v>
      </c>
    </row>
    <row r="289" spans="2:2" x14ac:dyDescent="0.25">
      <c r="B289" s="64"/>
    </row>
  </sheetData>
  <mergeCells count="7">
    <mergeCell ref="A1:F4"/>
    <mergeCell ref="F7:F8"/>
    <mergeCell ref="A7:A8"/>
    <mergeCell ref="B7:B8"/>
    <mergeCell ref="C7:C8"/>
    <mergeCell ref="D7:D8"/>
    <mergeCell ref="E7:E8"/>
  </mergeCells>
  <pageMargins left="0.23622047244094491" right="0.23622047244094491" top="0.74803149606299213" bottom="0.74803149606299213" header="0.31496062992125984" footer="0.31496062992125984"/>
  <pageSetup paperSize="9" scale="76" fitToHeight="0" orientation="portrait" r:id="rId1"/>
  <headerFooter>
    <oddFooter>&amp;R&amp;P</oddFooter>
    <evenFooter>&amp;R&amp;P</evenFooter>
  </headerFooter>
  <rowBreaks count="7" manualBreakCount="7">
    <brk id="71" max="5" man="1"/>
    <brk id="191" max="5" man="1"/>
    <brk id="197" max="5" man="1"/>
    <brk id="201" max="5" man="1"/>
    <brk id="219" max="5" man="1"/>
    <brk id="237" max="5" man="1"/>
    <brk id="171" max="5" man="1"/>
  </rowBreaks>
  <customProperties>
    <customPr name="EpmWorksheetKeyString_GU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4471AC622DE7B40AD1AB20D00BA7C4A" ma:contentTypeVersion="4" ma:contentTypeDescription="Crée un document." ma:contentTypeScope="" ma:versionID="898f9d8773a8fe7c3d61bfa1f24a6371">
  <xsd:schema xmlns:xsd="http://www.w3.org/2001/XMLSchema" xmlns:xs="http://www.w3.org/2001/XMLSchema" xmlns:p="http://schemas.microsoft.com/office/2006/metadata/properties" xmlns:ns2="38ceb572-b8ac-4ccb-bda5-bf667d80ebcd" targetNamespace="http://schemas.microsoft.com/office/2006/metadata/properties" ma:root="true" ma:fieldsID="722fc0513971d94033ae73a14b8a1dcb" ns2:_="">
    <xsd:import namespace="38ceb572-b8ac-4ccb-bda5-bf667d80e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ceb572-b8ac-4ccb-bda5-bf667d80ebc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BB39F2B-E26F-4BBF-A92A-2A9CD4D44B40}">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schemas.microsoft.com/office/infopath/2007/PartnerControls"/>
    <ds:schemaRef ds:uri="38ceb572-b8ac-4ccb-bda5-bf667d80ebcd"/>
    <ds:schemaRef ds:uri="http://purl.org/dc/dcmitype/"/>
  </ds:schemaRefs>
</ds:datastoreItem>
</file>

<file path=customXml/itemProps2.xml><?xml version="1.0" encoding="utf-8"?>
<ds:datastoreItem xmlns:ds="http://schemas.openxmlformats.org/officeDocument/2006/customXml" ds:itemID="{0291A5A0-12CA-4EE5-A6F0-4CAE7796E7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8ceb572-b8ac-4ccb-bda5-bf667d80e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49C2C72-2FC0-4BE2-A802-AC0904C43DB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DQE</vt:lpstr>
      <vt:lpstr>DQE!Impression_des_titres</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Sylvia Ollivier</dc:creator>
  <cp:lastModifiedBy>COURSET Romain</cp:lastModifiedBy>
  <cp:lastPrinted>2020-03-02T14:08:35Z</cp:lastPrinted>
  <dcterms:created xsi:type="dcterms:W3CDTF">2018-09-28T12:33:08Z</dcterms:created>
  <dcterms:modified xsi:type="dcterms:W3CDTF">2025-04-23T09:25:46Z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0x010100A4471AC622DE7B40AD1AB20D00BA7C4A</vt:lpwstr>
  </property>
</Properties>
</file>