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3101003af\RIL\Achats Marchés Contrats\Marchés publics\2. Marchés (AO+MAPA)\G2025026_T_Travaux SSI 12 PSE\1. Documents de travail\1.1. DCE de travail\"/>
    </mc:Choice>
  </mc:AlternateContent>
  <bookViews>
    <workbookView xWindow="0" yWindow="0" windowWidth="23040" windowHeight="8460"/>
  </bookViews>
  <sheets>
    <sheet name="CDPGF" sheetId="1" r:id="rId1"/>
    <sheet name="BPU" sheetId="2" r:id="rId2"/>
  </sheets>
  <calcPr calcId="162913"/>
</workbook>
</file>

<file path=xl/calcChain.xml><?xml version="1.0" encoding="utf-8"?>
<calcChain xmlns="http://schemas.openxmlformats.org/spreadsheetml/2006/main">
  <c r="K58" i="1" l="1"/>
  <c r="I58" i="1"/>
  <c r="J58" i="1" s="1"/>
  <c r="L58" i="1" s="1"/>
  <c r="K55" i="1"/>
  <c r="K59" i="1" s="1"/>
  <c r="K57" i="1"/>
  <c r="K56" i="1"/>
  <c r="J57" i="1"/>
  <c r="J56" i="1"/>
  <c r="L46" i="1"/>
  <c r="L47" i="1"/>
  <c r="L48" i="1"/>
  <c r="L49" i="1"/>
  <c r="L50" i="1"/>
  <c r="L51" i="1"/>
  <c r="L52" i="1"/>
  <c r="L53" i="1"/>
  <c r="L54" i="1"/>
  <c r="L45" i="1"/>
  <c r="K46" i="1"/>
  <c r="K47" i="1"/>
  <c r="K48" i="1"/>
  <c r="K49" i="1"/>
  <c r="K50" i="1"/>
  <c r="K51" i="1"/>
  <c r="K52" i="1"/>
  <c r="K53" i="1"/>
  <c r="K54" i="1"/>
  <c r="K45" i="1"/>
  <c r="K42" i="1"/>
  <c r="K41" i="1"/>
  <c r="K40" i="1"/>
  <c r="K39" i="1"/>
  <c r="K38" i="1"/>
  <c r="K33" i="1"/>
  <c r="K34" i="1"/>
  <c r="K35" i="1"/>
  <c r="K32" i="1"/>
  <c r="K36" i="1" s="1"/>
  <c r="K43" i="1" l="1"/>
  <c r="K60" i="1"/>
  <c r="I32" i="2"/>
  <c r="I33" i="2"/>
  <c r="I34" i="2"/>
  <c r="H32" i="2"/>
  <c r="H33" i="2"/>
  <c r="H34" i="2"/>
  <c r="I31" i="2"/>
  <c r="H31" i="2"/>
  <c r="I46" i="1"/>
  <c r="I47" i="1"/>
  <c r="I48" i="1"/>
  <c r="I49" i="1"/>
  <c r="I50" i="1"/>
  <c r="I51" i="1"/>
  <c r="I52" i="1"/>
  <c r="I53" i="1"/>
  <c r="I54" i="1"/>
  <c r="I55" i="1"/>
  <c r="J55" i="1" s="1"/>
  <c r="L55" i="1" s="1"/>
  <c r="L59" i="1" s="1"/>
  <c r="I56" i="1"/>
  <c r="L56" i="1" s="1"/>
  <c r="I57" i="1"/>
  <c r="L57" i="1" s="1"/>
  <c r="I45" i="1"/>
  <c r="I42" i="1"/>
  <c r="J42" i="1" s="1"/>
  <c r="L42" i="1" s="1"/>
  <c r="I41" i="1"/>
  <c r="I40" i="1"/>
  <c r="I39" i="1"/>
  <c r="I38" i="1"/>
  <c r="I33" i="1"/>
  <c r="J33" i="1" s="1"/>
  <c r="L33" i="1" s="1"/>
  <c r="I34" i="1"/>
  <c r="J34" i="1" s="1"/>
  <c r="L34" i="1" s="1"/>
  <c r="I35" i="1"/>
  <c r="J35" i="1" s="1"/>
  <c r="L35" i="1" s="1"/>
  <c r="I32" i="1"/>
  <c r="J32" i="1" s="1"/>
  <c r="L32" i="1" s="1"/>
  <c r="J53" i="1" l="1"/>
  <c r="J50" i="1"/>
  <c r="J49" i="1"/>
  <c r="J48" i="1"/>
  <c r="J45" i="1"/>
  <c r="J38" i="1"/>
  <c r="L38" i="1" s="1"/>
  <c r="J47" i="1"/>
  <c r="J52" i="1"/>
  <c r="J51" i="1"/>
  <c r="J39" i="1"/>
  <c r="L39" i="1" s="1"/>
  <c r="J40" i="1"/>
  <c r="L40" i="1" s="1"/>
  <c r="J41" i="1"/>
  <c r="L41" i="1" s="1"/>
  <c r="J54" i="1"/>
  <c r="J46" i="1"/>
  <c r="L36" i="1"/>
  <c r="L43" i="1" l="1"/>
  <c r="L60" i="1" s="1"/>
</calcChain>
</file>

<file path=xl/sharedStrings.xml><?xml version="1.0" encoding="utf-8"?>
<sst xmlns="http://schemas.openxmlformats.org/spreadsheetml/2006/main" count="119" uniqueCount="65">
  <si>
    <t>ANNEXE 1 AU MARCHÉ</t>
  </si>
  <si>
    <t>Unité</t>
  </si>
  <si>
    <t>TVA en €</t>
  </si>
  <si>
    <t>TVA en %</t>
  </si>
  <si>
    <t>Dénomination de l'Entreprise : ……………………………</t>
  </si>
  <si>
    <t>Objet</t>
  </si>
  <si>
    <t>TRAVAUX DE REMPLACEMENT DU SYSTÈME DE SÉCURITÉ INCENDIE DU SITE CPAM DE TOULOUSE SAINT-ÉTIENNE</t>
  </si>
  <si>
    <t>MARCHÉ N°G2025026</t>
  </si>
  <si>
    <t>Marché Public de travaux</t>
  </si>
  <si>
    <t>Marché passé en application des articles L2123-1, L2125-1, R2123-1 et suivants du Code de la Commande Publique
 du Code de la Commande Publique</t>
  </si>
  <si>
    <t>Quantités</t>
  </si>
  <si>
    <t>Référence CCTP</t>
  </si>
  <si>
    <t>Généralités et contexte de l'opération</t>
  </si>
  <si>
    <t>ens</t>
  </si>
  <si>
    <t>Installation de chantier</t>
  </si>
  <si>
    <t>Essais et mise en service</t>
  </si>
  <si>
    <t>DOE + dossier SSI</t>
  </si>
  <si>
    <t>Dépose centrale existante</t>
  </si>
  <si>
    <t>u</t>
  </si>
  <si>
    <t>Dépose des avertisseurs sonores existants</t>
  </si>
  <si>
    <t>Dépose détection existante</t>
  </si>
  <si>
    <t>Dépose des Indicateurs d'action</t>
  </si>
  <si>
    <t>Dépose des lignes de détection des détecteurs et indicateurs d'action</t>
  </si>
  <si>
    <t>mL</t>
  </si>
  <si>
    <t>Reprise des cablage arret technique (arret technique amphithéatre, ouverture des portes automatiques)</t>
  </si>
  <si>
    <t>Fourniture et pose du BAAS Principal</t>
  </si>
  <si>
    <t>Fourniture et pose du BAAS Satellite</t>
  </si>
  <si>
    <t>Fourniture et pose du BAAL Satellite</t>
  </si>
  <si>
    <t>Cablage et raccordement DAS existants</t>
  </si>
  <si>
    <t>Fourniture et pose du tableau de report</t>
  </si>
  <si>
    <t>Fourniture et pose des DM</t>
  </si>
  <si>
    <t>Remplacement diffuseur lumineux (fourniture, pose et raccordement)</t>
  </si>
  <si>
    <t>Remplacement diffuseur sonore (fourniture, pose et raccordement)</t>
  </si>
  <si>
    <t>Test et cablage des lignes détection reliant les DM du site</t>
  </si>
  <si>
    <t>Test et cablage des lignes d'asservissement reliant les DAS</t>
  </si>
  <si>
    <t>Test et cablage des lignes d'asservissement reliant les avertisseurs sonores et lumineux</t>
  </si>
  <si>
    <t>Création ou modification des lignes pour ajout DLNA dans les sanitaires ERP (RDC + R+1)</t>
  </si>
  <si>
    <t>Installation du nouveau matériel (inclut : fourniture, pose et raccordement)</t>
  </si>
  <si>
    <t>Fourniture cables 3G1,5 CR1 pour installation SSI</t>
  </si>
  <si>
    <t>Fourniture cable 3G1,5 R2V C2 pour installation SSI</t>
  </si>
  <si>
    <t>Fourniture cable 1 paire 0,8 mm² C2 (SYT1 ou SYS1) pour installation SSI</t>
  </si>
  <si>
    <t>Fourniture cable 1 paire 1 mm² C2 (SYT1 ou SYS1) pour installation SSI</t>
  </si>
  <si>
    <t>I.5</t>
  </si>
  <si>
    <t>II.11.4</t>
  </si>
  <si>
    <t>II.6</t>
  </si>
  <si>
    <t>II.10</t>
  </si>
  <si>
    <t>II.3</t>
  </si>
  <si>
    <t>II.7</t>
  </si>
  <si>
    <t>II.8</t>
  </si>
  <si>
    <t>II.11</t>
  </si>
  <si>
    <t>II. PART A BONS DE COMMANDE</t>
  </si>
  <si>
    <t>ANNEXE FINANCIERE - BORDEREAU DES PRIX UNITAIRES</t>
  </si>
  <si>
    <t>I. PART FORFAITAIRE</t>
  </si>
  <si>
    <t>Prix Unitaire en € HT</t>
  </si>
  <si>
    <t>Prix unitaire en € TTC</t>
  </si>
  <si>
    <t>Etude de projet + calendrier d'exécution + création de plan + suivi du projet</t>
  </si>
  <si>
    <t>Dépose du matériel existant (inclut : dépose, évacuation, traitement)</t>
  </si>
  <si>
    <t>Il est rappelé que les montants indiqués à la présente annexe financière comprennent l’ensemble des charges énumérées à l’article IV "Prix" du CCAP</t>
  </si>
  <si>
    <t>ANNEXE FINANCIERE - CADRE DE DÉCOMPOSITION DU PRIX GLOBAL ET FORFAITAIRE</t>
  </si>
  <si>
    <t>SOUS-TOTAL</t>
  </si>
  <si>
    <t>MONTANT TOTAL FORFAITAIRE</t>
  </si>
  <si>
    <t>Prix unitaire 
€ TTC</t>
  </si>
  <si>
    <t>Prix unitaire 
€ HT</t>
  </si>
  <si>
    <t>Prix total 
€ HT</t>
  </si>
  <si>
    <t>Prix total 
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</si>
</sst>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C419A"/>
      <name val="Calibri"/>
      <family val="2"/>
      <scheme val="minor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0"/>
      <name val="Calibri"/>
      <family val="2"/>
    </font>
    <font>
      <b/>
      <sz val="14"/>
      <name val="Calibri"/>
      <family val="2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C419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lightUp"/>
    </fill>
    <fill>
      <patternFill patternType="solid">
        <fgColor theme="6" tint="0.3999450666829432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95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9" xfId="0" applyFill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9" fillId="3" borderId="10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2" borderId="0" xfId="0" applyFont="1" applyFill="1"/>
    <xf numFmtId="44" fontId="5" fillId="2" borderId="9" xfId="0" applyNumberFormat="1" applyFont="1" applyFill="1" applyBorder="1" applyAlignment="1" applyProtection="1">
      <alignment horizontal="center" vertical="center"/>
      <protection locked="0"/>
    </xf>
    <xf numFmtId="44" fontId="5" fillId="2" borderId="7" xfId="0" applyNumberFormat="1" applyFont="1" applyFill="1" applyBorder="1" applyAlignment="1" applyProtection="1">
      <alignment horizontal="center" vertical="center"/>
      <protection locked="0"/>
    </xf>
    <xf numFmtId="44" fontId="5" fillId="2" borderId="8" xfId="0" applyNumberFormat="1" applyFont="1" applyFill="1" applyBorder="1" applyAlignment="1" applyProtection="1">
      <alignment horizontal="center" vertical="center"/>
      <protection locked="0"/>
    </xf>
    <xf numFmtId="9" fontId="5" fillId="2" borderId="9" xfId="1" applyFont="1" applyFill="1" applyBorder="1" applyAlignment="1" applyProtection="1">
      <alignment horizontal="center" vertical="center"/>
      <protection locked="0"/>
    </xf>
    <xf numFmtId="9" fontId="5" fillId="2" borderId="7" xfId="1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0" fillId="2" borderId="18" xfId="0" applyFill="1" applyBorder="1" applyAlignment="1">
      <alignment horizontal="center" vertical="center" wrapText="1"/>
    </xf>
    <xf numFmtId="10" fontId="5" fillId="2" borderId="6" xfId="0" applyNumberFormat="1" applyFont="1" applyFill="1" applyBorder="1" applyAlignment="1" applyProtection="1">
      <alignment horizontal="center" vertical="center"/>
      <protection locked="0"/>
    </xf>
    <xf numFmtId="44" fontId="5" fillId="2" borderId="15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Border="1" applyAlignment="1">
      <alignment horizontal="center" vertical="center" wrapText="1"/>
    </xf>
    <xf numFmtId="44" fontId="5" fillId="2" borderId="24" xfId="0" applyNumberFormat="1" applyFont="1" applyFill="1" applyBorder="1" applyAlignment="1" applyProtection="1">
      <alignment horizontal="center" vertical="center"/>
      <protection locked="0"/>
    </xf>
    <xf numFmtId="10" fontId="5" fillId="2" borderId="21" xfId="0" applyNumberFormat="1" applyFont="1" applyFill="1" applyBorder="1" applyAlignment="1" applyProtection="1">
      <alignment horizontal="center" vertical="center"/>
      <protection locked="0"/>
    </xf>
    <xf numFmtId="10" fontId="5" fillId="2" borderId="15" xfId="0" applyNumberFormat="1" applyFont="1" applyFill="1" applyBorder="1" applyAlignment="1" applyProtection="1">
      <alignment horizontal="center" vertical="center"/>
      <protection locked="0"/>
    </xf>
    <xf numFmtId="10" fontId="5" fillId="2" borderId="8" xfId="1" applyNumberFormat="1" applyFont="1" applyFill="1" applyBorder="1" applyAlignment="1" applyProtection="1">
      <alignment horizontal="center" vertical="center"/>
      <protection locked="0"/>
    </xf>
    <xf numFmtId="10" fontId="5" fillId="2" borderId="21" xfId="1" applyNumberFormat="1" applyFont="1" applyFill="1" applyBorder="1" applyAlignment="1" applyProtection="1">
      <alignment horizontal="center" vertical="center"/>
      <protection locked="0"/>
    </xf>
    <xf numFmtId="10" fontId="5" fillId="2" borderId="8" xfId="0" applyNumberFormat="1" applyFont="1" applyFill="1" applyBorder="1" applyAlignment="1" applyProtection="1">
      <alignment horizontal="center" vertical="center"/>
      <protection locked="0"/>
    </xf>
    <xf numFmtId="10" fontId="5" fillId="2" borderId="22" xfId="0" applyNumberFormat="1" applyFont="1" applyFill="1" applyBorder="1" applyAlignment="1" applyProtection="1">
      <alignment horizontal="center" vertical="center"/>
      <protection locked="0"/>
    </xf>
    <xf numFmtId="0" fontId="3" fillId="8" borderId="6" xfId="0" applyFont="1" applyFill="1" applyBorder="1" applyAlignment="1">
      <alignment horizontal="center" vertical="center" wrapText="1"/>
    </xf>
    <xf numFmtId="0" fontId="3" fillId="8" borderId="8" xfId="0" applyFont="1" applyFill="1" applyBorder="1" applyAlignment="1">
      <alignment horizontal="center" vertical="center" wrapText="1"/>
    </xf>
    <xf numFmtId="0" fontId="3" fillId="8" borderId="15" xfId="0" applyFont="1" applyFill="1" applyBorder="1" applyAlignment="1">
      <alignment horizontal="center" vertical="center" wrapText="1"/>
    </xf>
    <xf numFmtId="0" fontId="3" fillId="8" borderId="21" xfId="0" applyFont="1" applyFill="1" applyBorder="1" applyAlignment="1">
      <alignment horizontal="center" vertical="center" wrapText="1"/>
    </xf>
    <xf numFmtId="44" fontId="12" fillId="6" borderId="2" xfId="0" applyNumberFormat="1" applyFont="1" applyFill="1" applyBorder="1" applyAlignment="1" applyProtection="1">
      <alignment horizontal="center" vertical="center"/>
      <protection locked="0"/>
    </xf>
    <xf numFmtId="44" fontId="5" fillId="2" borderId="9" xfId="0" applyNumberFormat="1" applyFont="1" applyFill="1" applyBorder="1" applyAlignment="1" applyProtection="1">
      <alignment horizontal="center" vertical="center"/>
      <protection locked="0"/>
    </xf>
    <xf numFmtId="44" fontId="5" fillId="2" borderId="21" xfId="0" applyNumberFormat="1" applyFont="1" applyFill="1" applyBorder="1" applyAlignment="1" applyProtection="1">
      <alignment horizontal="center" vertical="center"/>
      <protection locked="0"/>
    </xf>
    <xf numFmtId="44" fontId="5" fillId="2" borderId="23" xfId="0" applyNumberFormat="1" applyFont="1" applyFill="1" applyBorder="1" applyAlignment="1" applyProtection="1">
      <alignment horizontal="center" vertical="center"/>
      <protection locked="0"/>
    </xf>
    <xf numFmtId="44" fontId="5" fillId="2" borderId="7" xfId="0" applyNumberFormat="1" applyFont="1" applyFill="1" applyBorder="1" applyAlignment="1" applyProtection="1">
      <alignment horizontal="center" vertical="center"/>
      <protection locked="0"/>
    </xf>
    <xf numFmtId="44" fontId="5" fillId="2" borderId="15" xfId="0" applyNumberFormat="1" applyFont="1" applyFill="1" applyBorder="1" applyAlignment="1" applyProtection="1">
      <alignment horizontal="center" vertical="center"/>
      <protection locked="0"/>
    </xf>
    <xf numFmtId="44" fontId="5" fillId="2" borderId="24" xfId="0" applyNumberFormat="1" applyFont="1" applyFill="1" applyBorder="1" applyAlignment="1" applyProtection="1">
      <alignment horizontal="center" vertical="center"/>
      <protection locked="0"/>
    </xf>
    <xf numFmtId="44" fontId="5" fillId="2" borderId="6" xfId="0" applyNumberFormat="1" applyFont="1" applyFill="1" applyBorder="1" applyAlignment="1" applyProtection="1">
      <alignment horizontal="center" vertical="center"/>
      <protection locked="0"/>
    </xf>
    <xf numFmtId="44" fontId="5" fillId="2" borderId="20" xfId="0" applyNumberFormat="1" applyFont="1" applyFill="1" applyBorder="1" applyAlignment="1" applyProtection="1">
      <alignment horizontal="center" vertical="center"/>
      <protection locked="0"/>
    </xf>
    <xf numFmtId="44" fontId="5" fillId="2" borderId="19" xfId="0" applyNumberFormat="1" applyFont="1" applyFill="1" applyBorder="1" applyAlignment="1" applyProtection="1">
      <alignment horizontal="center" vertical="center"/>
      <protection locked="0"/>
    </xf>
    <xf numFmtId="0" fontId="10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6" fillId="4" borderId="0" xfId="0" applyFont="1" applyFill="1" applyAlignment="1">
      <alignment horizontal="center" vertical="top" wrapText="1"/>
    </xf>
    <xf numFmtId="0" fontId="6" fillId="4" borderId="0" xfId="0" applyFont="1" applyFill="1" applyAlignment="1">
      <alignment horizontal="center"/>
    </xf>
    <xf numFmtId="0" fontId="1" fillId="2" borderId="0" xfId="0" applyFont="1" applyFill="1" applyAlignment="1" applyProtection="1">
      <alignment horizontal="left" wrapText="1"/>
      <protection locked="0"/>
    </xf>
    <xf numFmtId="0" fontId="9" fillId="3" borderId="4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44" fontId="5" fillId="2" borderId="24" xfId="0" applyNumberFormat="1" applyFont="1" applyFill="1" applyBorder="1" applyAlignment="1" applyProtection="1">
      <alignment horizontal="center" vertical="center"/>
      <protection locked="0"/>
    </xf>
    <xf numFmtId="44" fontId="5" fillId="2" borderId="25" xfId="0" applyNumberFormat="1" applyFont="1" applyFill="1" applyBorder="1" applyAlignment="1" applyProtection="1">
      <alignment horizontal="center" vertical="center"/>
      <protection locked="0"/>
    </xf>
    <xf numFmtId="44" fontId="5" fillId="2" borderId="9" xfId="0" applyNumberFormat="1" applyFont="1" applyFill="1" applyBorder="1" applyAlignment="1" applyProtection="1">
      <alignment horizontal="center" vertical="center"/>
      <protection locked="0"/>
    </xf>
    <xf numFmtId="0" fontId="11" fillId="6" borderId="2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44" fontId="12" fillId="6" borderId="2" xfId="0" applyNumberFormat="1" applyFont="1" applyFill="1" applyBorder="1" applyAlignment="1" applyProtection="1">
      <alignment horizontal="center" vertical="center"/>
      <protection locked="0"/>
    </xf>
    <xf numFmtId="44" fontId="12" fillId="6" borderId="4" xfId="0" applyNumberFormat="1" applyFont="1" applyFill="1" applyBorder="1" applyAlignment="1" applyProtection="1">
      <alignment horizontal="center" vertical="center"/>
      <protection locked="0"/>
    </xf>
    <xf numFmtId="44" fontId="5" fillId="2" borderId="15" xfId="0" applyNumberFormat="1" applyFont="1" applyFill="1" applyBorder="1" applyAlignment="1" applyProtection="1">
      <alignment horizontal="center" vertical="center"/>
      <protection locked="0"/>
    </xf>
    <xf numFmtId="44" fontId="5" fillId="2" borderId="26" xfId="0" applyNumberFormat="1" applyFont="1" applyFill="1" applyBorder="1" applyAlignment="1" applyProtection="1">
      <alignment horizontal="center" vertical="center"/>
      <protection locked="0"/>
    </xf>
    <xf numFmtId="0" fontId="0" fillId="0" borderId="13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/>
    </xf>
    <xf numFmtId="0" fontId="13" fillId="7" borderId="3" xfId="0" applyFont="1" applyFill="1" applyBorder="1" applyAlignment="1">
      <alignment horizontal="center"/>
    </xf>
    <xf numFmtId="0" fontId="13" fillId="7" borderId="4" xfId="0" applyFont="1" applyFill="1" applyBorder="1" applyAlignment="1">
      <alignment horizontal="center"/>
    </xf>
    <xf numFmtId="44" fontId="13" fillId="7" borderId="2" xfId="0" applyNumberFormat="1" applyFont="1" applyFill="1" applyBorder="1" applyAlignment="1">
      <alignment horizontal="center"/>
    </xf>
    <xf numFmtId="44" fontId="13" fillId="7" borderId="4" xfId="0" applyNumberFormat="1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  <xf numFmtId="44" fontId="13" fillId="9" borderId="2" xfId="0" applyNumberFormat="1" applyFont="1" applyFill="1" applyBorder="1"/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0C41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752475</xdr:colOff>
      <xdr:row>0</xdr:row>
      <xdr:rowOff>9525</xdr:rowOff>
    </xdr:from>
    <xdr:to>
      <xdr:col>8</xdr:col>
      <xdr:colOff>295954</xdr:colOff>
      <xdr:row>7</xdr:row>
      <xdr:rowOff>124027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43275" y="9525"/>
          <a:ext cx="4867954" cy="144800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971550</xdr:colOff>
      <xdr:row>1</xdr:row>
      <xdr:rowOff>47625</xdr:rowOff>
    </xdr:from>
    <xdr:to>
      <xdr:col>7</xdr:col>
      <xdr:colOff>619804</xdr:colOff>
      <xdr:row>8</xdr:row>
      <xdr:rowOff>162127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95550" y="238125"/>
          <a:ext cx="4867954" cy="14480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1:M60"/>
  <sheetViews>
    <sheetView tabSelected="1" topLeftCell="A26" zoomScaleNormal="100" workbookViewId="0">
      <selection activeCell="Q55" sqref="Q55"/>
    </sheetView>
  </sheetViews>
  <sheetFormatPr baseColWidth="10" defaultColWidth="11.42578125" defaultRowHeight="15" x14ac:dyDescent="0.25"/>
  <cols>
    <col min="1" max="1" width="11.42578125" style="1"/>
    <col min="2" max="2" width="14.28515625" style="1" customWidth="1"/>
    <col min="3" max="3" width="16" style="1" customWidth="1"/>
    <col min="4" max="4" width="29.7109375" style="1" customWidth="1"/>
    <col min="5" max="5" width="11.42578125" style="1" customWidth="1"/>
    <col min="6" max="6" width="11.42578125" style="1"/>
    <col min="7" max="7" width="15.85546875" style="1" customWidth="1"/>
    <col min="8" max="9" width="11.42578125" style="1"/>
    <col min="10" max="11" width="16" style="1" customWidth="1"/>
    <col min="12" max="16384" width="11.42578125" style="1"/>
  </cols>
  <sheetData>
    <row r="11" spans="2:13" x14ac:dyDescent="0.25">
      <c r="B11" s="57" t="s">
        <v>6</v>
      </c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</row>
    <row r="12" spans="2:13" x14ac:dyDescent="0.25">
      <c r="B12" s="59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</row>
    <row r="13" spans="2:13" x14ac:dyDescent="0.25">
      <c r="B13" s="59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</row>
    <row r="16" spans="2:13" x14ac:dyDescent="0.25">
      <c r="B16" s="60" t="s">
        <v>7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</row>
    <row r="19" spans="2:13" x14ac:dyDescent="0.25">
      <c r="B19" s="61" t="s">
        <v>0</v>
      </c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</row>
    <row r="20" spans="2:13" x14ac:dyDescent="0.25">
      <c r="B20" s="61" t="s">
        <v>58</v>
      </c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</row>
    <row r="21" spans="2:13" x14ac:dyDescent="0.25">
      <c r="B21" s="2"/>
      <c r="C21" s="2"/>
      <c r="D21" s="4"/>
      <c r="E21" s="2"/>
      <c r="F21" s="4"/>
      <c r="G21" s="2"/>
    </row>
    <row r="22" spans="2:13" x14ac:dyDescent="0.25">
      <c r="B22" s="63" t="s">
        <v>8</v>
      </c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</row>
    <row r="23" spans="2:13" ht="27" customHeight="1" x14ac:dyDescent="0.25">
      <c r="B23" s="62" t="s">
        <v>9</v>
      </c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</row>
    <row r="24" spans="2:13" ht="49.5" customHeight="1" x14ac:dyDescent="0.25">
      <c r="B24" s="56" t="s">
        <v>57</v>
      </c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</row>
    <row r="25" spans="2:13" x14ac:dyDescent="0.25">
      <c r="B25" s="3"/>
      <c r="C25" s="3"/>
      <c r="D25" s="3"/>
      <c r="E25" s="3"/>
      <c r="F25" s="3"/>
      <c r="G25" s="3"/>
    </row>
    <row r="26" spans="2:13" x14ac:dyDescent="0.25">
      <c r="B26" s="64" t="s">
        <v>4</v>
      </c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</row>
    <row r="27" spans="2:13" x14ac:dyDescent="0.25">
      <c r="B27" s="3"/>
      <c r="C27" s="3"/>
      <c r="D27" s="3"/>
      <c r="E27" s="3"/>
      <c r="F27" s="3"/>
      <c r="G27" s="3"/>
    </row>
    <row r="28" spans="2:13" x14ac:dyDescent="0.25">
      <c r="B28" s="14" t="s">
        <v>52</v>
      </c>
      <c r="C28" s="3"/>
      <c r="D28" s="3"/>
      <c r="E28" s="3"/>
      <c r="F28" s="3"/>
      <c r="G28" s="3"/>
    </row>
    <row r="29" spans="2:13" ht="15.75" thickBot="1" x14ac:dyDescent="0.3">
      <c r="B29" s="13"/>
      <c r="C29" s="3"/>
      <c r="D29" s="3"/>
      <c r="E29" s="3"/>
      <c r="F29" s="3"/>
      <c r="G29" s="3"/>
    </row>
    <row r="30" spans="2:13" ht="37.5" customHeight="1" thickBot="1" x14ac:dyDescent="0.3">
      <c r="B30" s="15" t="s">
        <v>11</v>
      </c>
      <c r="C30" s="54" t="s">
        <v>5</v>
      </c>
      <c r="D30" s="55"/>
      <c r="E30" s="16" t="s">
        <v>1</v>
      </c>
      <c r="F30" s="17" t="s">
        <v>10</v>
      </c>
      <c r="G30" s="53" t="s">
        <v>62</v>
      </c>
      <c r="H30" s="18" t="s">
        <v>3</v>
      </c>
      <c r="I30" s="19" t="s">
        <v>2</v>
      </c>
      <c r="J30" s="91" t="s">
        <v>61</v>
      </c>
      <c r="K30" s="91" t="s">
        <v>63</v>
      </c>
      <c r="L30" s="92" t="s">
        <v>64</v>
      </c>
      <c r="M30" s="65"/>
    </row>
    <row r="31" spans="2:13" ht="30" customHeight="1" thickBot="1" x14ac:dyDescent="0.3">
      <c r="B31" s="66" t="s">
        <v>12</v>
      </c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8"/>
    </row>
    <row r="32" spans="2:13" ht="33" customHeight="1" x14ac:dyDescent="0.25">
      <c r="B32" s="11"/>
      <c r="C32" s="69" t="s">
        <v>55</v>
      </c>
      <c r="D32" s="70"/>
      <c r="E32" s="7" t="s">
        <v>13</v>
      </c>
      <c r="F32" s="39"/>
      <c r="G32" s="50"/>
      <c r="H32" s="29"/>
      <c r="I32" s="32">
        <f>G32*H32</f>
        <v>0</v>
      </c>
      <c r="J32" s="49">
        <f>I32+G32</f>
        <v>0</v>
      </c>
      <c r="K32" s="49">
        <f>G32</f>
        <v>0</v>
      </c>
      <c r="L32" s="74">
        <f>J32</f>
        <v>0</v>
      </c>
      <c r="M32" s="75"/>
    </row>
    <row r="33" spans="2:13" ht="33" customHeight="1" x14ac:dyDescent="0.25">
      <c r="B33" s="6"/>
      <c r="C33" s="71" t="s">
        <v>14</v>
      </c>
      <c r="D33" s="70"/>
      <c r="E33" s="7" t="s">
        <v>13</v>
      </c>
      <c r="F33" s="40"/>
      <c r="G33" s="51"/>
      <c r="H33" s="33"/>
      <c r="I33" s="21">
        <f>G33*H33</f>
        <v>0</v>
      </c>
      <c r="J33" s="44">
        <f>I33+G33</f>
        <v>0</v>
      </c>
      <c r="K33" s="44">
        <f t="shared" ref="K33:K35" si="0">G33</f>
        <v>0</v>
      </c>
      <c r="L33" s="76">
        <f t="shared" ref="L33:L35" si="1">J33</f>
        <v>0</v>
      </c>
      <c r="M33" s="76"/>
    </row>
    <row r="34" spans="2:13" ht="33" customHeight="1" x14ac:dyDescent="0.25">
      <c r="B34" s="6"/>
      <c r="C34" s="71" t="s">
        <v>15</v>
      </c>
      <c r="D34" s="70"/>
      <c r="E34" s="7" t="s">
        <v>13</v>
      </c>
      <c r="F34" s="40"/>
      <c r="G34" s="51"/>
      <c r="H34" s="33"/>
      <c r="I34" s="21">
        <f>G34*H34</f>
        <v>0</v>
      </c>
      <c r="J34" s="44">
        <f>I34+G34</f>
        <v>0</v>
      </c>
      <c r="K34" s="44">
        <f t="shared" si="0"/>
        <v>0</v>
      </c>
      <c r="L34" s="76">
        <f t="shared" si="1"/>
        <v>0</v>
      </c>
      <c r="M34" s="76"/>
    </row>
    <row r="35" spans="2:13" ht="33" customHeight="1" thickBot="1" x14ac:dyDescent="0.3">
      <c r="B35" s="27"/>
      <c r="C35" s="72" t="s">
        <v>16</v>
      </c>
      <c r="D35" s="73"/>
      <c r="E35" s="28" t="s">
        <v>13</v>
      </c>
      <c r="F35" s="41"/>
      <c r="G35" s="52"/>
      <c r="H35" s="34"/>
      <c r="I35" s="23">
        <f>G35*H35</f>
        <v>0</v>
      </c>
      <c r="J35" s="48">
        <f>I35+G35</f>
        <v>0</v>
      </c>
      <c r="K35" s="48">
        <f t="shared" si="0"/>
        <v>0</v>
      </c>
      <c r="L35" s="82">
        <f t="shared" si="1"/>
        <v>0</v>
      </c>
      <c r="M35" s="83"/>
    </row>
    <row r="36" spans="2:13" ht="21" customHeight="1" thickBot="1" x14ac:dyDescent="0.3">
      <c r="B36" s="77" t="s">
        <v>59</v>
      </c>
      <c r="C36" s="78"/>
      <c r="D36" s="78"/>
      <c r="E36" s="78"/>
      <c r="F36" s="78"/>
      <c r="G36" s="78"/>
      <c r="H36" s="78"/>
      <c r="I36" s="78"/>
      <c r="J36" s="79"/>
      <c r="K36" s="43">
        <f>SUM(K32:K35)</f>
        <v>0</v>
      </c>
      <c r="L36" s="80">
        <f>SUM(L32:M35)</f>
        <v>0</v>
      </c>
      <c r="M36" s="81"/>
    </row>
    <row r="37" spans="2:13" ht="33" customHeight="1" thickBot="1" x14ac:dyDescent="0.3">
      <c r="B37" s="66" t="s">
        <v>56</v>
      </c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8"/>
    </row>
    <row r="38" spans="2:13" ht="33" customHeight="1" x14ac:dyDescent="0.25">
      <c r="B38" s="10" t="s">
        <v>44</v>
      </c>
      <c r="C38" s="71" t="s">
        <v>17</v>
      </c>
      <c r="D38" s="70"/>
      <c r="E38" s="7" t="s">
        <v>18</v>
      </c>
      <c r="F38" s="40"/>
      <c r="G38" s="47"/>
      <c r="H38" s="35"/>
      <c r="I38" s="32">
        <f>G38*H38</f>
        <v>0</v>
      </c>
      <c r="J38" s="49">
        <f>I38+H38</f>
        <v>0</v>
      </c>
      <c r="K38" s="49">
        <f>G38</f>
        <v>0</v>
      </c>
      <c r="L38" s="74">
        <f>J38</f>
        <v>0</v>
      </c>
      <c r="M38" s="75"/>
    </row>
    <row r="39" spans="2:13" ht="33" customHeight="1" x14ac:dyDescent="0.25">
      <c r="B39" s="10" t="s">
        <v>45</v>
      </c>
      <c r="C39" s="71" t="s">
        <v>19</v>
      </c>
      <c r="D39" s="70"/>
      <c r="E39" s="7" t="s">
        <v>18</v>
      </c>
      <c r="F39" s="40"/>
      <c r="G39" s="47"/>
      <c r="H39" s="35"/>
      <c r="I39" s="21">
        <f>G39*H39</f>
        <v>0</v>
      </c>
      <c r="J39" s="44">
        <f t="shared" ref="J39:J41" si="2">I39+H39</f>
        <v>0</v>
      </c>
      <c r="K39" s="44">
        <f>G39</f>
        <v>0</v>
      </c>
      <c r="L39" s="76">
        <f>J39</f>
        <v>0</v>
      </c>
      <c r="M39" s="76"/>
    </row>
    <row r="40" spans="2:13" ht="33" customHeight="1" x14ac:dyDescent="0.25">
      <c r="B40" s="10" t="s">
        <v>43</v>
      </c>
      <c r="C40" s="71" t="s">
        <v>20</v>
      </c>
      <c r="D40" s="70"/>
      <c r="E40" s="7" t="s">
        <v>18</v>
      </c>
      <c r="F40" s="40"/>
      <c r="G40" s="47"/>
      <c r="H40" s="35"/>
      <c r="I40" s="21">
        <f>G40*H40</f>
        <v>0</v>
      </c>
      <c r="J40" s="44">
        <f t="shared" si="2"/>
        <v>0</v>
      </c>
      <c r="K40" s="44">
        <f>G40</f>
        <v>0</v>
      </c>
      <c r="L40" s="76">
        <f t="shared" ref="L40:L41" si="3">J40</f>
        <v>0</v>
      </c>
      <c r="M40" s="76"/>
    </row>
    <row r="41" spans="2:13" ht="33" customHeight="1" x14ac:dyDescent="0.25">
      <c r="B41" s="10" t="s">
        <v>43</v>
      </c>
      <c r="C41" s="71" t="s">
        <v>21</v>
      </c>
      <c r="D41" s="70"/>
      <c r="E41" s="7" t="s">
        <v>18</v>
      </c>
      <c r="F41" s="40"/>
      <c r="G41" s="47"/>
      <c r="H41" s="35"/>
      <c r="I41" s="30">
        <f>G41*H41</f>
        <v>0</v>
      </c>
      <c r="J41" s="48">
        <f t="shared" si="2"/>
        <v>0</v>
      </c>
      <c r="K41" s="48">
        <f>G41</f>
        <v>0</v>
      </c>
      <c r="L41" s="76">
        <f t="shared" si="3"/>
        <v>0</v>
      </c>
      <c r="M41" s="76"/>
    </row>
    <row r="42" spans="2:13" ht="33" customHeight="1" thickBot="1" x14ac:dyDescent="0.3">
      <c r="B42" s="10" t="s">
        <v>43</v>
      </c>
      <c r="C42" s="71" t="s">
        <v>22</v>
      </c>
      <c r="D42" s="70"/>
      <c r="E42" s="8" t="s">
        <v>23</v>
      </c>
      <c r="F42" s="5"/>
      <c r="G42" s="47"/>
      <c r="H42" s="36"/>
      <c r="I42" s="21">
        <f>G42*H42</f>
        <v>0</v>
      </c>
      <c r="J42" s="44">
        <f>I42+H42</f>
        <v>0</v>
      </c>
      <c r="K42" s="44">
        <f>G42*F42</f>
        <v>0</v>
      </c>
      <c r="L42" s="76">
        <f>J42*F42</f>
        <v>0</v>
      </c>
      <c r="M42" s="76"/>
    </row>
    <row r="43" spans="2:13" ht="23.25" customHeight="1" thickBot="1" x14ac:dyDescent="0.3">
      <c r="B43" s="77" t="s">
        <v>59</v>
      </c>
      <c r="C43" s="78"/>
      <c r="D43" s="78"/>
      <c r="E43" s="78"/>
      <c r="F43" s="78"/>
      <c r="G43" s="78"/>
      <c r="H43" s="78"/>
      <c r="I43" s="78"/>
      <c r="J43" s="79"/>
      <c r="K43" s="43">
        <f>SUM(K38:K42)</f>
        <v>0</v>
      </c>
      <c r="L43" s="80">
        <f>SUM(L38:M42)</f>
        <v>0</v>
      </c>
      <c r="M43" s="81"/>
    </row>
    <row r="44" spans="2:13" ht="33" customHeight="1" thickBot="1" x14ac:dyDescent="0.3">
      <c r="B44" s="66" t="s">
        <v>37</v>
      </c>
      <c r="C44" s="67"/>
      <c r="D44" s="67"/>
      <c r="E44" s="67"/>
      <c r="F44" s="67"/>
      <c r="G44" s="67"/>
      <c r="H44" s="67"/>
      <c r="I44" s="67"/>
      <c r="J44" s="93"/>
      <c r="K44" s="93"/>
      <c r="L44" s="67"/>
      <c r="M44" s="68"/>
    </row>
    <row r="45" spans="2:13" ht="51" customHeight="1" x14ac:dyDescent="0.25">
      <c r="B45" s="9" t="s">
        <v>42</v>
      </c>
      <c r="C45" s="71" t="s">
        <v>24</v>
      </c>
      <c r="D45" s="70"/>
      <c r="E45" s="7" t="s">
        <v>13</v>
      </c>
      <c r="F45" s="40"/>
      <c r="G45" s="46"/>
      <c r="H45" s="37"/>
      <c r="I45" s="45">
        <f>G45*H45</f>
        <v>0</v>
      </c>
      <c r="J45" s="44">
        <f>I45+G45</f>
        <v>0</v>
      </c>
      <c r="K45" s="44">
        <f>G45</f>
        <v>0</v>
      </c>
      <c r="L45" s="76">
        <f>J45</f>
        <v>0</v>
      </c>
      <c r="M45" s="76"/>
    </row>
    <row r="46" spans="2:13" ht="33" customHeight="1" x14ac:dyDescent="0.25">
      <c r="B46" s="9" t="s">
        <v>46</v>
      </c>
      <c r="C46" s="71" t="s">
        <v>25</v>
      </c>
      <c r="D46" s="70"/>
      <c r="E46" s="7" t="s">
        <v>18</v>
      </c>
      <c r="F46" s="42"/>
      <c r="G46" s="44"/>
      <c r="H46" s="38"/>
      <c r="I46" s="45">
        <f>G46*H46</f>
        <v>0</v>
      </c>
      <c r="J46" s="44">
        <f>I46+G46</f>
        <v>0</v>
      </c>
      <c r="K46" s="44">
        <f t="shared" ref="K46:K57" si="4">G46</f>
        <v>0</v>
      </c>
      <c r="L46" s="76">
        <f t="shared" ref="L46:L54" si="5">J46</f>
        <v>0</v>
      </c>
      <c r="M46" s="76"/>
    </row>
    <row r="47" spans="2:13" ht="33" customHeight="1" x14ac:dyDescent="0.25">
      <c r="B47" s="9" t="s">
        <v>46</v>
      </c>
      <c r="C47" s="71" t="s">
        <v>26</v>
      </c>
      <c r="D47" s="70"/>
      <c r="E47" s="7" t="s">
        <v>18</v>
      </c>
      <c r="F47" s="42"/>
      <c r="G47" s="44"/>
      <c r="H47" s="38"/>
      <c r="I47" s="45">
        <f>G47*H47</f>
        <v>0</v>
      </c>
      <c r="J47" s="44">
        <f>I47+G47</f>
        <v>0</v>
      </c>
      <c r="K47" s="44">
        <f t="shared" si="4"/>
        <v>0</v>
      </c>
      <c r="L47" s="76">
        <f t="shared" si="5"/>
        <v>0</v>
      </c>
      <c r="M47" s="76"/>
    </row>
    <row r="48" spans="2:13" ht="33" customHeight="1" x14ac:dyDescent="0.25">
      <c r="B48" s="9" t="s">
        <v>46</v>
      </c>
      <c r="C48" s="71" t="s">
        <v>27</v>
      </c>
      <c r="D48" s="70"/>
      <c r="E48" s="7" t="s">
        <v>18</v>
      </c>
      <c r="F48" s="42"/>
      <c r="G48" s="44"/>
      <c r="H48" s="38"/>
      <c r="I48" s="45">
        <f>G48*H48</f>
        <v>0</v>
      </c>
      <c r="J48" s="44">
        <f>I48+G48</f>
        <v>0</v>
      </c>
      <c r="K48" s="44">
        <f t="shared" si="4"/>
        <v>0</v>
      </c>
      <c r="L48" s="76">
        <f t="shared" si="5"/>
        <v>0</v>
      </c>
      <c r="M48" s="76"/>
    </row>
    <row r="49" spans="2:13" ht="33" customHeight="1" x14ac:dyDescent="0.25">
      <c r="B49" s="9" t="s">
        <v>46</v>
      </c>
      <c r="C49" s="71" t="s">
        <v>28</v>
      </c>
      <c r="D49" s="70"/>
      <c r="E49" s="7" t="s">
        <v>18</v>
      </c>
      <c r="F49" s="42"/>
      <c r="G49" s="44"/>
      <c r="H49" s="38"/>
      <c r="I49" s="45">
        <f>G49*H49</f>
        <v>0</v>
      </c>
      <c r="J49" s="44">
        <f>I49+G49</f>
        <v>0</v>
      </c>
      <c r="K49" s="44">
        <f t="shared" si="4"/>
        <v>0</v>
      </c>
      <c r="L49" s="76">
        <f t="shared" si="5"/>
        <v>0</v>
      </c>
      <c r="M49" s="76"/>
    </row>
    <row r="50" spans="2:13" ht="33" customHeight="1" x14ac:dyDescent="0.25">
      <c r="B50" s="9" t="s">
        <v>47</v>
      </c>
      <c r="C50" s="71" t="s">
        <v>29</v>
      </c>
      <c r="D50" s="70"/>
      <c r="E50" s="7" t="s">
        <v>18</v>
      </c>
      <c r="F50" s="42"/>
      <c r="G50" s="44"/>
      <c r="H50" s="38"/>
      <c r="I50" s="45">
        <f>G50*H50</f>
        <v>0</v>
      </c>
      <c r="J50" s="44">
        <f>I50+G50</f>
        <v>0</v>
      </c>
      <c r="K50" s="44">
        <f t="shared" si="4"/>
        <v>0</v>
      </c>
      <c r="L50" s="76">
        <f t="shared" si="5"/>
        <v>0</v>
      </c>
      <c r="M50" s="76"/>
    </row>
    <row r="51" spans="2:13" ht="33" customHeight="1" x14ac:dyDescent="0.25">
      <c r="B51" s="9" t="s">
        <v>48</v>
      </c>
      <c r="C51" s="71" t="s">
        <v>30</v>
      </c>
      <c r="D51" s="70"/>
      <c r="E51" s="7" t="s">
        <v>18</v>
      </c>
      <c r="F51" s="42"/>
      <c r="G51" s="44"/>
      <c r="H51" s="38"/>
      <c r="I51" s="45">
        <f>G51*H51</f>
        <v>0</v>
      </c>
      <c r="J51" s="44">
        <f>I51+G51</f>
        <v>0</v>
      </c>
      <c r="K51" s="44">
        <f t="shared" si="4"/>
        <v>0</v>
      </c>
      <c r="L51" s="76">
        <f t="shared" si="5"/>
        <v>0</v>
      </c>
      <c r="M51" s="76"/>
    </row>
    <row r="52" spans="2:13" ht="33" customHeight="1" x14ac:dyDescent="0.25">
      <c r="B52" s="9" t="s">
        <v>45</v>
      </c>
      <c r="C52" s="71" t="s">
        <v>31</v>
      </c>
      <c r="D52" s="70"/>
      <c r="E52" s="7" t="s">
        <v>18</v>
      </c>
      <c r="F52" s="42"/>
      <c r="G52" s="44"/>
      <c r="H52" s="38"/>
      <c r="I52" s="45">
        <f>G52*H52</f>
        <v>0</v>
      </c>
      <c r="J52" s="44">
        <f>I52+G52</f>
        <v>0</v>
      </c>
      <c r="K52" s="44">
        <f t="shared" si="4"/>
        <v>0</v>
      </c>
      <c r="L52" s="76">
        <f t="shared" si="5"/>
        <v>0</v>
      </c>
      <c r="M52" s="76"/>
    </row>
    <row r="53" spans="2:13" ht="33" customHeight="1" x14ac:dyDescent="0.25">
      <c r="B53" s="9" t="s">
        <v>45</v>
      </c>
      <c r="C53" s="71" t="s">
        <v>32</v>
      </c>
      <c r="D53" s="70"/>
      <c r="E53" s="7" t="s">
        <v>18</v>
      </c>
      <c r="F53" s="42"/>
      <c r="G53" s="44"/>
      <c r="H53" s="38"/>
      <c r="I53" s="45">
        <f>G53*H53</f>
        <v>0</v>
      </c>
      <c r="J53" s="44">
        <f>I53+G53</f>
        <v>0</v>
      </c>
      <c r="K53" s="44">
        <f t="shared" si="4"/>
        <v>0</v>
      </c>
      <c r="L53" s="76">
        <f t="shared" si="5"/>
        <v>0</v>
      </c>
      <c r="M53" s="76"/>
    </row>
    <row r="54" spans="2:13" ht="33" customHeight="1" x14ac:dyDescent="0.25">
      <c r="B54" s="9" t="s">
        <v>49</v>
      </c>
      <c r="C54" s="84" t="s">
        <v>33</v>
      </c>
      <c r="D54" s="85"/>
      <c r="E54" s="7" t="s">
        <v>18</v>
      </c>
      <c r="F54" s="42"/>
      <c r="G54" s="44"/>
      <c r="H54" s="38"/>
      <c r="I54" s="45">
        <f>G54*H54</f>
        <v>0</v>
      </c>
      <c r="J54" s="44">
        <f>I54+G54</f>
        <v>0</v>
      </c>
      <c r="K54" s="44">
        <f t="shared" si="4"/>
        <v>0</v>
      </c>
      <c r="L54" s="76">
        <f t="shared" si="5"/>
        <v>0</v>
      </c>
      <c r="M54" s="76"/>
    </row>
    <row r="55" spans="2:13" ht="33" customHeight="1" x14ac:dyDescent="0.25">
      <c r="B55" s="9" t="s">
        <v>49</v>
      </c>
      <c r="C55" s="84" t="s">
        <v>22</v>
      </c>
      <c r="D55" s="85"/>
      <c r="E55" s="7" t="s">
        <v>23</v>
      </c>
      <c r="F55" s="31"/>
      <c r="G55" s="44"/>
      <c r="H55" s="38"/>
      <c r="I55" s="45">
        <f>G55*H55</f>
        <v>0</v>
      </c>
      <c r="J55" s="44">
        <f>G55+I55</f>
        <v>0</v>
      </c>
      <c r="K55" s="44">
        <f>G55*F55</f>
        <v>0</v>
      </c>
      <c r="L55" s="76">
        <f>J55*F55</f>
        <v>0</v>
      </c>
      <c r="M55" s="76"/>
    </row>
    <row r="56" spans="2:13" ht="33" customHeight="1" x14ac:dyDescent="0.25">
      <c r="B56" s="9" t="s">
        <v>49</v>
      </c>
      <c r="C56" s="84" t="s">
        <v>34</v>
      </c>
      <c r="D56" s="85"/>
      <c r="E56" s="7" t="s">
        <v>18</v>
      </c>
      <c r="F56" s="42"/>
      <c r="G56" s="44"/>
      <c r="H56" s="38"/>
      <c r="I56" s="45">
        <f>G56*H56</f>
        <v>0</v>
      </c>
      <c r="J56" s="44">
        <f>I56+G56</f>
        <v>0</v>
      </c>
      <c r="K56" s="44">
        <f t="shared" si="4"/>
        <v>0</v>
      </c>
      <c r="L56" s="76">
        <f>I56+G56</f>
        <v>0</v>
      </c>
      <c r="M56" s="76"/>
    </row>
    <row r="57" spans="2:13" ht="33" customHeight="1" x14ac:dyDescent="0.25">
      <c r="B57" s="9" t="s">
        <v>49</v>
      </c>
      <c r="C57" s="84" t="s">
        <v>35</v>
      </c>
      <c r="D57" s="85"/>
      <c r="E57" s="7" t="s">
        <v>18</v>
      </c>
      <c r="F57" s="42"/>
      <c r="G57" s="44"/>
      <c r="H57" s="38"/>
      <c r="I57" s="45">
        <f>G57*H57</f>
        <v>0</v>
      </c>
      <c r="J57" s="44">
        <f>I57+G57</f>
        <v>0</v>
      </c>
      <c r="K57" s="44">
        <f t="shared" si="4"/>
        <v>0</v>
      </c>
      <c r="L57" s="76">
        <f>I57+G57</f>
        <v>0</v>
      </c>
      <c r="M57" s="76"/>
    </row>
    <row r="58" spans="2:13" ht="33" customHeight="1" thickBot="1" x14ac:dyDescent="0.3">
      <c r="B58" s="9" t="s">
        <v>49</v>
      </c>
      <c r="C58" s="84" t="s">
        <v>36</v>
      </c>
      <c r="D58" s="85"/>
      <c r="E58" s="7" t="s">
        <v>23</v>
      </c>
      <c r="F58" s="5"/>
      <c r="G58" s="45"/>
      <c r="H58" s="37"/>
      <c r="I58" s="45">
        <f>G58*H58</f>
        <v>0</v>
      </c>
      <c r="J58" s="44">
        <f>G58+I58</f>
        <v>0</v>
      </c>
      <c r="K58" s="44">
        <f>G58*F58</f>
        <v>0</v>
      </c>
      <c r="L58" s="76">
        <f>J58*F58</f>
        <v>0</v>
      </c>
      <c r="M58" s="76"/>
    </row>
    <row r="59" spans="2:13" ht="21.75" customHeight="1" thickBot="1" x14ac:dyDescent="0.3">
      <c r="B59" s="77" t="s">
        <v>59</v>
      </c>
      <c r="C59" s="78"/>
      <c r="D59" s="78"/>
      <c r="E59" s="78"/>
      <c r="F59" s="78"/>
      <c r="G59" s="78"/>
      <c r="H59" s="78"/>
      <c r="I59" s="78"/>
      <c r="J59" s="79"/>
      <c r="K59" s="43">
        <f>SUM(K45:K58)</f>
        <v>0</v>
      </c>
      <c r="L59" s="80">
        <f>SUM(L45:M58)</f>
        <v>0</v>
      </c>
      <c r="M59" s="81"/>
    </row>
    <row r="60" spans="2:13" ht="26.25" customHeight="1" thickBot="1" x14ac:dyDescent="0.35">
      <c r="B60" s="86" t="s">
        <v>60</v>
      </c>
      <c r="C60" s="87"/>
      <c r="D60" s="87"/>
      <c r="E60" s="87"/>
      <c r="F60" s="87"/>
      <c r="G60" s="87"/>
      <c r="H60" s="87"/>
      <c r="I60" s="87"/>
      <c r="J60" s="88"/>
      <c r="K60" s="94">
        <f>K59+K43+K36</f>
        <v>0</v>
      </c>
      <c r="L60" s="89">
        <f>L59+L43+L36</f>
        <v>0</v>
      </c>
      <c r="M60" s="90"/>
    </row>
  </sheetData>
  <mergeCells count="67">
    <mergeCell ref="B43:J43"/>
    <mergeCell ref="B36:J36"/>
    <mergeCell ref="L60:M60"/>
    <mergeCell ref="B59:J59"/>
    <mergeCell ref="B60:J60"/>
    <mergeCell ref="L57:M57"/>
    <mergeCell ref="L58:M58"/>
    <mergeCell ref="L59:M59"/>
    <mergeCell ref="L45:M45"/>
    <mergeCell ref="L46:M46"/>
    <mergeCell ref="L47:M47"/>
    <mergeCell ref="L48:M48"/>
    <mergeCell ref="L49:M49"/>
    <mergeCell ref="L50:M50"/>
    <mergeCell ref="L51:M51"/>
    <mergeCell ref="L52:M52"/>
    <mergeCell ref="L53:M53"/>
    <mergeCell ref="L54:M54"/>
    <mergeCell ref="L55:M55"/>
    <mergeCell ref="L56:M56"/>
    <mergeCell ref="L36:M36"/>
    <mergeCell ref="L42:M42"/>
    <mergeCell ref="L40:M40"/>
    <mergeCell ref="L39:M39"/>
    <mergeCell ref="B37:M37"/>
    <mergeCell ref="C50:D50"/>
    <mergeCell ref="C51:D51"/>
    <mergeCell ref="C52:D52"/>
    <mergeCell ref="C53:D53"/>
    <mergeCell ref="C45:D45"/>
    <mergeCell ref="C46:D46"/>
    <mergeCell ref="C47:D47"/>
    <mergeCell ref="C48:D48"/>
    <mergeCell ref="C49:D49"/>
    <mergeCell ref="C54:D54"/>
    <mergeCell ref="C55:D55"/>
    <mergeCell ref="C56:D56"/>
    <mergeCell ref="C57:D57"/>
    <mergeCell ref="C58:D58"/>
    <mergeCell ref="B44:M44"/>
    <mergeCell ref="C38:D38"/>
    <mergeCell ref="C41:D41"/>
    <mergeCell ref="C42:D42"/>
    <mergeCell ref="L43:M43"/>
    <mergeCell ref="L41:M41"/>
    <mergeCell ref="C39:D39"/>
    <mergeCell ref="C40:D40"/>
    <mergeCell ref="L38:M38"/>
    <mergeCell ref="B31:M31"/>
    <mergeCell ref="C32:D32"/>
    <mergeCell ref="C33:D33"/>
    <mergeCell ref="C34:D34"/>
    <mergeCell ref="C35:D35"/>
    <mergeCell ref="L32:M32"/>
    <mergeCell ref="L33:M33"/>
    <mergeCell ref="L34:M34"/>
    <mergeCell ref="L35:M35"/>
    <mergeCell ref="C30:D30"/>
    <mergeCell ref="B24:M24"/>
    <mergeCell ref="B11:M13"/>
    <mergeCell ref="B16:M16"/>
    <mergeCell ref="B19:M19"/>
    <mergeCell ref="B20:M20"/>
    <mergeCell ref="B23:M23"/>
    <mergeCell ref="B22:M22"/>
    <mergeCell ref="B26:M26"/>
    <mergeCell ref="L30:M3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5" fitToHeight="0" orientation="landscape" verticalDpi="0" r:id="rId1"/>
  <headerFooter>
    <oddFooter>&amp;C&amp;P</oddFooter>
  </headerFooter>
  <rowBreaks count="1" manualBreakCount="1">
    <brk id="2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35"/>
  <sheetViews>
    <sheetView topLeftCell="A10" workbookViewId="0">
      <selection activeCell="L31" sqref="L31"/>
    </sheetView>
  </sheetViews>
  <sheetFormatPr baseColWidth="10" defaultRowHeight="15" x14ac:dyDescent="0.25"/>
  <cols>
    <col min="3" max="3" width="28.7109375" customWidth="1"/>
    <col min="6" max="6" width="15.28515625" customWidth="1"/>
    <col min="9" max="9" width="15.28515625" customWidth="1"/>
  </cols>
  <sheetData>
    <row r="1" spans="2:9" s="1" customFormat="1" x14ac:dyDescent="0.25"/>
    <row r="2" spans="2:9" s="1" customFormat="1" x14ac:dyDescent="0.25"/>
    <row r="3" spans="2:9" s="1" customFormat="1" x14ac:dyDescent="0.25"/>
    <row r="4" spans="2:9" s="1" customFormat="1" x14ac:dyDescent="0.25"/>
    <row r="5" spans="2:9" s="1" customFormat="1" x14ac:dyDescent="0.25"/>
    <row r="6" spans="2:9" s="1" customFormat="1" x14ac:dyDescent="0.25"/>
    <row r="7" spans="2:9" s="1" customFormat="1" x14ac:dyDescent="0.25"/>
    <row r="8" spans="2:9" s="1" customFormat="1" x14ac:dyDescent="0.25"/>
    <row r="9" spans="2:9" s="1" customFormat="1" x14ac:dyDescent="0.25"/>
    <row r="10" spans="2:9" s="1" customFormat="1" x14ac:dyDescent="0.25"/>
    <row r="11" spans="2:9" s="1" customFormat="1" x14ac:dyDescent="0.25">
      <c r="B11" s="57" t="s">
        <v>6</v>
      </c>
      <c r="C11" s="58"/>
      <c r="D11" s="58"/>
      <c r="E11" s="58"/>
      <c r="F11" s="58"/>
      <c r="G11" s="58"/>
      <c r="H11" s="58"/>
      <c r="I11" s="58"/>
    </row>
    <row r="12" spans="2:9" s="1" customFormat="1" x14ac:dyDescent="0.25">
      <c r="B12" s="59"/>
      <c r="C12" s="58"/>
      <c r="D12" s="58"/>
      <c r="E12" s="58"/>
      <c r="F12" s="58"/>
      <c r="G12" s="58"/>
      <c r="H12" s="58"/>
      <c r="I12" s="58"/>
    </row>
    <row r="13" spans="2:9" s="1" customFormat="1" x14ac:dyDescent="0.25">
      <c r="B13" s="59"/>
      <c r="C13" s="58"/>
      <c r="D13" s="58"/>
      <c r="E13" s="58"/>
      <c r="F13" s="58"/>
      <c r="G13" s="58"/>
      <c r="H13" s="58"/>
      <c r="I13" s="58"/>
    </row>
    <row r="14" spans="2:9" s="1" customFormat="1" x14ac:dyDescent="0.25"/>
    <row r="15" spans="2:9" s="1" customFormat="1" x14ac:dyDescent="0.25"/>
    <row r="16" spans="2:9" s="1" customFormat="1" x14ac:dyDescent="0.25">
      <c r="B16" s="60" t="s">
        <v>7</v>
      </c>
      <c r="C16" s="60"/>
      <c r="D16" s="60"/>
      <c r="E16" s="60"/>
      <c r="F16" s="60"/>
      <c r="G16" s="60"/>
      <c r="H16" s="60"/>
      <c r="I16" s="60"/>
    </row>
    <row r="17" spans="1:24" s="1" customFormat="1" x14ac:dyDescent="0.25"/>
    <row r="18" spans="1:24" s="1" customFormat="1" x14ac:dyDescent="0.25"/>
    <row r="19" spans="1:24" s="1" customFormat="1" x14ac:dyDescent="0.25">
      <c r="B19" s="61" t="s">
        <v>0</v>
      </c>
      <c r="C19" s="61"/>
      <c r="D19" s="61"/>
      <c r="E19" s="61"/>
      <c r="F19" s="61"/>
      <c r="G19" s="61"/>
      <c r="H19" s="61"/>
      <c r="I19" s="61"/>
    </row>
    <row r="20" spans="1:24" s="1" customFormat="1" x14ac:dyDescent="0.25">
      <c r="B20" s="61" t="s">
        <v>51</v>
      </c>
      <c r="C20" s="61"/>
      <c r="D20" s="61"/>
      <c r="E20" s="61"/>
      <c r="F20" s="61"/>
      <c r="G20" s="61"/>
      <c r="H20" s="61"/>
      <c r="I20" s="61"/>
    </row>
    <row r="21" spans="1:24" s="1" customFormat="1" x14ac:dyDescent="0.25">
      <c r="B21" s="12"/>
      <c r="C21" s="12"/>
      <c r="D21" s="12"/>
      <c r="E21" s="12"/>
      <c r="F21" s="12"/>
    </row>
    <row r="22" spans="1:24" s="1" customFormat="1" x14ac:dyDescent="0.25">
      <c r="B22" s="63" t="s">
        <v>8</v>
      </c>
      <c r="C22" s="63"/>
      <c r="D22" s="63"/>
      <c r="E22" s="63"/>
      <c r="F22" s="63"/>
      <c r="G22" s="63"/>
      <c r="H22" s="63"/>
      <c r="I22" s="63"/>
    </row>
    <row r="23" spans="1:24" s="1" customFormat="1" ht="27" customHeight="1" x14ac:dyDescent="0.25">
      <c r="B23" s="62" t="s">
        <v>9</v>
      </c>
      <c r="C23" s="62"/>
      <c r="D23" s="62"/>
      <c r="E23" s="62"/>
      <c r="F23" s="62"/>
      <c r="G23" s="62"/>
      <c r="H23" s="62"/>
      <c r="I23" s="62"/>
    </row>
    <row r="24" spans="1:24" s="1" customFormat="1" ht="49.5" customHeight="1" x14ac:dyDescent="0.25">
      <c r="B24" s="56" t="s">
        <v>57</v>
      </c>
      <c r="C24" s="56"/>
      <c r="D24" s="56"/>
      <c r="E24" s="56"/>
      <c r="F24" s="56"/>
      <c r="G24" s="56"/>
      <c r="H24" s="56"/>
      <c r="I24" s="56"/>
    </row>
    <row r="25" spans="1:24" s="1" customFormat="1" x14ac:dyDescent="0.25">
      <c r="B25" s="3"/>
      <c r="C25" s="3"/>
      <c r="D25" s="3"/>
      <c r="E25" s="3"/>
      <c r="F25" s="3"/>
    </row>
    <row r="26" spans="1:24" s="1" customFormat="1" x14ac:dyDescent="0.25">
      <c r="B26" s="64" t="s">
        <v>4</v>
      </c>
      <c r="C26" s="64"/>
      <c r="D26" s="64"/>
      <c r="E26" s="64"/>
      <c r="F26" s="64"/>
      <c r="G26" s="64"/>
      <c r="H26" s="64"/>
      <c r="I26" s="64"/>
    </row>
    <row r="27" spans="1:24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1"/>
      <c r="B28" s="20" t="s">
        <v>50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5.75" thickBot="1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30.75" thickBot="1" x14ac:dyDescent="0.3">
      <c r="B30" s="15" t="s">
        <v>11</v>
      </c>
      <c r="C30" s="54" t="s">
        <v>5</v>
      </c>
      <c r="D30" s="55"/>
      <c r="E30" s="16" t="s">
        <v>1</v>
      </c>
      <c r="F30" s="16" t="s">
        <v>53</v>
      </c>
      <c r="G30" s="16" t="s">
        <v>3</v>
      </c>
      <c r="H30" s="19" t="s">
        <v>2</v>
      </c>
      <c r="I30" s="26" t="s">
        <v>54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s="1" customFormat="1" ht="39" customHeight="1" x14ac:dyDescent="0.25">
      <c r="B31" s="9" t="s">
        <v>49</v>
      </c>
      <c r="C31" s="84" t="s">
        <v>38</v>
      </c>
      <c r="D31" s="85"/>
      <c r="E31" s="9" t="s">
        <v>23</v>
      </c>
      <c r="F31" s="21"/>
      <c r="G31" s="24"/>
      <c r="H31" s="21">
        <f>F31*G31</f>
        <v>0</v>
      </c>
      <c r="I31" s="21">
        <f>H31+F31</f>
        <v>0</v>
      </c>
    </row>
    <row r="32" spans="1:24" s="1" customFormat="1" ht="33" customHeight="1" x14ac:dyDescent="0.25">
      <c r="B32" s="9" t="s">
        <v>49</v>
      </c>
      <c r="C32" s="84" t="s">
        <v>39</v>
      </c>
      <c r="D32" s="85"/>
      <c r="E32" s="9" t="s">
        <v>23</v>
      </c>
      <c r="F32" s="22"/>
      <c r="G32" s="25"/>
      <c r="H32" s="21">
        <f t="shared" ref="H32:H34" si="0">F32*G32</f>
        <v>0</v>
      </c>
      <c r="I32" s="21">
        <f t="shared" ref="I32:I34" si="1">H32+F32</f>
        <v>0</v>
      </c>
    </row>
    <row r="33" spans="1:24" s="1" customFormat="1" ht="33" customHeight="1" x14ac:dyDescent="0.25">
      <c r="B33" s="9" t="s">
        <v>49</v>
      </c>
      <c r="C33" s="84" t="s">
        <v>40</v>
      </c>
      <c r="D33" s="85"/>
      <c r="E33" s="9" t="s">
        <v>23</v>
      </c>
      <c r="F33" s="22"/>
      <c r="G33" s="25"/>
      <c r="H33" s="21">
        <f t="shared" si="0"/>
        <v>0</v>
      </c>
      <c r="I33" s="21">
        <f t="shared" si="1"/>
        <v>0</v>
      </c>
    </row>
    <row r="34" spans="1:24" s="1" customFormat="1" ht="33" customHeight="1" x14ac:dyDescent="0.25">
      <c r="B34" s="9" t="s">
        <v>49</v>
      </c>
      <c r="C34" s="84" t="s">
        <v>41</v>
      </c>
      <c r="D34" s="85"/>
      <c r="E34" s="9" t="s">
        <v>23</v>
      </c>
      <c r="F34" s="22"/>
      <c r="G34" s="25"/>
      <c r="H34" s="21">
        <f t="shared" si="0"/>
        <v>0</v>
      </c>
      <c r="I34" s="21">
        <f t="shared" si="1"/>
        <v>0</v>
      </c>
    </row>
    <row r="35" spans="1:24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</sheetData>
  <mergeCells count="13">
    <mergeCell ref="C34:D34"/>
    <mergeCell ref="C30:D30"/>
    <mergeCell ref="B11:I13"/>
    <mergeCell ref="B16:I16"/>
    <mergeCell ref="B19:I19"/>
    <mergeCell ref="B20:I20"/>
    <mergeCell ref="B22:I22"/>
    <mergeCell ref="B23:I23"/>
    <mergeCell ref="B24:I24"/>
    <mergeCell ref="B26:I26"/>
    <mergeCell ref="C31:D31"/>
    <mergeCell ref="C32:D32"/>
    <mergeCell ref="C33:D33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CDPGF</vt:lpstr>
      <vt:lpstr>BPU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DELVIT ARTHUR (CPAM HAUTE-GARONNE)</dc:creator>
  <cp:lastModifiedBy>CHAMI VEISS (CPAM HAUTE-GARONNE)</cp:lastModifiedBy>
  <cp:lastPrinted>2021-07-22T11:30:34Z</cp:lastPrinted>
  <dcterms:created xsi:type="dcterms:W3CDTF">2021-07-22T10:40:17Z</dcterms:created>
  <dcterms:modified xsi:type="dcterms:W3CDTF">2025-04-23T11:17:06Z</dcterms:modified>
</cp:coreProperties>
</file>