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coz-y\Documents\Angers\CCTP Juillet 2024\Contenu Du CCTP\"/>
    </mc:Choice>
  </mc:AlternateContent>
  <xr:revisionPtr revIDLastSave="0" documentId="13_ncr:1_{0433CBCA-9D77-4F1E-9957-6692A7B37A5C}" xr6:coauthVersionLast="36" xr6:coauthVersionMax="47" xr10:uidLastSave="{00000000-0000-0000-0000-000000000000}"/>
  <bookViews>
    <workbookView xWindow="-120" yWindow="-120" windowWidth="29040" windowHeight="15840" xr2:uid="{0E24B527-C50B-4F70-9BAB-0D7EAA9C3444}"/>
  </bookViews>
  <sheets>
    <sheet name="SS Type" sheetId="37" r:id="rId1"/>
    <sheet name="CTA type" sheetId="43" r:id="rId2"/>
    <sheet name="Total" sheetId="50" r:id="rId3"/>
  </sheets>
  <definedNames>
    <definedName name="_xlnm.Print_Titles" localSheetId="1">'CTA type'!$10:$13</definedName>
    <definedName name="_xlnm.Print_Titles" localSheetId="0">'SS Type'!$10:$13</definedName>
    <definedName name="_xlnm.Print_Titles" localSheetId="2">Total!$10:$13</definedName>
    <definedName name="_xlnm.Print_Area" localSheetId="1">'CTA type'!$A$1:$Y$48</definedName>
    <definedName name="_xlnm.Print_Area" localSheetId="0">'SS Type'!$A$1:$Y$87</definedName>
    <definedName name="_xlnm.Print_Area" localSheetId="2">Total!$A$1:$Y$23</definedName>
  </definedNames>
  <calcPr calcId="191029"/>
</workbook>
</file>

<file path=xl/calcChain.xml><?xml version="1.0" encoding="utf-8"?>
<calcChain xmlns="http://schemas.openxmlformats.org/spreadsheetml/2006/main">
  <c r="D16" i="50" l="1"/>
  <c r="Y6" i="50" l="1"/>
  <c r="Y5" i="50"/>
  <c r="Y4" i="50"/>
  <c r="Y3" i="50"/>
  <c r="R43" i="43"/>
  <c r="U43" i="43"/>
  <c r="T43" i="43"/>
  <c r="S43" i="43"/>
  <c r="Q43" i="43"/>
  <c r="P43" i="43"/>
  <c r="O43" i="43"/>
  <c r="N43" i="43"/>
  <c r="M43" i="43"/>
  <c r="L43" i="43"/>
  <c r="K43" i="43"/>
  <c r="J43" i="43"/>
  <c r="I43" i="43"/>
  <c r="I44" i="43" s="1"/>
  <c r="H43" i="43"/>
  <c r="H44" i="43" s="1"/>
  <c r="G43" i="43"/>
  <c r="G44" i="43" s="1"/>
  <c r="F43" i="43"/>
  <c r="F44" i="43" s="1"/>
  <c r="E43" i="43"/>
  <c r="E44" i="43" s="1"/>
  <c r="D43" i="43"/>
  <c r="D44" i="43" s="1"/>
  <c r="Y6" i="43"/>
  <c r="Y5" i="43"/>
  <c r="Y4" i="43"/>
  <c r="Y3" i="43"/>
  <c r="Y7" i="43" s="1"/>
  <c r="Y8" i="50" l="1"/>
  <c r="Y9" i="50"/>
  <c r="Y7" i="50"/>
  <c r="Y8" i="43"/>
  <c r="Y9" i="43"/>
  <c r="U16" i="50" l="1"/>
  <c r="U17" i="50" s="1"/>
  <c r="T16" i="50"/>
  <c r="T17" i="50" s="1"/>
  <c r="S16" i="50"/>
  <c r="S17" i="50" s="1"/>
  <c r="R16" i="50"/>
  <c r="R17" i="50" s="1"/>
  <c r="Q16" i="50"/>
  <c r="Q17" i="50" s="1"/>
  <c r="P16" i="50"/>
  <c r="P17" i="50" s="1"/>
  <c r="O16" i="50"/>
  <c r="O17" i="50" s="1"/>
  <c r="N16" i="50"/>
  <c r="N17" i="50" s="1"/>
  <c r="M16" i="50"/>
  <c r="M17" i="50" s="1"/>
  <c r="L16" i="50"/>
  <c r="L17" i="50" s="1"/>
  <c r="K16" i="50"/>
  <c r="K17" i="50" s="1"/>
  <c r="J16" i="50"/>
  <c r="J17" i="50" s="1"/>
  <c r="R80" i="37"/>
  <c r="D80" i="37"/>
  <c r="D17" i="50" l="1"/>
  <c r="E16" i="50"/>
  <c r="E17" i="50" s="1"/>
  <c r="F16" i="50"/>
  <c r="F17" i="50" s="1"/>
  <c r="G16" i="50"/>
  <c r="G17" i="50" s="1"/>
  <c r="H16" i="50"/>
  <c r="H17" i="50" s="1"/>
  <c r="I16" i="50"/>
  <c r="I17" i="50" s="1"/>
  <c r="U80" i="37"/>
  <c r="T80" i="37"/>
  <c r="S80" i="37"/>
  <c r="Q80" i="37"/>
  <c r="P80" i="37"/>
  <c r="O80" i="37"/>
  <c r="N80" i="37"/>
  <c r="M80" i="37"/>
  <c r="L80" i="37"/>
  <c r="K80" i="37"/>
  <c r="J80" i="37"/>
  <c r="I80" i="37"/>
  <c r="I81" i="37" s="1"/>
  <c r="H80" i="37"/>
  <c r="H81" i="37" s="1"/>
  <c r="G80" i="37"/>
  <c r="G81" i="37" s="1"/>
  <c r="F80" i="37"/>
  <c r="F81" i="37" s="1"/>
  <c r="E80" i="37"/>
  <c r="E81" i="37" s="1"/>
  <c r="D81" i="37"/>
  <c r="Y6" i="37"/>
  <c r="Y5" i="37"/>
  <c r="Y4" i="37"/>
  <c r="Y3" i="37"/>
  <c r="Y7" i="37" s="1"/>
  <c r="Y8" i="37" l="1"/>
  <c r="Y9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 LECLERC</author>
  </authors>
  <commentList>
    <comment ref="W11" authorId="0" shapeId="0" xr:uid="{ECD95998-9D29-4D71-9418-1EFBDB58E072}">
      <text>
        <r>
          <rPr>
            <b/>
            <sz val="9"/>
            <color indexed="81"/>
            <rFont val="Tahoma"/>
            <family val="2"/>
          </rPr>
          <t>Saisir Code Valeur
0 1 2 ou 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 LECLERC</author>
  </authors>
  <commentList>
    <comment ref="W11" authorId="0" shapeId="0" xr:uid="{A5BF6126-9622-401B-81AD-32A35C0D083E}">
      <text>
        <r>
          <rPr>
            <b/>
            <sz val="9"/>
            <color indexed="81"/>
            <rFont val="Tahoma"/>
            <family val="2"/>
          </rPr>
          <t>Saisir Code Valeur
0 1 2 ou 3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 LECLERC</author>
  </authors>
  <commentList>
    <comment ref="W11" authorId="0" shapeId="0" xr:uid="{83A0DD72-A4F2-4553-ABE0-C93F0EFEAD9F}">
      <text>
        <r>
          <rPr>
            <b/>
            <sz val="9"/>
            <color indexed="81"/>
            <rFont val="Tahoma"/>
            <family val="2"/>
          </rPr>
          <t>Saisir Code Valeur
0 1 2 ou 3</t>
        </r>
      </text>
    </comment>
  </commentList>
</comments>
</file>

<file path=xl/sharedStrings.xml><?xml version="1.0" encoding="utf-8"?>
<sst xmlns="http://schemas.openxmlformats.org/spreadsheetml/2006/main" count="303" uniqueCount="137">
  <si>
    <t>Non définitif, en cours de détermination ou de validation</t>
  </si>
  <si>
    <t>Modification(s) sur dernier indice</t>
  </si>
  <si>
    <t>TS = signalisations, TA = alarme, TM = mesures, TC = commande, TR = réglage, CPT = comptage, X = Points soft</t>
  </si>
  <si>
    <t>TS</t>
  </si>
  <si>
    <t>TA</t>
  </si>
  <si>
    <t>TM</t>
  </si>
  <si>
    <t>TR</t>
  </si>
  <si>
    <t>TC</t>
  </si>
  <si>
    <t>CPT</t>
  </si>
  <si>
    <t>Total des points utiles réels</t>
  </si>
  <si>
    <t>PROTOCOLE</t>
  </si>
  <si>
    <t>ENTREE</t>
  </si>
  <si>
    <t>SUPERVISION</t>
  </si>
  <si>
    <t>Libellé du point</t>
  </si>
  <si>
    <t>M-BUS</t>
  </si>
  <si>
    <t>L</t>
  </si>
  <si>
    <t>E</t>
  </si>
  <si>
    <t>L/E</t>
  </si>
  <si>
    <t>Tableau de bord</t>
  </si>
  <si>
    <t>Historisation</t>
  </si>
  <si>
    <t>DI</t>
  </si>
  <si>
    <t>AI</t>
  </si>
  <si>
    <t>DO</t>
  </si>
  <si>
    <t>AO</t>
  </si>
  <si>
    <t>MODBUS
RTU</t>
  </si>
  <si>
    <t>LECTURE / ECRITURE</t>
  </si>
  <si>
    <t>BACNET
/ IP</t>
  </si>
  <si>
    <t>Quantité matériels</t>
  </si>
  <si>
    <t>Repère matériels</t>
  </si>
  <si>
    <t>Code Validation</t>
  </si>
  <si>
    <t>Testé et Validé</t>
  </si>
  <si>
    <t>Raccordé mais non fonctionnel</t>
  </si>
  <si>
    <t>Non Raccordé</t>
  </si>
  <si>
    <t>N'existe plus ou pas</t>
  </si>
  <si>
    <r>
      <t xml:space="preserve">Total de Ressources </t>
    </r>
    <r>
      <rPr>
        <b/>
        <sz val="11"/>
        <color rgb="FF00B050"/>
        <rFont val="Calibri"/>
        <family val="2"/>
        <scheme val="minor"/>
      </rPr>
      <t>OK</t>
    </r>
  </si>
  <si>
    <r>
      <t xml:space="preserve">Total de Ressources </t>
    </r>
    <r>
      <rPr>
        <b/>
        <sz val="11"/>
        <color rgb="FFFF0000"/>
        <rFont val="Calibri"/>
        <family val="2"/>
        <scheme val="minor"/>
      </rPr>
      <t>KO</t>
    </r>
  </si>
  <si>
    <t>Total de Ressources</t>
  </si>
  <si>
    <t>Code</t>
  </si>
  <si>
    <t>Remarques</t>
  </si>
  <si>
    <t>Date</t>
  </si>
  <si>
    <t>MODBUS
 / IP</t>
  </si>
  <si>
    <t>BACNET
MSTP</t>
  </si>
  <si>
    <t>Total des points utiles avec réserve de 20%</t>
  </si>
  <si>
    <t>Indice A : Première diffusion</t>
  </si>
  <si>
    <t>Défaut manque d'eau</t>
  </si>
  <si>
    <t>T° extérieure</t>
  </si>
  <si>
    <t>X</t>
  </si>
  <si>
    <t>Def. Pompe 1</t>
  </si>
  <si>
    <t>T° départ réseau</t>
  </si>
  <si>
    <t>Cde Pompe 1</t>
  </si>
  <si>
    <t>Cde Pompe 2</t>
  </si>
  <si>
    <t>Vanne réseau</t>
  </si>
  <si>
    <t>Def. Pompe 2</t>
  </si>
  <si>
    <t>LISTE DES POINTS ISITEM</t>
  </si>
  <si>
    <t>Télésurveillance</t>
  </si>
  <si>
    <t>Programme horaire</t>
  </si>
  <si>
    <t>Acivation mode compensation</t>
  </si>
  <si>
    <t>Acivation mode dégrippage</t>
  </si>
  <si>
    <t>Acivation de l'autoajustement</t>
  </si>
  <si>
    <t>Acivation de l'optimisation</t>
  </si>
  <si>
    <t>Choix de la pompe prioritaire</t>
  </si>
  <si>
    <t>Relance occupation</t>
  </si>
  <si>
    <t>Validation de  la fonction TNC</t>
  </si>
  <si>
    <t>Consigne effective de départ</t>
  </si>
  <si>
    <t>Consigne effective d'ambiance</t>
  </si>
  <si>
    <t>Temps de fonctionnement pompe 1</t>
  </si>
  <si>
    <t>Temps de fonctionnement pompe 2</t>
  </si>
  <si>
    <t>Remise à zéro temps de marche pompe 1</t>
  </si>
  <si>
    <t>Remise à zéro temps de marche pompe 2</t>
  </si>
  <si>
    <t>Bande morte V3V</t>
  </si>
  <si>
    <t>Bande proportionnel V3V</t>
  </si>
  <si>
    <t>Commande V3V</t>
  </si>
  <si>
    <t>Forçage</t>
  </si>
  <si>
    <t>Coef. de compensation</t>
  </si>
  <si>
    <t>Heure de permutation pompe</t>
  </si>
  <si>
    <t>Intégral V3V</t>
  </si>
  <si>
    <t>Facteur d'optimisation</t>
  </si>
  <si>
    <t>Temps d'optimiqation à l'arret</t>
  </si>
  <si>
    <t>Temps d'optimisation démarrage</t>
  </si>
  <si>
    <t>Abaissement consigne en mode réduit</t>
  </si>
  <si>
    <t>Durée de la relance</t>
  </si>
  <si>
    <t>Seuil d'arret pompe</t>
  </si>
  <si>
    <t>Consigne réduit</t>
  </si>
  <si>
    <t>Confort/réduit/weekend/vacance un par départ dans l'automate / 1 dans la GTB</t>
  </si>
  <si>
    <t>Consigne confort</t>
  </si>
  <si>
    <t>Consigne Weekend</t>
  </si>
  <si>
    <t>Consigne vacance</t>
  </si>
  <si>
    <t>Courbe chauffe X1</t>
  </si>
  <si>
    <t>Courbe chauffe X2</t>
  </si>
  <si>
    <t>Courbe chauffe X3</t>
  </si>
  <si>
    <t>Courbe chauffe X4</t>
  </si>
  <si>
    <t>Courbe chauffe Y1</t>
  </si>
  <si>
    <t>Courbe chauffe Y2</t>
  </si>
  <si>
    <t>Courbe chauffe Y3</t>
  </si>
  <si>
    <t>Courbe chauffe Y4</t>
  </si>
  <si>
    <t>Temps avant permutation</t>
  </si>
  <si>
    <t>Jour de permutation</t>
  </si>
  <si>
    <t>Heur de permutation</t>
  </si>
  <si>
    <t>Mode de permutation</t>
  </si>
  <si>
    <t>Points licence</t>
  </si>
  <si>
    <t>Mode de marche pompe</t>
  </si>
  <si>
    <t>Alarme température extérieur</t>
  </si>
  <si>
    <t>Marche sous-station</t>
  </si>
  <si>
    <t>Autorisation TNC</t>
  </si>
  <si>
    <t>TNC Jour</t>
  </si>
  <si>
    <t>TNC Nuit</t>
  </si>
  <si>
    <t>Température extérieur de replis</t>
  </si>
  <si>
    <t>T° ambiance</t>
  </si>
  <si>
    <t>Supervision</t>
  </si>
  <si>
    <t>Antigel</t>
  </si>
  <si>
    <t>Alerte</t>
  </si>
  <si>
    <t>T° reprise</t>
  </si>
  <si>
    <t>Pressostat</t>
  </si>
  <si>
    <t>Détecteur de fumér</t>
  </si>
  <si>
    <t>Arret d'urgence</t>
  </si>
  <si>
    <t>T° de soufflage</t>
  </si>
  <si>
    <t>T° air neuf</t>
  </si>
  <si>
    <t>Ventilateur</t>
  </si>
  <si>
    <t>Report Défaut ventilation</t>
  </si>
  <si>
    <t xml:space="preserve">Caisson mélange </t>
  </si>
  <si>
    <t>Vanne chaude</t>
  </si>
  <si>
    <t>T° extérieur</t>
  </si>
  <si>
    <t>Commande CTA (Arret/auto)</t>
  </si>
  <si>
    <t>Défaut ventilateur</t>
  </si>
  <si>
    <t>Relance</t>
  </si>
  <si>
    <t>Temps fonctionnement CTA</t>
  </si>
  <si>
    <t>Remise à zéro temps de fonctionnement</t>
  </si>
  <si>
    <t>Programme horaire (Marche/arret)</t>
  </si>
  <si>
    <t>Consigne température</t>
  </si>
  <si>
    <t>T° ambiante</t>
  </si>
  <si>
    <t>Si régulation par l'ambiance</t>
  </si>
  <si>
    <t>Consigne % air neuf</t>
  </si>
  <si>
    <t>Total</t>
  </si>
  <si>
    <t>LISTE DES POINTS ANGERS</t>
  </si>
  <si>
    <t>Supervision / IHM</t>
  </si>
  <si>
    <t>CTA Type</t>
  </si>
  <si>
    <t>Départ Régulé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</si>
</sst>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8"/>
      <name val="Helv"/>
    </font>
    <font>
      <b/>
      <sz val="10"/>
      <name val="Helv"/>
    </font>
    <font>
      <sz val="2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name val="Comic Sans MS"/>
      <family val="4"/>
    </font>
    <font>
      <b/>
      <sz val="7.5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18"/>
      <name val="Arial"/>
      <family val="2"/>
    </font>
    <font>
      <b/>
      <sz val="18"/>
      <name val="Arial"/>
      <family val="2"/>
    </font>
    <font>
      <b/>
      <sz val="22"/>
      <color rgb="FFFF000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9BF8E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6" fillId="0" borderId="0">
      <alignment horizontal="center" vertical="center" wrapText="1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0" fillId="0" borderId="0"/>
    <xf numFmtId="0" fontId="7" fillId="2" borderId="1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0" fillId="0" borderId="0" xfId="0" applyAlignment="1">
      <alignment horizontal="left" vertical="center"/>
    </xf>
    <xf numFmtId="0" fontId="2" fillId="3" borderId="9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6" borderId="8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0" fontId="0" fillId="0" borderId="2" xfId="0" applyBorder="1"/>
    <xf numFmtId="0" fontId="13" fillId="0" borderId="2" xfId="0" applyFont="1" applyBorder="1" applyAlignment="1">
      <alignment horizontal="center"/>
    </xf>
    <xf numFmtId="0" fontId="13" fillId="0" borderId="2" xfId="0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vertical="center"/>
    </xf>
    <xf numFmtId="0" fontId="9" fillId="6" borderId="11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0" fontId="9" fillId="6" borderId="12" xfId="0" applyFont="1" applyFill="1" applyBorder="1" applyAlignment="1">
      <alignment vertical="center" wrapText="1"/>
    </xf>
    <xf numFmtId="0" fontId="0" fillId="3" borderId="2" xfId="0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2" fillId="5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2" fillId="0" borderId="2" xfId="0" applyFont="1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3" borderId="7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/>
    </xf>
    <xf numFmtId="0" fontId="12" fillId="5" borderId="2" xfId="0" applyFont="1" applyFill="1" applyBorder="1" applyAlignment="1">
      <alignment horizontal="center" vertical="center" wrapText="1"/>
    </xf>
    <xf numFmtId="0" fontId="11" fillId="3" borderId="0" xfId="6" applyFont="1" applyFill="1" applyAlignment="1">
      <alignment horizontal="center" vertical="center" wrapText="1"/>
    </xf>
    <xf numFmtId="0" fontId="2" fillId="0" borderId="0" xfId="6" applyAlignment="1">
      <alignment vertical="center"/>
    </xf>
    <xf numFmtId="0" fontId="2" fillId="3" borderId="0" xfId="6" applyFill="1" applyAlignment="1">
      <alignment horizontal="center" vertical="center"/>
    </xf>
    <xf numFmtId="0" fontId="2" fillId="0" borderId="0" xfId="6" applyAlignment="1">
      <alignment horizontal="center" vertical="center"/>
    </xf>
    <xf numFmtId="0" fontId="2" fillId="0" borderId="2" xfId="6" applyBorder="1"/>
    <xf numFmtId="0" fontId="4" fillId="0" borderId="0" xfId="6" applyFont="1" applyAlignment="1">
      <alignment horizontal="left" vertical="center"/>
    </xf>
    <xf numFmtId="0" fontId="8" fillId="3" borderId="0" xfId="6" applyFont="1" applyFill="1" applyAlignment="1">
      <alignment horizontal="center" vertical="center"/>
    </xf>
    <xf numFmtId="0" fontId="8" fillId="0" borderId="0" xfId="6" applyFont="1" applyAlignment="1">
      <alignment vertical="center"/>
    </xf>
    <xf numFmtId="0" fontId="4" fillId="3" borderId="0" xfId="6" applyFont="1" applyFill="1" applyAlignment="1">
      <alignment horizontal="left" vertical="center"/>
    </xf>
    <xf numFmtId="0" fontId="13" fillId="0" borderId="2" xfId="6" applyFont="1" applyBorder="1" applyAlignment="1">
      <alignment horizontal="center"/>
    </xf>
    <xf numFmtId="0" fontId="13" fillId="0" borderId="2" xfId="6" applyFont="1" applyBorder="1"/>
    <xf numFmtId="0" fontId="2" fillId="0" borderId="0" xfId="6"/>
    <xf numFmtId="0" fontId="13" fillId="0" borderId="0" xfId="6" applyFont="1" applyAlignment="1">
      <alignment horizontal="center"/>
    </xf>
    <xf numFmtId="0" fontId="13" fillId="0" borderId="0" xfId="6" applyFont="1"/>
    <xf numFmtId="0" fontId="9" fillId="3" borderId="0" xfId="6" applyFont="1" applyFill="1" applyAlignment="1">
      <alignment horizontal="center" vertical="center" wrapText="1"/>
    </xf>
    <xf numFmtId="0" fontId="2" fillId="0" borderId="0" xfId="6" applyAlignment="1">
      <alignment horizontal="left" vertical="center"/>
    </xf>
    <xf numFmtId="0" fontId="12" fillId="5" borderId="2" xfId="6" applyFont="1" applyFill="1" applyBorder="1" applyAlignment="1">
      <alignment horizontal="center" vertical="center" wrapText="1"/>
    </xf>
    <xf numFmtId="0" fontId="12" fillId="3" borderId="0" xfId="6" applyFont="1" applyFill="1" applyAlignment="1">
      <alignment horizontal="center" vertical="center" wrapText="1"/>
    </xf>
    <xf numFmtId="0" fontId="12" fillId="3" borderId="7" xfId="6" applyFont="1" applyFill="1" applyBorder="1" applyAlignment="1">
      <alignment horizontal="center" vertical="center" wrapText="1"/>
    </xf>
    <xf numFmtId="0" fontId="9" fillId="6" borderId="2" xfId="6" applyFont="1" applyFill="1" applyBorder="1" applyAlignment="1">
      <alignment vertical="center" wrapText="1"/>
    </xf>
    <xf numFmtId="0" fontId="9" fillId="6" borderId="8" xfId="6" applyFont="1" applyFill="1" applyBorder="1" applyAlignment="1">
      <alignment vertical="center" wrapText="1"/>
    </xf>
    <xf numFmtId="0" fontId="9" fillId="6" borderId="11" xfId="6" applyFont="1" applyFill="1" applyBorder="1" applyAlignment="1">
      <alignment vertical="center" wrapText="1"/>
    </xf>
    <xf numFmtId="0" fontId="9" fillId="3" borderId="0" xfId="6" applyFont="1" applyFill="1" applyAlignment="1">
      <alignment vertical="center" wrapText="1"/>
    </xf>
    <xf numFmtId="0" fontId="9" fillId="6" borderId="3" xfId="6" applyFont="1" applyFill="1" applyBorder="1" applyAlignment="1">
      <alignment vertical="center" wrapText="1"/>
    </xf>
    <xf numFmtId="0" fontId="9" fillId="6" borderId="12" xfId="6" applyFont="1" applyFill="1" applyBorder="1" applyAlignment="1">
      <alignment vertical="center" wrapText="1"/>
    </xf>
    <xf numFmtId="0" fontId="2" fillId="0" borderId="2" xfId="6" applyBorder="1" applyAlignment="1">
      <alignment vertical="center"/>
    </xf>
    <xf numFmtId="0" fontId="2" fillId="0" borderId="12" xfId="6" applyBorder="1" applyAlignment="1">
      <alignment horizontal="center" vertical="center"/>
    </xf>
    <xf numFmtId="0" fontId="2" fillId="0" borderId="2" xfId="6" applyBorder="1" applyAlignment="1">
      <alignment horizontal="center" vertical="center"/>
    </xf>
    <xf numFmtId="0" fontId="2" fillId="0" borderId="2" xfId="6" applyBorder="1" applyAlignment="1">
      <alignment horizontal="left" vertical="center"/>
    </xf>
    <xf numFmtId="14" fontId="2" fillId="0" borderId="2" xfId="6" applyNumberFormat="1" applyBorder="1" applyAlignment="1">
      <alignment vertical="center"/>
    </xf>
    <xf numFmtId="0" fontId="2" fillId="3" borderId="0" xfId="6" applyFill="1" applyAlignment="1">
      <alignment horizontal="left" vertical="top"/>
    </xf>
    <xf numFmtId="0" fontId="2" fillId="0" borderId="0" xfId="6" applyAlignment="1">
      <alignment horizontal="left" vertical="top"/>
    </xf>
    <xf numFmtId="0" fontId="2" fillId="3" borderId="2" xfId="6" applyFill="1" applyBorder="1" applyAlignment="1">
      <alignment vertical="center" wrapText="1"/>
    </xf>
    <xf numFmtId="0" fontId="2" fillId="3" borderId="12" xfId="6" applyFill="1" applyBorder="1" applyAlignment="1">
      <alignment horizontal="center" vertical="center"/>
    </xf>
    <xf numFmtId="0" fontId="2" fillId="3" borderId="2" xfId="6" applyFill="1" applyBorder="1" applyAlignment="1">
      <alignment horizontal="center" vertical="center" wrapText="1"/>
    </xf>
    <xf numFmtId="0" fontId="2" fillId="3" borderId="2" xfId="6" applyFill="1" applyBorder="1" applyAlignment="1">
      <alignment horizontal="center" vertical="center"/>
    </xf>
    <xf numFmtId="0" fontId="2" fillId="3" borderId="2" xfId="6" applyFill="1" applyBorder="1" applyAlignment="1">
      <alignment vertical="center"/>
    </xf>
    <xf numFmtId="0" fontId="2" fillId="3" borderId="7" xfId="6" applyFill="1" applyBorder="1" applyAlignment="1">
      <alignment vertical="center"/>
    </xf>
    <xf numFmtId="0" fontId="2" fillId="3" borderId="0" xfId="6" applyFill="1" applyAlignment="1">
      <alignment vertical="center"/>
    </xf>
    <xf numFmtId="0" fontId="9" fillId="3" borderId="3" xfId="6" applyFont="1" applyFill="1" applyBorder="1" applyAlignment="1">
      <alignment horizontal="center" vertical="center"/>
    </xf>
    <xf numFmtId="0" fontId="9" fillId="3" borderId="2" xfId="6" applyFont="1" applyFill="1" applyBorder="1" applyAlignment="1">
      <alignment horizontal="center" vertical="center"/>
    </xf>
    <xf numFmtId="0" fontId="9" fillId="3" borderId="4" xfId="6" applyFont="1" applyFill="1" applyBorder="1" applyAlignment="1">
      <alignment horizontal="center" vertical="center"/>
    </xf>
    <xf numFmtId="0" fontId="9" fillId="3" borderId="0" xfId="6" applyFont="1" applyFill="1" applyAlignment="1">
      <alignment horizontal="center" vertical="center"/>
    </xf>
    <xf numFmtId="0" fontId="2" fillId="4" borderId="0" xfId="6" applyFill="1" applyAlignment="1">
      <alignment vertical="center"/>
    </xf>
    <xf numFmtId="0" fontId="2" fillId="8" borderId="0" xfId="6" applyFill="1" applyAlignment="1">
      <alignment vertical="center"/>
    </xf>
    <xf numFmtId="0" fontId="2" fillId="4" borderId="2" xfId="6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2" fillId="5" borderId="2" xfId="6" applyFont="1" applyFill="1" applyBorder="1" applyAlignment="1">
      <alignment horizontal="center" vertical="center" wrapText="1"/>
    </xf>
    <xf numFmtId="0" fontId="9" fillId="5" borderId="2" xfId="6" applyFont="1" applyFill="1" applyBorder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14" fillId="0" borderId="0" xfId="6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4" fillId="0" borderId="2" xfId="6" applyFont="1" applyBorder="1" applyAlignment="1">
      <alignment horizontal="center" vertical="center"/>
    </xf>
    <xf numFmtId="0" fontId="13" fillId="5" borderId="2" xfId="6" applyFont="1" applyFill="1" applyBorder="1" applyAlignment="1">
      <alignment horizontal="center" vertical="center"/>
    </xf>
    <xf numFmtId="0" fontId="9" fillId="5" borderId="3" xfId="6" applyFont="1" applyFill="1" applyBorder="1" applyAlignment="1">
      <alignment horizontal="center" vertical="center" wrapText="1"/>
    </xf>
    <xf numFmtId="0" fontId="9" fillId="5" borderId="13" xfId="6" applyFont="1" applyFill="1" applyBorder="1" applyAlignment="1">
      <alignment horizontal="center" vertical="center" wrapText="1"/>
    </xf>
    <xf numFmtId="0" fontId="9" fillId="5" borderId="12" xfId="6" applyFont="1" applyFill="1" applyBorder="1" applyAlignment="1">
      <alignment horizontal="center" vertical="center" wrapText="1"/>
    </xf>
    <xf numFmtId="0" fontId="9" fillId="5" borderId="5" xfId="6" applyFont="1" applyFill="1" applyBorder="1" applyAlignment="1">
      <alignment horizontal="center" vertical="center" wrapText="1"/>
    </xf>
    <xf numFmtId="0" fontId="9" fillId="5" borderId="6" xfId="6" applyFont="1" applyFill="1" applyBorder="1" applyAlignment="1">
      <alignment horizontal="center" vertical="center" wrapText="1"/>
    </xf>
    <xf numFmtId="0" fontId="9" fillId="5" borderId="10" xfId="6" applyFont="1" applyFill="1" applyBorder="1" applyAlignment="1">
      <alignment horizontal="center" vertical="center" wrapText="1"/>
    </xf>
  </cellXfs>
  <cellStyles count="16">
    <cellStyle name="légende" xfId="1" xr:uid="{00000000-0005-0000-0000-000000000000}"/>
    <cellStyle name="Milliers 2" xfId="2" xr:uid="{00000000-0005-0000-0000-000001000000}"/>
    <cellStyle name="Milliers 2 2" xfId="13" xr:uid="{A14D26E7-409A-4C1B-8F2E-E23A60CF57B4}"/>
    <cellStyle name="Milliers 3" xfId="3" xr:uid="{00000000-0005-0000-0000-000002000000}"/>
    <cellStyle name="Milliers 3 2" xfId="14" xr:uid="{187BD8F6-8B5E-45FD-AA9C-28566752366A}"/>
    <cellStyle name="Milliers 4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3" xfId="8" xr:uid="{00000000-0005-0000-0000-000008000000}"/>
    <cellStyle name="Normal 3 2" xfId="9" xr:uid="{00000000-0005-0000-0000-000009000000}"/>
    <cellStyle name="Normal 3 3" xfId="10" xr:uid="{00000000-0005-0000-0000-00000A000000}"/>
    <cellStyle name="Normal 4" xfId="11" xr:uid="{00000000-0005-0000-0000-00000B000000}"/>
    <cellStyle name="Normal 4 2" xfId="15" xr:uid="{DEF46E29-96E8-48EB-BB4D-D7BFB5B4C590}"/>
    <cellStyle name="Zone" xfId="12" xr:uid="{00000000-0005-0000-0000-00000C000000}"/>
  </cellStyles>
  <dxfs count="0"/>
  <tableStyles count="0" defaultTableStyle="TableStyleMedium9" defaultPivotStyle="PivotStyleLight16"/>
  <colors>
    <mruColors>
      <color rgb="FFFF33CC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BCC5EE-3AB7-40FC-A8E5-B6665C0F2DE9}"/>
            </a:ext>
          </a:extLst>
        </xdr:cNvPr>
        <xdr:cNvSpPr txBox="1">
          <a:spLocks noChangeArrowheads="1"/>
        </xdr:cNvSpPr>
      </xdr:nvSpPr>
      <xdr:spPr bwMode="auto">
        <a:xfrm>
          <a:off x="5429250" y="1314450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EB78489-F66D-4AC2-954F-E8F9BF371F41}"/>
            </a:ext>
          </a:extLst>
        </xdr:cNvPr>
        <xdr:cNvSpPr txBox="1">
          <a:spLocks noChangeArrowheads="1"/>
        </xdr:cNvSpPr>
      </xdr:nvSpPr>
      <xdr:spPr bwMode="auto">
        <a:xfrm>
          <a:off x="5429250" y="1314450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5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6912C641-405A-482C-92CB-A00705F41F20}"/>
            </a:ext>
          </a:extLst>
        </xdr:cNvPr>
        <xdr:cNvSpPr txBox="1">
          <a:spLocks noChangeArrowheads="1"/>
        </xdr:cNvSpPr>
      </xdr:nvSpPr>
      <xdr:spPr bwMode="auto">
        <a:xfrm>
          <a:off x="5895975" y="131445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5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46F441F7-2EA1-4BAD-93A4-3EB32B79E5F0}"/>
            </a:ext>
          </a:extLst>
        </xdr:cNvPr>
        <xdr:cNvSpPr txBox="1">
          <a:spLocks noChangeArrowheads="1"/>
        </xdr:cNvSpPr>
      </xdr:nvSpPr>
      <xdr:spPr bwMode="auto">
        <a:xfrm>
          <a:off x="5895975" y="131445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58E19923-5DC2-49A4-9DD6-4CD23FB14A5E}"/>
            </a:ext>
          </a:extLst>
        </xdr:cNvPr>
        <xdr:cNvSpPr txBox="1">
          <a:spLocks noChangeArrowheads="1"/>
        </xdr:cNvSpPr>
      </xdr:nvSpPr>
      <xdr:spPr bwMode="auto">
        <a:xfrm>
          <a:off x="5429250" y="1314450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3BF4B430-364A-46D5-ACD4-99292991A2F7}"/>
            </a:ext>
          </a:extLst>
        </xdr:cNvPr>
        <xdr:cNvSpPr txBox="1">
          <a:spLocks noChangeArrowheads="1"/>
        </xdr:cNvSpPr>
      </xdr:nvSpPr>
      <xdr:spPr bwMode="auto">
        <a:xfrm>
          <a:off x="5429250" y="1314450"/>
          <a:ext cx="771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8928E070-FD5A-4D05-B0A1-D057A535B5F5}"/>
            </a:ext>
          </a:extLst>
        </xdr:cNvPr>
        <xdr:cNvSpPr txBox="1">
          <a:spLocks noChangeArrowheads="1"/>
        </xdr:cNvSpPr>
      </xdr:nvSpPr>
      <xdr:spPr bwMode="auto">
        <a:xfrm>
          <a:off x="5429250" y="1314450"/>
          <a:ext cx="466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2DAC88-A648-4555-9516-1A20009429C3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51A3587-CC42-4F53-8F4E-3B17237436B6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5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D051EE89-4DC6-4230-AB83-9A65947722B9}"/>
            </a:ext>
          </a:extLst>
        </xdr:cNvPr>
        <xdr:cNvSpPr txBox="1">
          <a:spLocks noChangeArrowheads="1"/>
        </xdr:cNvSpPr>
      </xdr:nvSpPr>
      <xdr:spPr bwMode="auto">
        <a:xfrm>
          <a:off x="5619750" y="131445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5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CFC2501A-7A8D-481F-A3B7-E9340F5E671E}"/>
            </a:ext>
          </a:extLst>
        </xdr:cNvPr>
        <xdr:cNvSpPr txBox="1">
          <a:spLocks noChangeArrowheads="1"/>
        </xdr:cNvSpPr>
      </xdr:nvSpPr>
      <xdr:spPr bwMode="auto">
        <a:xfrm>
          <a:off x="5619750" y="131445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35378442-050E-434D-B2C0-FFB4242A9848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2C9CFDBA-DE3A-4AFB-9F77-722DF4CD98FF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896AE93-ACAF-463C-8633-07F0AB6C2945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222DBFC-9E89-40E1-B0BD-C464352E4734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5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1672D9BF-31CE-4F16-81E2-ADE6FD30598D}"/>
            </a:ext>
          </a:extLst>
        </xdr:cNvPr>
        <xdr:cNvSpPr txBox="1">
          <a:spLocks noChangeArrowheads="1"/>
        </xdr:cNvSpPr>
      </xdr:nvSpPr>
      <xdr:spPr bwMode="auto">
        <a:xfrm>
          <a:off x="5619750" y="131445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5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95216EAF-3AEF-4578-AE22-AC8DDA67BEC7}"/>
            </a:ext>
          </a:extLst>
        </xdr:cNvPr>
        <xdr:cNvSpPr txBox="1">
          <a:spLocks noChangeArrowheads="1"/>
        </xdr:cNvSpPr>
      </xdr:nvSpPr>
      <xdr:spPr bwMode="auto">
        <a:xfrm>
          <a:off x="5619750" y="1314450"/>
          <a:ext cx="304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74C3B34-2BBC-402B-95FE-14FA0BC14B49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304800</xdr:colOff>
      <xdr:row>6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7B891353-02F1-467F-BCD2-B6413533304E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20: Chauffage - Ventilation - Climatisation</a:t>
          </a:r>
        </a:p>
      </xdr:txBody>
    </xdr:sp>
    <xdr:clientData/>
  </xdr:twoCellAnchor>
  <xdr:twoCellAnchor>
    <xdr:from>
      <xdr:col>4</xdr:col>
      <xdr:colOff>1362075</xdr:colOff>
      <xdr:row>6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2B5E783A-5974-4575-A546-1E55768FDDA0}"/>
            </a:ext>
          </a:extLst>
        </xdr:cNvPr>
        <xdr:cNvSpPr txBox="1">
          <a:spLocks noChangeArrowheads="1"/>
        </xdr:cNvSpPr>
      </xdr:nvSpPr>
      <xdr:spPr bwMode="auto">
        <a:xfrm>
          <a:off x="5172075" y="1314450"/>
          <a:ext cx="447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000" b="1" i="1" strike="noStrike">
              <a:solidFill>
                <a:srgbClr val="800000"/>
              </a:solidFill>
              <a:latin typeface="Arial"/>
              <a:cs typeface="Arial"/>
            </a:rPr>
            <a:t>Lot n° 28: Chauffage - Ventilation - Climatisation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62649-9ABB-456D-8B4C-6D6AC276C30A}">
  <sheetPr>
    <pageSetUpPr fitToPage="1"/>
  </sheetPr>
  <dimension ref="A1:Y158"/>
  <sheetViews>
    <sheetView tabSelected="1" zoomScale="75" zoomScaleNormal="75" workbookViewId="0">
      <selection activeCell="AB18" sqref="AB18"/>
    </sheetView>
  </sheetViews>
  <sheetFormatPr baseColWidth="10" defaultRowHeight="12.75" outlineLevelCol="1" x14ac:dyDescent="0.2"/>
  <cols>
    <col min="1" max="1" width="41.28515625" style="1" customWidth="1"/>
    <col min="2" max="3" width="11.42578125" style="2"/>
    <col min="4" max="8" width="6.7109375" style="2" customWidth="1"/>
    <col min="9" max="9" width="8.42578125" style="2" bestFit="1" customWidth="1"/>
    <col min="10" max="12" width="9.5703125" style="2" customWidth="1" outlineLevel="1"/>
    <col min="13" max="13" width="8.5703125" style="2" customWidth="1" outlineLevel="1"/>
    <col min="14" max="16" width="7.28515625" style="1" customWidth="1" outlineLevel="1"/>
    <col min="17" max="18" width="11.42578125" style="1" customWidth="1" outlineLevel="1"/>
    <col min="19" max="19" width="12.5703125" style="2" customWidth="1" outlineLevel="1"/>
    <col min="20" max="20" width="12.85546875" style="1" customWidth="1" outlineLevel="1"/>
    <col min="21" max="21" width="11.42578125" style="1" customWidth="1" outlineLevel="1"/>
    <col min="22" max="22" width="2.5703125" style="8" customWidth="1"/>
    <col min="23" max="23" width="8.5703125" style="1" customWidth="1" outlineLevel="1"/>
    <col min="24" max="24" width="33.28515625" style="1" customWidth="1" outlineLevel="1"/>
    <col min="25" max="25" width="10.140625" style="1" customWidth="1" outlineLevel="1"/>
    <col min="26" max="248" width="11.42578125" style="1"/>
    <col min="249" max="249" width="18.7109375" style="1" customWidth="1"/>
    <col min="250" max="250" width="35.7109375" style="1" customWidth="1"/>
    <col min="251" max="251" width="9.85546875" style="1" customWidth="1"/>
    <col min="252" max="252" width="8.85546875" style="1" customWidth="1"/>
    <col min="253" max="258" width="4.5703125" style="1" customWidth="1"/>
    <col min="259" max="259" width="6.42578125" style="1" bestFit="1" customWidth="1"/>
    <col min="260" max="260" width="8.42578125" style="1" bestFit="1" customWidth="1"/>
    <col min="261" max="261" width="11.140625" style="1" customWidth="1"/>
    <col min="262" max="262" width="34.5703125" style="1" customWidth="1"/>
    <col min="263" max="504" width="11.42578125" style="1"/>
    <col min="505" max="505" width="18.7109375" style="1" customWidth="1"/>
    <col min="506" max="506" width="35.7109375" style="1" customWidth="1"/>
    <col min="507" max="507" width="9.85546875" style="1" customWidth="1"/>
    <col min="508" max="508" width="8.85546875" style="1" customWidth="1"/>
    <col min="509" max="514" width="4.5703125" style="1" customWidth="1"/>
    <col min="515" max="515" width="6.42578125" style="1" bestFit="1" customWidth="1"/>
    <col min="516" max="516" width="8.42578125" style="1" bestFit="1" customWidth="1"/>
    <col min="517" max="517" width="11.140625" style="1" customWidth="1"/>
    <col min="518" max="518" width="34.5703125" style="1" customWidth="1"/>
    <col min="519" max="760" width="11.42578125" style="1"/>
    <col min="761" max="761" width="18.7109375" style="1" customWidth="1"/>
    <col min="762" max="762" width="35.7109375" style="1" customWidth="1"/>
    <col min="763" max="763" width="9.85546875" style="1" customWidth="1"/>
    <col min="764" max="764" width="8.85546875" style="1" customWidth="1"/>
    <col min="765" max="770" width="4.5703125" style="1" customWidth="1"/>
    <col min="771" max="771" width="6.42578125" style="1" bestFit="1" customWidth="1"/>
    <col min="772" max="772" width="8.42578125" style="1" bestFit="1" customWidth="1"/>
    <col min="773" max="773" width="11.140625" style="1" customWidth="1"/>
    <col min="774" max="774" width="34.5703125" style="1" customWidth="1"/>
    <col min="775" max="1016" width="11.42578125" style="1"/>
    <col min="1017" max="1017" width="18.7109375" style="1" customWidth="1"/>
    <col min="1018" max="1018" width="35.7109375" style="1" customWidth="1"/>
    <col min="1019" max="1019" width="9.85546875" style="1" customWidth="1"/>
    <col min="1020" max="1020" width="8.85546875" style="1" customWidth="1"/>
    <col min="1021" max="1026" width="4.5703125" style="1" customWidth="1"/>
    <col min="1027" max="1027" width="6.42578125" style="1" bestFit="1" customWidth="1"/>
    <col min="1028" max="1028" width="8.42578125" style="1" bestFit="1" customWidth="1"/>
    <col min="1029" max="1029" width="11.140625" style="1" customWidth="1"/>
    <col min="1030" max="1030" width="34.5703125" style="1" customWidth="1"/>
    <col min="1031" max="1272" width="11.42578125" style="1"/>
    <col min="1273" max="1273" width="18.7109375" style="1" customWidth="1"/>
    <col min="1274" max="1274" width="35.7109375" style="1" customWidth="1"/>
    <col min="1275" max="1275" width="9.85546875" style="1" customWidth="1"/>
    <col min="1276" max="1276" width="8.85546875" style="1" customWidth="1"/>
    <col min="1277" max="1282" width="4.5703125" style="1" customWidth="1"/>
    <col min="1283" max="1283" width="6.42578125" style="1" bestFit="1" customWidth="1"/>
    <col min="1284" max="1284" width="8.42578125" style="1" bestFit="1" customWidth="1"/>
    <col min="1285" max="1285" width="11.140625" style="1" customWidth="1"/>
    <col min="1286" max="1286" width="34.5703125" style="1" customWidth="1"/>
    <col min="1287" max="1528" width="11.42578125" style="1"/>
    <col min="1529" max="1529" width="18.7109375" style="1" customWidth="1"/>
    <col min="1530" max="1530" width="35.7109375" style="1" customWidth="1"/>
    <col min="1531" max="1531" width="9.85546875" style="1" customWidth="1"/>
    <col min="1532" max="1532" width="8.85546875" style="1" customWidth="1"/>
    <col min="1533" max="1538" width="4.5703125" style="1" customWidth="1"/>
    <col min="1539" max="1539" width="6.42578125" style="1" bestFit="1" customWidth="1"/>
    <col min="1540" max="1540" width="8.42578125" style="1" bestFit="1" customWidth="1"/>
    <col min="1541" max="1541" width="11.140625" style="1" customWidth="1"/>
    <col min="1542" max="1542" width="34.5703125" style="1" customWidth="1"/>
    <col min="1543" max="1784" width="11.42578125" style="1"/>
    <col min="1785" max="1785" width="18.7109375" style="1" customWidth="1"/>
    <col min="1786" max="1786" width="35.7109375" style="1" customWidth="1"/>
    <col min="1787" max="1787" width="9.85546875" style="1" customWidth="1"/>
    <col min="1788" max="1788" width="8.85546875" style="1" customWidth="1"/>
    <col min="1789" max="1794" width="4.5703125" style="1" customWidth="1"/>
    <col min="1795" max="1795" width="6.42578125" style="1" bestFit="1" customWidth="1"/>
    <col min="1796" max="1796" width="8.42578125" style="1" bestFit="1" customWidth="1"/>
    <col min="1797" max="1797" width="11.140625" style="1" customWidth="1"/>
    <col min="1798" max="1798" width="34.5703125" style="1" customWidth="1"/>
    <col min="1799" max="2040" width="11.42578125" style="1"/>
    <col min="2041" max="2041" width="18.7109375" style="1" customWidth="1"/>
    <col min="2042" max="2042" width="35.7109375" style="1" customWidth="1"/>
    <col min="2043" max="2043" width="9.85546875" style="1" customWidth="1"/>
    <col min="2044" max="2044" width="8.85546875" style="1" customWidth="1"/>
    <col min="2045" max="2050" width="4.5703125" style="1" customWidth="1"/>
    <col min="2051" max="2051" width="6.42578125" style="1" bestFit="1" customWidth="1"/>
    <col min="2052" max="2052" width="8.42578125" style="1" bestFit="1" customWidth="1"/>
    <col min="2053" max="2053" width="11.140625" style="1" customWidth="1"/>
    <col min="2054" max="2054" width="34.5703125" style="1" customWidth="1"/>
    <col min="2055" max="2296" width="11.42578125" style="1"/>
    <col min="2297" max="2297" width="18.7109375" style="1" customWidth="1"/>
    <col min="2298" max="2298" width="35.7109375" style="1" customWidth="1"/>
    <col min="2299" max="2299" width="9.85546875" style="1" customWidth="1"/>
    <col min="2300" max="2300" width="8.85546875" style="1" customWidth="1"/>
    <col min="2301" max="2306" width="4.5703125" style="1" customWidth="1"/>
    <col min="2307" max="2307" width="6.42578125" style="1" bestFit="1" customWidth="1"/>
    <col min="2308" max="2308" width="8.42578125" style="1" bestFit="1" customWidth="1"/>
    <col min="2309" max="2309" width="11.140625" style="1" customWidth="1"/>
    <col min="2310" max="2310" width="34.5703125" style="1" customWidth="1"/>
    <col min="2311" max="2552" width="11.42578125" style="1"/>
    <col min="2553" max="2553" width="18.7109375" style="1" customWidth="1"/>
    <col min="2554" max="2554" width="35.7109375" style="1" customWidth="1"/>
    <col min="2555" max="2555" width="9.85546875" style="1" customWidth="1"/>
    <col min="2556" max="2556" width="8.85546875" style="1" customWidth="1"/>
    <col min="2557" max="2562" width="4.5703125" style="1" customWidth="1"/>
    <col min="2563" max="2563" width="6.42578125" style="1" bestFit="1" customWidth="1"/>
    <col min="2564" max="2564" width="8.42578125" style="1" bestFit="1" customWidth="1"/>
    <col min="2565" max="2565" width="11.140625" style="1" customWidth="1"/>
    <col min="2566" max="2566" width="34.5703125" style="1" customWidth="1"/>
    <col min="2567" max="2808" width="11.42578125" style="1"/>
    <col min="2809" max="2809" width="18.7109375" style="1" customWidth="1"/>
    <col min="2810" max="2810" width="35.7109375" style="1" customWidth="1"/>
    <col min="2811" max="2811" width="9.85546875" style="1" customWidth="1"/>
    <col min="2812" max="2812" width="8.85546875" style="1" customWidth="1"/>
    <col min="2813" max="2818" width="4.5703125" style="1" customWidth="1"/>
    <col min="2819" max="2819" width="6.42578125" style="1" bestFit="1" customWidth="1"/>
    <col min="2820" max="2820" width="8.42578125" style="1" bestFit="1" customWidth="1"/>
    <col min="2821" max="2821" width="11.140625" style="1" customWidth="1"/>
    <col min="2822" max="2822" width="34.5703125" style="1" customWidth="1"/>
    <col min="2823" max="3064" width="11.42578125" style="1"/>
    <col min="3065" max="3065" width="18.7109375" style="1" customWidth="1"/>
    <col min="3066" max="3066" width="35.7109375" style="1" customWidth="1"/>
    <col min="3067" max="3067" width="9.85546875" style="1" customWidth="1"/>
    <col min="3068" max="3068" width="8.85546875" style="1" customWidth="1"/>
    <col min="3069" max="3074" width="4.5703125" style="1" customWidth="1"/>
    <col min="3075" max="3075" width="6.42578125" style="1" bestFit="1" customWidth="1"/>
    <col min="3076" max="3076" width="8.42578125" style="1" bestFit="1" customWidth="1"/>
    <col min="3077" max="3077" width="11.140625" style="1" customWidth="1"/>
    <col min="3078" max="3078" width="34.5703125" style="1" customWidth="1"/>
    <col min="3079" max="3320" width="11.42578125" style="1"/>
    <col min="3321" max="3321" width="18.7109375" style="1" customWidth="1"/>
    <col min="3322" max="3322" width="35.7109375" style="1" customWidth="1"/>
    <col min="3323" max="3323" width="9.85546875" style="1" customWidth="1"/>
    <col min="3324" max="3324" width="8.85546875" style="1" customWidth="1"/>
    <col min="3325" max="3330" width="4.5703125" style="1" customWidth="1"/>
    <col min="3331" max="3331" width="6.42578125" style="1" bestFit="1" customWidth="1"/>
    <col min="3332" max="3332" width="8.42578125" style="1" bestFit="1" customWidth="1"/>
    <col min="3333" max="3333" width="11.140625" style="1" customWidth="1"/>
    <col min="3334" max="3334" width="34.5703125" style="1" customWidth="1"/>
    <col min="3335" max="3576" width="11.42578125" style="1"/>
    <col min="3577" max="3577" width="18.7109375" style="1" customWidth="1"/>
    <col min="3578" max="3578" width="35.7109375" style="1" customWidth="1"/>
    <col min="3579" max="3579" width="9.85546875" style="1" customWidth="1"/>
    <col min="3580" max="3580" width="8.85546875" style="1" customWidth="1"/>
    <col min="3581" max="3586" width="4.5703125" style="1" customWidth="1"/>
    <col min="3587" max="3587" width="6.42578125" style="1" bestFit="1" customWidth="1"/>
    <col min="3588" max="3588" width="8.42578125" style="1" bestFit="1" customWidth="1"/>
    <col min="3589" max="3589" width="11.140625" style="1" customWidth="1"/>
    <col min="3590" max="3590" width="34.5703125" style="1" customWidth="1"/>
    <col min="3591" max="3832" width="11.42578125" style="1"/>
    <col min="3833" max="3833" width="18.7109375" style="1" customWidth="1"/>
    <col min="3834" max="3834" width="35.7109375" style="1" customWidth="1"/>
    <col min="3835" max="3835" width="9.85546875" style="1" customWidth="1"/>
    <col min="3836" max="3836" width="8.85546875" style="1" customWidth="1"/>
    <col min="3837" max="3842" width="4.5703125" style="1" customWidth="1"/>
    <col min="3843" max="3843" width="6.42578125" style="1" bestFit="1" customWidth="1"/>
    <col min="3844" max="3844" width="8.42578125" style="1" bestFit="1" customWidth="1"/>
    <col min="3845" max="3845" width="11.140625" style="1" customWidth="1"/>
    <col min="3846" max="3846" width="34.5703125" style="1" customWidth="1"/>
    <col min="3847" max="4088" width="11.42578125" style="1"/>
    <col min="4089" max="4089" width="18.7109375" style="1" customWidth="1"/>
    <col min="4090" max="4090" width="35.7109375" style="1" customWidth="1"/>
    <col min="4091" max="4091" width="9.85546875" style="1" customWidth="1"/>
    <col min="4092" max="4092" width="8.85546875" style="1" customWidth="1"/>
    <col min="4093" max="4098" width="4.5703125" style="1" customWidth="1"/>
    <col min="4099" max="4099" width="6.42578125" style="1" bestFit="1" customWidth="1"/>
    <col min="4100" max="4100" width="8.42578125" style="1" bestFit="1" customWidth="1"/>
    <col min="4101" max="4101" width="11.140625" style="1" customWidth="1"/>
    <col min="4102" max="4102" width="34.5703125" style="1" customWidth="1"/>
    <col min="4103" max="4344" width="11.42578125" style="1"/>
    <col min="4345" max="4345" width="18.7109375" style="1" customWidth="1"/>
    <col min="4346" max="4346" width="35.7109375" style="1" customWidth="1"/>
    <col min="4347" max="4347" width="9.85546875" style="1" customWidth="1"/>
    <col min="4348" max="4348" width="8.85546875" style="1" customWidth="1"/>
    <col min="4349" max="4354" width="4.5703125" style="1" customWidth="1"/>
    <col min="4355" max="4355" width="6.42578125" style="1" bestFit="1" customWidth="1"/>
    <col min="4356" max="4356" width="8.42578125" style="1" bestFit="1" customWidth="1"/>
    <col min="4357" max="4357" width="11.140625" style="1" customWidth="1"/>
    <col min="4358" max="4358" width="34.5703125" style="1" customWidth="1"/>
    <col min="4359" max="4600" width="11.42578125" style="1"/>
    <col min="4601" max="4601" width="18.7109375" style="1" customWidth="1"/>
    <col min="4602" max="4602" width="35.7109375" style="1" customWidth="1"/>
    <col min="4603" max="4603" width="9.85546875" style="1" customWidth="1"/>
    <col min="4604" max="4604" width="8.85546875" style="1" customWidth="1"/>
    <col min="4605" max="4610" width="4.5703125" style="1" customWidth="1"/>
    <col min="4611" max="4611" width="6.42578125" style="1" bestFit="1" customWidth="1"/>
    <col min="4612" max="4612" width="8.42578125" style="1" bestFit="1" customWidth="1"/>
    <col min="4613" max="4613" width="11.140625" style="1" customWidth="1"/>
    <col min="4614" max="4614" width="34.5703125" style="1" customWidth="1"/>
    <col min="4615" max="4856" width="11.42578125" style="1"/>
    <col min="4857" max="4857" width="18.7109375" style="1" customWidth="1"/>
    <col min="4858" max="4858" width="35.7109375" style="1" customWidth="1"/>
    <col min="4859" max="4859" width="9.85546875" style="1" customWidth="1"/>
    <col min="4860" max="4860" width="8.85546875" style="1" customWidth="1"/>
    <col min="4861" max="4866" width="4.5703125" style="1" customWidth="1"/>
    <col min="4867" max="4867" width="6.42578125" style="1" bestFit="1" customWidth="1"/>
    <col min="4868" max="4868" width="8.42578125" style="1" bestFit="1" customWidth="1"/>
    <col min="4869" max="4869" width="11.140625" style="1" customWidth="1"/>
    <col min="4870" max="4870" width="34.5703125" style="1" customWidth="1"/>
    <col min="4871" max="5112" width="11.42578125" style="1"/>
    <col min="5113" max="5113" width="18.7109375" style="1" customWidth="1"/>
    <col min="5114" max="5114" width="35.7109375" style="1" customWidth="1"/>
    <col min="5115" max="5115" width="9.85546875" style="1" customWidth="1"/>
    <col min="5116" max="5116" width="8.85546875" style="1" customWidth="1"/>
    <col min="5117" max="5122" width="4.5703125" style="1" customWidth="1"/>
    <col min="5123" max="5123" width="6.42578125" style="1" bestFit="1" customWidth="1"/>
    <col min="5124" max="5124" width="8.42578125" style="1" bestFit="1" customWidth="1"/>
    <col min="5125" max="5125" width="11.140625" style="1" customWidth="1"/>
    <col min="5126" max="5126" width="34.5703125" style="1" customWidth="1"/>
    <col min="5127" max="5368" width="11.42578125" style="1"/>
    <col min="5369" max="5369" width="18.7109375" style="1" customWidth="1"/>
    <col min="5370" max="5370" width="35.7109375" style="1" customWidth="1"/>
    <col min="5371" max="5371" width="9.85546875" style="1" customWidth="1"/>
    <col min="5372" max="5372" width="8.85546875" style="1" customWidth="1"/>
    <col min="5373" max="5378" width="4.5703125" style="1" customWidth="1"/>
    <col min="5379" max="5379" width="6.42578125" style="1" bestFit="1" customWidth="1"/>
    <col min="5380" max="5380" width="8.42578125" style="1" bestFit="1" customWidth="1"/>
    <col min="5381" max="5381" width="11.140625" style="1" customWidth="1"/>
    <col min="5382" max="5382" width="34.5703125" style="1" customWidth="1"/>
    <col min="5383" max="5624" width="11.42578125" style="1"/>
    <col min="5625" max="5625" width="18.7109375" style="1" customWidth="1"/>
    <col min="5626" max="5626" width="35.7109375" style="1" customWidth="1"/>
    <col min="5627" max="5627" width="9.85546875" style="1" customWidth="1"/>
    <col min="5628" max="5628" width="8.85546875" style="1" customWidth="1"/>
    <col min="5629" max="5634" width="4.5703125" style="1" customWidth="1"/>
    <col min="5635" max="5635" width="6.42578125" style="1" bestFit="1" customWidth="1"/>
    <col min="5636" max="5636" width="8.42578125" style="1" bestFit="1" customWidth="1"/>
    <col min="5637" max="5637" width="11.140625" style="1" customWidth="1"/>
    <col min="5638" max="5638" width="34.5703125" style="1" customWidth="1"/>
    <col min="5639" max="5880" width="11.42578125" style="1"/>
    <col min="5881" max="5881" width="18.7109375" style="1" customWidth="1"/>
    <col min="5882" max="5882" width="35.7109375" style="1" customWidth="1"/>
    <col min="5883" max="5883" width="9.85546875" style="1" customWidth="1"/>
    <col min="5884" max="5884" width="8.85546875" style="1" customWidth="1"/>
    <col min="5885" max="5890" width="4.5703125" style="1" customWidth="1"/>
    <col min="5891" max="5891" width="6.42578125" style="1" bestFit="1" customWidth="1"/>
    <col min="5892" max="5892" width="8.42578125" style="1" bestFit="1" customWidth="1"/>
    <col min="5893" max="5893" width="11.140625" style="1" customWidth="1"/>
    <col min="5894" max="5894" width="34.5703125" style="1" customWidth="1"/>
    <col min="5895" max="6136" width="11.42578125" style="1"/>
    <col min="6137" max="6137" width="18.7109375" style="1" customWidth="1"/>
    <col min="6138" max="6138" width="35.7109375" style="1" customWidth="1"/>
    <col min="6139" max="6139" width="9.85546875" style="1" customWidth="1"/>
    <col min="6140" max="6140" width="8.85546875" style="1" customWidth="1"/>
    <col min="6141" max="6146" width="4.5703125" style="1" customWidth="1"/>
    <col min="6147" max="6147" width="6.42578125" style="1" bestFit="1" customWidth="1"/>
    <col min="6148" max="6148" width="8.42578125" style="1" bestFit="1" customWidth="1"/>
    <col min="6149" max="6149" width="11.140625" style="1" customWidth="1"/>
    <col min="6150" max="6150" width="34.5703125" style="1" customWidth="1"/>
    <col min="6151" max="6392" width="11.42578125" style="1"/>
    <col min="6393" max="6393" width="18.7109375" style="1" customWidth="1"/>
    <col min="6394" max="6394" width="35.7109375" style="1" customWidth="1"/>
    <col min="6395" max="6395" width="9.85546875" style="1" customWidth="1"/>
    <col min="6396" max="6396" width="8.85546875" style="1" customWidth="1"/>
    <col min="6397" max="6402" width="4.5703125" style="1" customWidth="1"/>
    <col min="6403" max="6403" width="6.42578125" style="1" bestFit="1" customWidth="1"/>
    <col min="6404" max="6404" width="8.42578125" style="1" bestFit="1" customWidth="1"/>
    <col min="6405" max="6405" width="11.140625" style="1" customWidth="1"/>
    <col min="6406" max="6406" width="34.5703125" style="1" customWidth="1"/>
    <col min="6407" max="6648" width="11.42578125" style="1"/>
    <col min="6649" max="6649" width="18.7109375" style="1" customWidth="1"/>
    <col min="6650" max="6650" width="35.7109375" style="1" customWidth="1"/>
    <col min="6651" max="6651" width="9.85546875" style="1" customWidth="1"/>
    <col min="6652" max="6652" width="8.85546875" style="1" customWidth="1"/>
    <col min="6653" max="6658" width="4.5703125" style="1" customWidth="1"/>
    <col min="6659" max="6659" width="6.42578125" style="1" bestFit="1" customWidth="1"/>
    <col min="6660" max="6660" width="8.42578125" style="1" bestFit="1" customWidth="1"/>
    <col min="6661" max="6661" width="11.140625" style="1" customWidth="1"/>
    <col min="6662" max="6662" width="34.5703125" style="1" customWidth="1"/>
    <col min="6663" max="6904" width="11.42578125" style="1"/>
    <col min="6905" max="6905" width="18.7109375" style="1" customWidth="1"/>
    <col min="6906" max="6906" width="35.7109375" style="1" customWidth="1"/>
    <col min="6907" max="6907" width="9.85546875" style="1" customWidth="1"/>
    <col min="6908" max="6908" width="8.85546875" style="1" customWidth="1"/>
    <col min="6909" max="6914" width="4.5703125" style="1" customWidth="1"/>
    <col min="6915" max="6915" width="6.42578125" style="1" bestFit="1" customWidth="1"/>
    <col min="6916" max="6916" width="8.42578125" style="1" bestFit="1" customWidth="1"/>
    <col min="6917" max="6917" width="11.140625" style="1" customWidth="1"/>
    <col min="6918" max="6918" width="34.5703125" style="1" customWidth="1"/>
    <col min="6919" max="7160" width="11.42578125" style="1"/>
    <col min="7161" max="7161" width="18.7109375" style="1" customWidth="1"/>
    <col min="7162" max="7162" width="35.7109375" style="1" customWidth="1"/>
    <col min="7163" max="7163" width="9.85546875" style="1" customWidth="1"/>
    <col min="7164" max="7164" width="8.85546875" style="1" customWidth="1"/>
    <col min="7165" max="7170" width="4.5703125" style="1" customWidth="1"/>
    <col min="7171" max="7171" width="6.42578125" style="1" bestFit="1" customWidth="1"/>
    <col min="7172" max="7172" width="8.42578125" style="1" bestFit="1" customWidth="1"/>
    <col min="7173" max="7173" width="11.140625" style="1" customWidth="1"/>
    <col min="7174" max="7174" width="34.5703125" style="1" customWidth="1"/>
    <col min="7175" max="7416" width="11.42578125" style="1"/>
    <col min="7417" max="7417" width="18.7109375" style="1" customWidth="1"/>
    <col min="7418" max="7418" width="35.7109375" style="1" customWidth="1"/>
    <col min="7419" max="7419" width="9.85546875" style="1" customWidth="1"/>
    <col min="7420" max="7420" width="8.85546875" style="1" customWidth="1"/>
    <col min="7421" max="7426" width="4.5703125" style="1" customWidth="1"/>
    <col min="7427" max="7427" width="6.42578125" style="1" bestFit="1" customWidth="1"/>
    <col min="7428" max="7428" width="8.42578125" style="1" bestFit="1" customWidth="1"/>
    <col min="7429" max="7429" width="11.140625" style="1" customWidth="1"/>
    <col min="7430" max="7430" width="34.5703125" style="1" customWidth="1"/>
    <col min="7431" max="7672" width="11.42578125" style="1"/>
    <col min="7673" max="7673" width="18.7109375" style="1" customWidth="1"/>
    <col min="7674" max="7674" width="35.7109375" style="1" customWidth="1"/>
    <col min="7675" max="7675" width="9.85546875" style="1" customWidth="1"/>
    <col min="7676" max="7676" width="8.85546875" style="1" customWidth="1"/>
    <col min="7677" max="7682" width="4.5703125" style="1" customWidth="1"/>
    <col min="7683" max="7683" width="6.42578125" style="1" bestFit="1" customWidth="1"/>
    <col min="7684" max="7684" width="8.42578125" style="1" bestFit="1" customWidth="1"/>
    <col min="7685" max="7685" width="11.140625" style="1" customWidth="1"/>
    <col min="7686" max="7686" width="34.5703125" style="1" customWidth="1"/>
    <col min="7687" max="7928" width="11.42578125" style="1"/>
    <col min="7929" max="7929" width="18.7109375" style="1" customWidth="1"/>
    <col min="7930" max="7930" width="35.7109375" style="1" customWidth="1"/>
    <col min="7931" max="7931" width="9.85546875" style="1" customWidth="1"/>
    <col min="7932" max="7932" width="8.85546875" style="1" customWidth="1"/>
    <col min="7933" max="7938" width="4.5703125" style="1" customWidth="1"/>
    <col min="7939" max="7939" width="6.42578125" style="1" bestFit="1" customWidth="1"/>
    <col min="7940" max="7940" width="8.42578125" style="1" bestFit="1" customWidth="1"/>
    <col min="7941" max="7941" width="11.140625" style="1" customWidth="1"/>
    <col min="7942" max="7942" width="34.5703125" style="1" customWidth="1"/>
    <col min="7943" max="8184" width="11.42578125" style="1"/>
    <col min="8185" max="8185" width="18.7109375" style="1" customWidth="1"/>
    <col min="8186" max="8186" width="35.7109375" style="1" customWidth="1"/>
    <col min="8187" max="8187" width="9.85546875" style="1" customWidth="1"/>
    <col min="8188" max="8188" width="8.85546875" style="1" customWidth="1"/>
    <col min="8189" max="8194" width="4.5703125" style="1" customWidth="1"/>
    <col min="8195" max="8195" width="6.42578125" style="1" bestFit="1" customWidth="1"/>
    <col min="8196" max="8196" width="8.42578125" style="1" bestFit="1" customWidth="1"/>
    <col min="8197" max="8197" width="11.140625" style="1" customWidth="1"/>
    <col min="8198" max="8198" width="34.5703125" style="1" customWidth="1"/>
    <col min="8199" max="8440" width="11.42578125" style="1"/>
    <col min="8441" max="8441" width="18.7109375" style="1" customWidth="1"/>
    <col min="8442" max="8442" width="35.7109375" style="1" customWidth="1"/>
    <col min="8443" max="8443" width="9.85546875" style="1" customWidth="1"/>
    <col min="8444" max="8444" width="8.85546875" style="1" customWidth="1"/>
    <col min="8445" max="8450" width="4.5703125" style="1" customWidth="1"/>
    <col min="8451" max="8451" width="6.42578125" style="1" bestFit="1" customWidth="1"/>
    <col min="8452" max="8452" width="8.42578125" style="1" bestFit="1" customWidth="1"/>
    <col min="8453" max="8453" width="11.140625" style="1" customWidth="1"/>
    <col min="8454" max="8454" width="34.5703125" style="1" customWidth="1"/>
    <col min="8455" max="8696" width="11.42578125" style="1"/>
    <col min="8697" max="8697" width="18.7109375" style="1" customWidth="1"/>
    <col min="8698" max="8698" width="35.7109375" style="1" customWidth="1"/>
    <col min="8699" max="8699" width="9.85546875" style="1" customWidth="1"/>
    <col min="8700" max="8700" width="8.85546875" style="1" customWidth="1"/>
    <col min="8701" max="8706" width="4.5703125" style="1" customWidth="1"/>
    <col min="8707" max="8707" width="6.42578125" style="1" bestFit="1" customWidth="1"/>
    <col min="8708" max="8708" width="8.42578125" style="1" bestFit="1" customWidth="1"/>
    <col min="8709" max="8709" width="11.140625" style="1" customWidth="1"/>
    <col min="8710" max="8710" width="34.5703125" style="1" customWidth="1"/>
    <col min="8711" max="8952" width="11.42578125" style="1"/>
    <col min="8953" max="8953" width="18.7109375" style="1" customWidth="1"/>
    <col min="8954" max="8954" width="35.7109375" style="1" customWidth="1"/>
    <col min="8955" max="8955" width="9.85546875" style="1" customWidth="1"/>
    <col min="8956" max="8956" width="8.85546875" style="1" customWidth="1"/>
    <col min="8957" max="8962" width="4.5703125" style="1" customWidth="1"/>
    <col min="8963" max="8963" width="6.42578125" style="1" bestFit="1" customWidth="1"/>
    <col min="8964" max="8964" width="8.42578125" style="1" bestFit="1" customWidth="1"/>
    <col min="8965" max="8965" width="11.140625" style="1" customWidth="1"/>
    <col min="8966" max="8966" width="34.5703125" style="1" customWidth="1"/>
    <col min="8967" max="9208" width="11.42578125" style="1"/>
    <col min="9209" max="9209" width="18.7109375" style="1" customWidth="1"/>
    <col min="9210" max="9210" width="35.7109375" style="1" customWidth="1"/>
    <col min="9211" max="9211" width="9.85546875" style="1" customWidth="1"/>
    <col min="9212" max="9212" width="8.85546875" style="1" customWidth="1"/>
    <col min="9213" max="9218" width="4.5703125" style="1" customWidth="1"/>
    <col min="9219" max="9219" width="6.42578125" style="1" bestFit="1" customWidth="1"/>
    <col min="9220" max="9220" width="8.42578125" style="1" bestFit="1" customWidth="1"/>
    <col min="9221" max="9221" width="11.140625" style="1" customWidth="1"/>
    <col min="9222" max="9222" width="34.5703125" style="1" customWidth="1"/>
    <col min="9223" max="9464" width="11.42578125" style="1"/>
    <col min="9465" max="9465" width="18.7109375" style="1" customWidth="1"/>
    <col min="9466" max="9466" width="35.7109375" style="1" customWidth="1"/>
    <col min="9467" max="9467" width="9.85546875" style="1" customWidth="1"/>
    <col min="9468" max="9468" width="8.85546875" style="1" customWidth="1"/>
    <col min="9469" max="9474" width="4.5703125" style="1" customWidth="1"/>
    <col min="9475" max="9475" width="6.42578125" style="1" bestFit="1" customWidth="1"/>
    <col min="9476" max="9476" width="8.42578125" style="1" bestFit="1" customWidth="1"/>
    <col min="9477" max="9477" width="11.140625" style="1" customWidth="1"/>
    <col min="9478" max="9478" width="34.5703125" style="1" customWidth="1"/>
    <col min="9479" max="9720" width="11.42578125" style="1"/>
    <col min="9721" max="9721" width="18.7109375" style="1" customWidth="1"/>
    <col min="9722" max="9722" width="35.7109375" style="1" customWidth="1"/>
    <col min="9723" max="9723" width="9.85546875" style="1" customWidth="1"/>
    <col min="9724" max="9724" width="8.85546875" style="1" customWidth="1"/>
    <col min="9725" max="9730" width="4.5703125" style="1" customWidth="1"/>
    <col min="9731" max="9731" width="6.42578125" style="1" bestFit="1" customWidth="1"/>
    <col min="9732" max="9732" width="8.42578125" style="1" bestFit="1" customWidth="1"/>
    <col min="9733" max="9733" width="11.140625" style="1" customWidth="1"/>
    <col min="9734" max="9734" width="34.5703125" style="1" customWidth="1"/>
    <col min="9735" max="9976" width="11.42578125" style="1"/>
    <col min="9977" max="9977" width="18.7109375" style="1" customWidth="1"/>
    <col min="9978" max="9978" width="35.7109375" style="1" customWidth="1"/>
    <col min="9979" max="9979" width="9.85546875" style="1" customWidth="1"/>
    <col min="9980" max="9980" width="8.85546875" style="1" customWidth="1"/>
    <col min="9981" max="9986" width="4.5703125" style="1" customWidth="1"/>
    <col min="9987" max="9987" width="6.42578125" style="1" bestFit="1" customWidth="1"/>
    <col min="9988" max="9988" width="8.42578125" style="1" bestFit="1" customWidth="1"/>
    <col min="9989" max="9989" width="11.140625" style="1" customWidth="1"/>
    <col min="9990" max="9990" width="34.5703125" style="1" customWidth="1"/>
    <col min="9991" max="10232" width="11.42578125" style="1"/>
    <col min="10233" max="10233" width="18.7109375" style="1" customWidth="1"/>
    <col min="10234" max="10234" width="35.7109375" style="1" customWidth="1"/>
    <col min="10235" max="10235" width="9.85546875" style="1" customWidth="1"/>
    <col min="10236" max="10236" width="8.85546875" style="1" customWidth="1"/>
    <col min="10237" max="10242" width="4.5703125" style="1" customWidth="1"/>
    <col min="10243" max="10243" width="6.42578125" style="1" bestFit="1" customWidth="1"/>
    <col min="10244" max="10244" width="8.42578125" style="1" bestFit="1" customWidth="1"/>
    <col min="10245" max="10245" width="11.140625" style="1" customWidth="1"/>
    <col min="10246" max="10246" width="34.5703125" style="1" customWidth="1"/>
    <col min="10247" max="10488" width="11.42578125" style="1"/>
    <col min="10489" max="10489" width="18.7109375" style="1" customWidth="1"/>
    <col min="10490" max="10490" width="35.7109375" style="1" customWidth="1"/>
    <col min="10491" max="10491" width="9.85546875" style="1" customWidth="1"/>
    <col min="10492" max="10492" width="8.85546875" style="1" customWidth="1"/>
    <col min="10493" max="10498" width="4.5703125" style="1" customWidth="1"/>
    <col min="10499" max="10499" width="6.42578125" style="1" bestFit="1" customWidth="1"/>
    <col min="10500" max="10500" width="8.42578125" style="1" bestFit="1" customWidth="1"/>
    <col min="10501" max="10501" width="11.140625" style="1" customWidth="1"/>
    <col min="10502" max="10502" width="34.5703125" style="1" customWidth="1"/>
    <col min="10503" max="10744" width="11.42578125" style="1"/>
    <col min="10745" max="10745" width="18.7109375" style="1" customWidth="1"/>
    <col min="10746" max="10746" width="35.7109375" style="1" customWidth="1"/>
    <col min="10747" max="10747" width="9.85546875" style="1" customWidth="1"/>
    <col min="10748" max="10748" width="8.85546875" style="1" customWidth="1"/>
    <col min="10749" max="10754" width="4.5703125" style="1" customWidth="1"/>
    <col min="10755" max="10755" width="6.42578125" style="1" bestFit="1" customWidth="1"/>
    <col min="10756" max="10756" width="8.42578125" style="1" bestFit="1" customWidth="1"/>
    <col min="10757" max="10757" width="11.140625" style="1" customWidth="1"/>
    <col min="10758" max="10758" width="34.5703125" style="1" customWidth="1"/>
    <col min="10759" max="11000" width="11.42578125" style="1"/>
    <col min="11001" max="11001" width="18.7109375" style="1" customWidth="1"/>
    <col min="11002" max="11002" width="35.7109375" style="1" customWidth="1"/>
    <col min="11003" max="11003" width="9.85546875" style="1" customWidth="1"/>
    <col min="11004" max="11004" width="8.85546875" style="1" customWidth="1"/>
    <col min="11005" max="11010" width="4.5703125" style="1" customWidth="1"/>
    <col min="11011" max="11011" width="6.42578125" style="1" bestFit="1" customWidth="1"/>
    <col min="11012" max="11012" width="8.42578125" style="1" bestFit="1" customWidth="1"/>
    <col min="11013" max="11013" width="11.140625" style="1" customWidth="1"/>
    <col min="11014" max="11014" width="34.5703125" style="1" customWidth="1"/>
    <col min="11015" max="11256" width="11.42578125" style="1"/>
    <col min="11257" max="11257" width="18.7109375" style="1" customWidth="1"/>
    <col min="11258" max="11258" width="35.7109375" style="1" customWidth="1"/>
    <col min="11259" max="11259" width="9.85546875" style="1" customWidth="1"/>
    <col min="11260" max="11260" width="8.85546875" style="1" customWidth="1"/>
    <col min="11261" max="11266" width="4.5703125" style="1" customWidth="1"/>
    <col min="11267" max="11267" width="6.42578125" style="1" bestFit="1" customWidth="1"/>
    <col min="11268" max="11268" width="8.42578125" style="1" bestFit="1" customWidth="1"/>
    <col min="11269" max="11269" width="11.140625" style="1" customWidth="1"/>
    <col min="11270" max="11270" width="34.5703125" style="1" customWidth="1"/>
    <col min="11271" max="11512" width="11.42578125" style="1"/>
    <col min="11513" max="11513" width="18.7109375" style="1" customWidth="1"/>
    <col min="11514" max="11514" width="35.7109375" style="1" customWidth="1"/>
    <col min="11515" max="11515" width="9.85546875" style="1" customWidth="1"/>
    <col min="11516" max="11516" width="8.85546875" style="1" customWidth="1"/>
    <col min="11517" max="11522" width="4.5703125" style="1" customWidth="1"/>
    <col min="11523" max="11523" width="6.42578125" style="1" bestFit="1" customWidth="1"/>
    <col min="11524" max="11524" width="8.42578125" style="1" bestFit="1" customWidth="1"/>
    <col min="11525" max="11525" width="11.140625" style="1" customWidth="1"/>
    <col min="11526" max="11526" width="34.5703125" style="1" customWidth="1"/>
    <col min="11527" max="11768" width="11.42578125" style="1"/>
    <col min="11769" max="11769" width="18.7109375" style="1" customWidth="1"/>
    <col min="11770" max="11770" width="35.7109375" style="1" customWidth="1"/>
    <col min="11771" max="11771" width="9.85546875" style="1" customWidth="1"/>
    <col min="11772" max="11772" width="8.85546875" style="1" customWidth="1"/>
    <col min="11773" max="11778" width="4.5703125" style="1" customWidth="1"/>
    <col min="11779" max="11779" width="6.42578125" style="1" bestFit="1" customWidth="1"/>
    <col min="11780" max="11780" width="8.42578125" style="1" bestFit="1" customWidth="1"/>
    <col min="11781" max="11781" width="11.140625" style="1" customWidth="1"/>
    <col min="11782" max="11782" width="34.5703125" style="1" customWidth="1"/>
    <col min="11783" max="12024" width="11.42578125" style="1"/>
    <col min="12025" max="12025" width="18.7109375" style="1" customWidth="1"/>
    <col min="12026" max="12026" width="35.7109375" style="1" customWidth="1"/>
    <col min="12027" max="12027" width="9.85546875" style="1" customWidth="1"/>
    <col min="12028" max="12028" width="8.85546875" style="1" customWidth="1"/>
    <col min="12029" max="12034" width="4.5703125" style="1" customWidth="1"/>
    <col min="12035" max="12035" width="6.42578125" style="1" bestFit="1" customWidth="1"/>
    <col min="12036" max="12036" width="8.42578125" style="1" bestFit="1" customWidth="1"/>
    <col min="12037" max="12037" width="11.140625" style="1" customWidth="1"/>
    <col min="12038" max="12038" width="34.5703125" style="1" customWidth="1"/>
    <col min="12039" max="12280" width="11.42578125" style="1"/>
    <col min="12281" max="12281" width="18.7109375" style="1" customWidth="1"/>
    <col min="12282" max="12282" width="35.7109375" style="1" customWidth="1"/>
    <col min="12283" max="12283" width="9.85546875" style="1" customWidth="1"/>
    <col min="12284" max="12284" width="8.85546875" style="1" customWidth="1"/>
    <col min="12285" max="12290" width="4.5703125" style="1" customWidth="1"/>
    <col min="12291" max="12291" width="6.42578125" style="1" bestFit="1" customWidth="1"/>
    <col min="12292" max="12292" width="8.42578125" style="1" bestFit="1" customWidth="1"/>
    <col min="12293" max="12293" width="11.140625" style="1" customWidth="1"/>
    <col min="12294" max="12294" width="34.5703125" style="1" customWidth="1"/>
    <col min="12295" max="12536" width="11.42578125" style="1"/>
    <col min="12537" max="12537" width="18.7109375" style="1" customWidth="1"/>
    <col min="12538" max="12538" width="35.7109375" style="1" customWidth="1"/>
    <col min="12539" max="12539" width="9.85546875" style="1" customWidth="1"/>
    <col min="12540" max="12540" width="8.85546875" style="1" customWidth="1"/>
    <col min="12541" max="12546" width="4.5703125" style="1" customWidth="1"/>
    <col min="12547" max="12547" width="6.42578125" style="1" bestFit="1" customWidth="1"/>
    <col min="12548" max="12548" width="8.42578125" style="1" bestFit="1" customWidth="1"/>
    <col min="12549" max="12549" width="11.140625" style="1" customWidth="1"/>
    <col min="12550" max="12550" width="34.5703125" style="1" customWidth="1"/>
    <col min="12551" max="12792" width="11.42578125" style="1"/>
    <col min="12793" max="12793" width="18.7109375" style="1" customWidth="1"/>
    <col min="12794" max="12794" width="35.7109375" style="1" customWidth="1"/>
    <col min="12795" max="12795" width="9.85546875" style="1" customWidth="1"/>
    <col min="12796" max="12796" width="8.85546875" style="1" customWidth="1"/>
    <col min="12797" max="12802" width="4.5703125" style="1" customWidth="1"/>
    <col min="12803" max="12803" width="6.42578125" style="1" bestFit="1" customWidth="1"/>
    <col min="12804" max="12804" width="8.42578125" style="1" bestFit="1" customWidth="1"/>
    <col min="12805" max="12805" width="11.140625" style="1" customWidth="1"/>
    <col min="12806" max="12806" width="34.5703125" style="1" customWidth="1"/>
    <col min="12807" max="13048" width="11.42578125" style="1"/>
    <col min="13049" max="13049" width="18.7109375" style="1" customWidth="1"/>
    <col min="13050" max="13050" width="35.7109375" style="1" customWidth="1"/>
    <col min="13051" max="13051" width="9.85546875" style="1" customWidth="1"/>
    <col min="13052" max="13052" width="8.85546875" style="1" customWidth="1"/>
    <col min="13053" max="13058" width="4.5703125" style="1" customWidth="1"/>
    <col min="13059" max="13059" width="6.42578125" style="1" bestFit="1" customWidth="1"/>
    <col min="13060" max="13060" width="8.42578125" style="1" bestFit="1" customWidth="1"/>
    <col min="13061" max="13061" width="11.140625" style="1" customWidth="1"/>
    <col min="13062" max="13062" width="34.5703125" style="1" customWidth="1"/>
    <col min="13063" max="13304" width="11.42578125" style="1"/>
    <col min="13305" max="13305" width="18.7109375" style="1" customWidth="1"/>
    <col min="13306" max="13306" width="35.7109375" style="1" customWidth="1"/>
    <col min="13307" max="13307" width="9.85546875" style="1" customWidth="1"/>
    <col min="13308" max="13308" width="8.85546875" style="1" customWidth="1"/>
    <col min="13309" max="13314" width="4.5703125" style="1" customWidth="1"/>
    <col min="13315" max="13315" width="6.42578125" style="1" bestFit="1" customWidth="1"/>
    <col min="13316" max="13316" width="8.42578125" style="1" bestFit="1" customWidth="1"/>
    <col min="13317" max="13317" width="11.140625" style="1" customWidth="1"/>
    <col min="13318" max="13318" width="34.5703125" style="1" customWidth="1"/>
    <col min="13319" max="13560" width="11.42578125" style="1"/>
    <col min="13561" max="13561" width="18.7109375" style="1" customWidth="1"/>
    <col min="13562" max="13562" width="35.7109375" style="1" customWidth="1"/>
    <col min="13563" max="13563" width="9.85546875" style="1" customWidth="1"/>
    <col min="13564" max="13564" width="8.85546875" style="1" customWidth="1"/>
    <col min="13565" max="13570" width="4.5703125" style="1" customWidth="1"/>
    <col min="13571" max="13571" width="6.42578125" style="1" bestFit="1" customWidth="1"/>
    <col min="13572" max="13572" width="8.42578125" style="1" bestFit="1" customWidth="1"/>
    <col min="13573" max="13573" width="11.140625" style="1" customWidth="1"/>
    <col min="13574" max="13574" width="34.5703125" style="1" customWidth="1"/>
    <col min="13575" max="13816" width="11.42578125" style="1"/>
    <col min="13817" max="13817" width="18.7109375" style="1" customWidth="1"/>
    <col min="13818" max="13818" width="35.7109375" style="1" customWidth="1"/>
    <col min="13819" max="13819" width="9.85546875" style="1" customWidth="1"/>
    <col min="13820" max="13820" width="8.85546875" style="1" customWidth="1"/>
    <col min="13821" max="13826" width="4.5703125" style="1" customWidth="1"/>
    <col min="13827" max="13827" width="6.42578125" style="1" bestFit="1" customWidth="1"/>
    <col min="13828" max="13828" width="8.42578125" style="1" bestFit="1" customWidth="1"/>
    <col min="13829" max="13829" width="11.140625" style="1" customWidth="1"/>
    <col min="13830" max="13830" width="34.5703125" style="1" customWidth="1"/>
    <col min="13831" max="14072" width="11.42578125" style="1"/>
    <col min="14073" max="14073" width="18.7109375" style="1" customWidth="1"/>
    <col min="14074" max="14074" width="35.7109375" style="1" customWidth="1"/>
    <col min="14075" max="14075" width="9.85546875" style="1" customWidth="1"/>
    <col min="14076" max="14076" width="8.85546875" style="1" customWidth="1"/>
    <col min="14077" max="14082" width="4.5703125" style="1" customWidth="1"/>
    <col min="14083" max="14083" width="6.42578125" style="1" bestFit="1" customWidth="1"/>
    <col min="14084" max="14084" width="8.42578125" style="1" bestFit="1" customWidth="1"/>
    <col min="14085" max="14085" width="11.140625" style="1" customWidth="1"/>
    <col min="14086" max="14086" width="34.5703125" style="1" customWidth="1"/>
    <col min="14087" max="14328" width="11.42578125" style="1"/>
    <col min="14329" max="14329" width="18.7109375" style="1" customWidth="1"/>
    <col min="14330" max="14330" width="35.7109375" style="1" customWidth="1"/>
    <col min="14331" max="14331" width="9.85546875" style="1" customWidth="1"/>
    <col min="14332" max="14332" width="8.85546875" style="1" customWidth="1"/>
    <col min="14333" max="14338" width="4.5703125" style="1" customWidth="1"/>
    <col min="14339" max="14339" width="6.42578125" style="1" bestFit="1" customWidth="1"/>
    <col min="14340" max="14340" width="8.42578125" style="1" bestFit="1" customWidth="1"/>
    <col min="14341" max="14341" width="11.140625" style="1" customWidth="1"/>
    <col min="14342" max="14342" width="34.5703125" style="1" customWidth="1"/>
    <col min="14343" max="14584" width="11.42578125" style="1"/>
    <col min="14585" max="14585" width="18.7109375" style="1" customWidth="1"/>
    <col min="14586" max="14586" width="35.7109375" style="1" customWidth="1"/>
    <col min="14587" max="14587" width="9.85546875" style="1" customWidth="1"/>
    <col min="14588" max="14588" width="8.85546875" style="1" customWidth="1"/>
    <col min="14589" max="14594" width="4.5703125" style="1" customWidth="1"/>
    <col min="14595" max="14595" width="6.42578125" style="1" bestFit="1" customWidth="1"/>
    <col min="14596" max="14596" width="8.42578125" style="1" bestFit="1" customWidth="1"/>
    <col min="14597" max="14597" width="11.140625" style="1" customWidth="1"/>
    <col min="14598" max="14598" width="34.5703125" style="1" customWidth="1"/>
    <col min="14599" max="14840" width="11.42578125" style="1"/>
    <col min="14841" max="14841" width="18.7109375" style="1" customWidth="1"/>
    <col min="14842" max="14842" width="35.7109375" style="1" customWidth="1"/>
    <col min="14843" max="14843" width="9.85546875" style="1" customWidth="1"/>
    <col min="14844" max="14844" width="8.85546875" style="1" customWidth="1"/>
    <col min="14845" max="14850" width="4.5703125" style="1" customWidth="1"/>
    <col min="14851" max="14851" width="6.42578125" style="1" bestFit="1" customWidth="1"/>
    <col min="14852" max="14852" width="8.42578125" style="1" bestFit="1" customWidth="1"/>
    <col min="14853" max="14853" width="11.140625" style="1" customWidth="1"/>
    <col min="14854" max="14854" width="34.5703125" style="1" customWidth="1"/>
    <col min="14855" max="15096" width="11.42578125" style="1"/>
    <col min="15097" max="15097" width="18.7109375" style="1" customWidth="1"/>
    <col min="15098" max="15098" width="35.7109375" style="1" customWidth="1"/>
    <col min="15099" max="15099" width="9.85546875" style="1" customWidth="1"/>
    <col min="15100" max="15100" width="8.85546875" style="1" customWidth="1"/>
    <col min="15101" max="15106" width="4.5703125" style="1" customWidth="1"/>
    <col min="15107" max="15107" width="6.42578125" style="1" bestFit="1" customWidth="1"/>
    <col min="15108" max="15108" width="8.42578125" style="1" bestFit="1" customWidth="1"/>
    <col min="15109" max="15109" width="11.140625" style="1" customWidth="1"/>
    <col min="15110" max="15110" width="34.5703125" style="1" customWidth="1"/>
    <col min="15111" max="15352" width="11.42578125" style="1"/>
    <col min="15353" max="15353" width="18.7109375" style="1" customWidth="1"/>
    <col min="15354" max="15354" width="35.7109375" style="1" customWidth="1"/>
    <col min="15355" max="15355" width="9.85546875" style="1" customWidth="1"/>
    <col min="15356" max="15356" width="8.85546875" style="1" customWidth="1"/>
    <col min="15357" max="15362" width="4.5703125" style="1" customWidth="1"/>
    <col min="15363" max="15363" width="6.42578125" style="1" bestFit="1" customWidth="1"/>
    <col min="15364" max="15364" width="8.42578125" style="1" bestFit="1" customWidth="1"/>
    <col min="15365" max="15365" width="11.140625" style="1" customWidth="1"/>
    <col min="15366" max="15366" width="34.5703125" style="1" customWidth="1"/>
    <col min="15367" max="15608" width="11.42578125" style="1"/>
    <col min="15609" max="15609" width="18.7109375" style="1" customWidth="1"/>
    <col min="15610" max="15610" width="35.7109375" style="1" customWidth="1"/>
    <col min="15611" max="15611" width="9.85546875" style="1" customWidth="1"/>
    <col min="15612" max="15612" width="8.85546875" style="1" customWidth="1"/>
    <col min="15613" max="15618" width="4.5703125" style="1" customWidth="1"/>
    <col min="15619" max="15619" width="6.42578125" style="1" bestFit="1" customWidth="1"/>
    <col min="15620" max="15620" width="8.42578125" style="1" bestFit="1" customWidth="1"/>
    <col min="15621" max="15621" width="11.140625" style="1" customWidth="1"/>
    <col min="15622" max="15622" width="34.5703125" style="1" customWidth="1"/>
    <col min="15623" max="15864" width="11.42578125" style="1"/>
    <col min="15865" max="15865" width="18.7109375" style="1" customWidth="1"/>
    <col min="15866" max="15866" width="35.7109375" style="1" customWidth="1"/>
    <col min="15867" max="15867" width="9.85546875" style="1" customWidth="1"/>
    <col min="15868" max="15868" width="8.85546875" style="1" customWidth="1"/>
    <col min="15869" max="15874" width="4.5703125" style="1" customWidth="1"/>
    <col min="15875" max="15875" width="6.42578125" style="1" bestFit="1" customWidth="1"/>
    <col min="15876" max="15876" width="8.42578125" style="1" bestFit="1" customWidth="1"/>
    <col min="15877" max="15877" width="11.140625" style="1" customWidth="1"/>
    <col min="15878" max="15878" width="34.5703125" style="1" customWidth="1"/>
    <col min="15879" max="16120" width="11.42578125" style="1"/>
    <col min="16121" max="16121" width="18.7109375" style="1" customWidth="1"/>
    <col min="16122" max="16122" width="35.7109375" style="1" customWidth="1"/>
    <col min="16123" max="16123" width="9.85546875" style="1" customWidth="1"/>
    <col min="16124" max="16124" width="8.85546875" style="1" customWidth="1"/>
    <col min="16125" max="16130" width="4.5703125" style="1" customWidth="1"/>
    <col min="16131" max="16131" width="6.42578125" style="1" bestFit="1" customWidth="1"/>
    <col min="16132" max="16132" width="8.42578125" style="1" bestFit="1" customWidth="1"/>
    <col min="16133" max="16133" width="11.140625" style="1" customWidth="1"/>
    <col min="16134" max="16134" width="34.5703125" style="1" customWidth="1"/>
    <col min="16135" max="16384" width="11.42578125" style="1"/>
  </cols>
  <sheetData>
    <row r="1" spans="1:25" ht="29.25" customHeight="1" x14ac:dyDescent="0.2">
      <c r="A1" s="114" t="s">
        <v>133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26"/>
      <c r="W1" s="115"/>
      <c r="X1" s="115"/>
      <c r="Y1" s="115"/>
    </row>
    <row r="2" spans="1:25" ht="23.25" x14ac:dyDescent="0.2">
      <c r="A2" s="116" t="s">
        <v>136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W2" s="117" t="s">
        <v>29</v>
      </c>
      <c r="X2" s="117"/>
      <c r="Y2" s="117"/>
    </row>
    <row r="3" spans="1:25" x14ac:dyDescent="0.2">
      <c r="I3" s="1"/>
      <c r="J3" s="1"/>
      <c r="K3" s="1"/>
      <c r="L3" s="1"/>
      <c r="M3" s="1"/>
      <c r="W3" s="32">
        <v>3</v>
      </c>
      <c r="X3" s="32" t="s">
        <v>30</v>
      </c>
      <c r="Y3" s="32">
        <f>COUNTIF(W12:W478,W3)</f>
        <v>0</v>
      </c>
    </row>
    <row r="4" spans="1:25" x14ac:dyDescent="0.2">
      <c r="I4" s="1"/>
      <c r="J4" s="1"/>
      <c r="K4" s="1"/>
      <c r="L4" s="1"/>
      <c r="M4" s="1"/>
      <c r="W4" s="32">
        <v>2</v>
      </c>
      <c r="X4" s="32" t="s">
        <v>31</v>
      </c>
      <c r="Y4" s="32">
        <f>COUNTIF(W12:W478,W4)</f>
        <v>0</v>
      </c>
    </row>
    <row r="5" spans="1:25" s="4" customFormat="1" ht="12.75" customHeight="1" x14ac:dyDescent="0.2">
      <c r="A5" s="46"/>
      <c r="B5" s="13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27"/>
      <c r="W5" s="32">
        <v>1</v>
      </c>
      <c r="X5" s="32" t="s">
        <v>32</v>
      </c>
      <c r="Y5" s="32">
        <f>COUNTIF(W12:W478,W5)</f>
        <v>0</v>
      </c>
    </row>
    <row r="6" spans="1:25" s="4" customFormat="1" ht="12.75" customHeight="1" x14ac:dyDescent="0.2">
      <c r="A6" s="47"/>
      <c r="B6" s="13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27"/>
      <c r="W6" s="32">
        <v>0</v>
      </c>
      <c r="X6" s="32" t="s">
        <v>33</v>
      </c>
      <c r="Y6" s="32">
        <f>COUNTIF(W12:W478,W6)</f>
        <v>0</v>
      </c>
    </row>
    <row r="7" spans="1:25" ht="15" x14ac:dyDescent="0.25">
      <c r="I7" s="1"/>
      <c r="J7" s="1"/>
      <c r="K7" s="1"/>
      <c r="L7" s="1"/>
      <c r="M7" s="1"/>
      <c r="W7" s="32"/>
      <c r="X7" s="33" t="s">
        <v>34</v>
      </c>
      <c r="Y7" s="34">
        <f>SUM(Y3)</f>
        <v>0</v>
      </c>
    </row>
    <row r="8" spans="1:25" ht="15" x14ac:dyDescent="0.25">
      <c r="I8" s="1"/>
      <c r="J8" s="1"/>
      <c r="K8" s="1"/>
      <c r="L8" s="1"/>
      <c r="M8" s="1"/>
      <c r="W8" s="32"/>
      <c r="X8" s="33" t="s">
        <v>35</v>
      </c>
      <c r="Y8" s="34">
        <f>SUM(Y4:Y6)</f>
        <v>0</v>
      </c>
    </row>
    <row r="9" spans="1:25" ht="15" x14ac:dyDescent="0.25">
      <c r="I9" s="1"/>
      <c r="J9" s="1"/>
      <c r="K9" s="1"/>
      <c r="L9" s="1"/>
      <c r="M9" s="1"/>
      <c r="W9" s="32"/>
      <c r="X9" s="33" t="s">
        <v>36</v>
      </c>
      <c r="Y9" s="34">
        <f>SUM(Y3:Y6)</f>
        <v>0</v>
      </c>
    </row>
    <row r="10" spans="1:25" ht="15" x14ac:dyDescent="0.25">
      <c r="A10" s="5" t="s">
        <v>2</v>
      </c>
      <c r="I10" s="1"/>
      <c r="J10" s="1"/>
      <c r="K10" s="1"/>
      <c r="L10" s="1"/>
      <c r="M10" s="1"/>
      <c r="W10"/>
      <c r="X10" s="35"/>
      <c r="Y10" s="36"/>
    </row>
    <row r="11" spans="1:25" s="16" customFormat="1" ht="15.75" customHeight="1" x14ac:dyDescent="0.2">
      <c r="A11" s="120" t="s">
        <v>13</v>
      </c>
      <c r="B11" s="120" t="s">
        <v>27</v>
      </c>
      <c r="C11" s="120" t="s">
        <v>28</v>
      </c>
      <c r="D11" s="123" t="s">
        <v>11</v>
      </c>
      <c r="E11" s="123"/>
      <c r="F11" s="123"/>
      <c r="G11" s="123"/>
      <c r="H11" s="123"/>
      <c r="I11" s="123"/>
      <c r="J11" s="123" t="s">
        <v>10</v>
      </c>
      <c r="K11" s="123"/>
      <c r="L11" s="123"/>
      <c r="M11" s="123"/>
      <c r="N11" s="123"/>
      <c r="O11" s="123" t="s">
        <v>25</v>
      </c>
      <c r="P11" s="123"/>
      <c r="Q11" s="123"/>
      <c r="R11" s="108" t="s">
        <v>12</v>
      </c>
      <c r="S11" s="109"/>
      <c r="T11" s="109"/>
      <c r="U11" s="110"/>
      <c r="V11" s="28"/>
      <c r="W11" s="119" t="s">
        <v>37</v>
      </c>
      <c r="X11" s="119" t="s">
        <v>38</v>
      </c>
      <c r="Y11" s="119" t="s">
        <v>39</v>
      </c>
    </row>
    <row r="12" spans="1:25" s="16" customFormat="1" ht="11.1" customHeight="1" x14ac:dyDescent="0.2">
      <c r="A12" s="121"/>
      <c r="B12" s="121"/>
      <c r="C12" s="121"/>
      <c r="D12" s="45" t="s">
        <v>4</v>
      </c>
      <c r="E12" s="45" t="s">
        <v>3</v>
      </c>
      <c r="F12" s="45" t="s">
        <v>8</v>
      </c>
      <c r="G12" s="45" t="s">
        <v>5</v>
      </c>
      <c r="H12" s="45" t="s">
        <v>7</v>
      </c>
      <c r="I12" s="45" t="s">
        <v>6</v>
      </c>
      <c r="J12" s="113" t="s">
        <v>24</v>
      </c>
      <c r="K12" s="113" t="s">
        <v>40</v>
      </c>
      <c r="L12" s="113" t="s">
        <v>41</v>
      </c>
      <c r="M12" s="113" t="s">
        <v>26</v>
      </c>
      <c r="N12" s="113" t="s">
        <v>14</v>
      </c>
      <c r="O12" s="113" t="s">
        <v>15</v>
      </c>
      <c r="P12" s="113" t="s">
        <v>16</v>
      </c>
      <c r="Q12" s="113" t="s">
        <v>17</v>
      </c>
      <c r="R12" s="111" t="s">
        <v>99</v>
      </c>
      <c r="S12" s="113" t="s">
        <v>54</v>
      </c>
      <c r="T12" s="113" t="s">
        <v>18</v>
      </c>
      <c r="U12" s="113" t="s">
        <v>19</v>
      </c>
      <c r="V12" s="29"/>
      <c r="W12" s="119"/>
      <c r="X12" s="119"/>
      <c r="Y12" s="119"/>
    </row>
    <row r="13" spans="1:25" s="16" customFormat="1" ht="11.85" customHeight="1" x14ac:dyDescent="0.2">
      <c r="A13" s="121"/>
      <c r="B13" s="122"/>
      <c r="C13" s="122"/>
      <c r="D13" s="45" t="s">
        <v>20</v>
      </c>
      <c r="E13" s="45" t="s">
        <v>20</v>
      </c>
      <c r="F13" s="45" t="s">
        <v>20</v>
      </c>
      <c r="G13" s="45" t="s">
        <v>21</v>
      </c>
      <c r="H13" s="45" t="s">
        <v>22</v>
      </c>
      <c r="I13" s="45" t="s">
        <v>23</v>
      </c>
      <c r="J13" s="113"/>
      <c r="K13" s="113"/>
      <c r="L13" s="113"/>
      <c r="M13" s="113"/>
      <c r="N13" s="113"/>
      <c r="O13" s="113"/>
      <c r="P13" s="113"/>
      <c r="Q13" s="113"/>
      <c r="R13" s="112"/>
      <c r="S13" s="113"/>
      <c r="T13" s="113"/>
      <c r="U13" s="113"/>
      <c r="V13" s="30"/>
      <c r="W13" s="119"/>
      <c r="X13" s="119"/>
      <c r="Y13" s="119"/>
    </row>
    <row r="14" spans="1:25" s="21" customFormat="1" ht="12" customHeight="1" x14ac:dyDescent="0.2">
      <c r="A14" s="52" t="s">
        <v>20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40"/>
      <c r="V14" s="31"/>
      <c r="W14" s="41"/>
      <c r="X14" s="25"/>
      <c r="Y14" s="42"/>
    </row>
    <row r="15" spans="1:25" x14ac:dyDescent="0.2">
      <c r="A15" s="18" t="s">
        <v>47</v>
      </c>
      <c r="B15" s="50"/>
      <c r="C15" s="17"/>
      <c r="D15" s="17">
        <v>1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>
        <v>1</v>
      </c>
      <c r="S15" s="17"/>
      <c r="T15" s="17"/>
      <c r="U15" s="17"/>
      <c r="V15" s="24"/>
      <c r="W15" s="37"/>
      <c r="X15" s="38"/>
      <c r="Y15" s="39"/>
    </row>
    <row r="16" spans="1:25" x14ac:dyDescent="0.2">
      <c r="A16" s="18" t="s">
        <v>52</v>
      </c>
      <c r="B16" s="50"/>
      <c r="C16" s="17"/>
      <c r="D16" s="17">
        <v>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>
        <v>1</v>
      </c>
      <c r="S16" s="17"/>
      <c r="T16" s="17"/>
      <c r="U16" s="17"/>
      <c r="V16" s="24"/>
      <c r="W16" s="37"/>
      <c r="X16" s="38"/>
      <c r="Y16" s="39"/>
    </row>
    <row r="17" spans="1:25" x14ac:dyDescent="0.2">
      <c r="A17" s="18" t="s">
        <v>44</v>
      </c>
      <c r="B17" s="50"/>
      <c r="C17" s="17"/>
      <c r="D17" s="17">
        <v>1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>
        <v>1</v>
      </c>
      <c r="S17" s="17"/>
      <c r="T17" s="17"/>
      <c r="U17" s="17"/>
      <c r="V17" s="24"/>
      <c r="W17" s="37"/>
      <c r="X17" s="38"/>
      <c r="Y17" s="39"/>
    </row>
    <row r="18" spans="1:25" s="21" customFormat="1" ht="12" customHeight="1" x14ac:dyDescent="0.2">
      <c r="A18" s="52" t="s">
        <v>21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40"/>
      <c r="V18" s="31"/>
      <c r="W18" s="41"/>
      <c r="X18" s="25"/>
      <c r="Y18" s="42"/>
    </row>
    <row r="19" spans="1:25" s="49" customFormat="1" x14ac:dyDescent="0.2">
      <c r="A19" s="18" t="s">
        <v>48</v>
      </c>
      <c r="B19" s="50"/>
      <c r="C19" s="17"/>
      <c r="D19" s="17"/>
      <c r="E19" s="17"/>
      <c r="F19" s="17"/>
      <c r="G19" s="17">
        <v>1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>
        <v>1</v>
      </c>
      <c r="S19" s="17"/>
      <c r="T19" s="17"/>
      <c r="U19" s="17" t="s">
        <v>46</v>
      </c>
      <c r="V19" s="24"/>
      <c r="W19" s="37"/>
      <c r="X19" s="38"/>
      <c r="Y19" s="39"/>
    </row>
    <row r="20" spans="1:25" s="49" customFormat="1" x14ac:dyDescent="0.2">
      <c r="A20" s="18" t="s">
        <v>107</v>
      </c>
      <c r="B20" s="50"/>
      <c r="C20" s="17"/>
      <c r="D20" s="17"/>
      <c r="E20" s="17"/>
      <c r="F20" s="17"/>
      <c r="G20" s="17">
        <v>1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>
        <v>1</v>
      </c>
      <c r="S20" s="17"/>
      <c r="T20" s="17"/>
      <c r="U20" s="17" t="s">
        <v>46</v>
      </c>
      <c r="V20" s="24"/>
      <c r="W20" s="37"/>
      <c r="X20" s="44"/>
      <c r="Y20" s="39"/>
    </row>
    <row r="21" spans="1:25" s="49" customFormat="1" x14ac:dyDescent="0.2">
      <c r="A21" s="18" t="s">
        <v>45</v>
      </c>
      <c r="B21" s="50"/>
      <c r="C21" s="17"/>
      <c r="D21" s="17"/>
      <c r="E21" s="17"/>
      <c r="F21" s="17"/>
      <c r="G21" s="17">
        <v>1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>
        <v>1</v>
      </c>
      <c r="S21" s="17"/>
      <c r="T21" s="17"/>
      <c r="U21" s="17" t="s">
        <v>46</v>
      </c>
      <c r="V21" s="24"/>
      <c r="W21" s="37"/>
      <c r="X21" s="38"/>
      <c r="Y21" s="39"/>
    </row>
    <row r="22" spans="1:25" s="21" customFormat="1" ht="12" customHeight="1" x14ac:dyDescent="0.2">
      <c r="A22" s="52" t="s">
        <v>22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40"/>
      <c r="V22" s="31"/>
      <c r="W22" s="41"/>
      <c r="X22" s="25"/>
      <c r="Y22" s="42"/>
    </row>
    <row r="23" spans="1:25" s="48" customFormat="1" ht="12" customHeight="1" x14ac:dyDescent="0.2">
      <c r="A23" s="18" t="s">
        <v>49</v>
      </c>
      <c r="B23" s="50"/>
      <c r="C23" s="17"/>
      <c r="D23" s="17"/>
      <c r="E23" s="17"/>
      <c r="F23" s="17"/>
      <c r="G23" s="17"/>
      <c r="H23" s="17">
        <v>1</v>
      </c>
      <c r="I23" s="17"/>
      <c r="J23" s="17"/>
      <c r="K23" s="17"/>
      <c r="L23" s="17"/>
      <c r="M23" s="17"/>
      <c r="N23" s="17"/>
      <c r="O23" s="17"/>
      <c r="P23" s="17"/>
      <c r="Q23" s="17"/>
      <c r="R23" s="17">
        <v>1</v>
      </c>
      <c r="S23" s="17"/>
      <c r="T23" s="17"/>
      <c r="U23" s="17"/>
      <c r="V23" s="24"/>
      <c r="W23" s="37"/>
      <c r="X23" s="38"/>
      <c r="Y23" s="39"/>
    </row>
    <row r="24" spans="1:25" s="48" customFormat="1" ht="12" customHeight="1" x14ac:dyDescent="0.2">
      <c r="A24" s="18" t="s">
        <v>50</v>
      </c>
      <c r="B24" s="50"/>
      <c r="C24" s="17"/>
      <c r="D24" s="17"/>
      <c r="E24" s="17"/>
      <c r="F24" s="17"/>
      <c r="G24" s="17"/>
      <c r="H24" s="17">
        <v>1</v>
      </c>
      <c r="I24" s="17"/>
      <c r="J24" s="17"/>
      <c r="K24" s="17"/>
      <c r="L24" s="17"/>
      <c r="M24" s="17"/>
      <c r="N24" s="17"/>
      <c r="O24" s="17"/>
      <c r="P24" s="17"/>
      <c r="Q24" s="17"/>
      <c r="R24" s="17">
        <v>1</v>
      </c>
      <c r="S24" s="17"/>
      <c r="T24" s="17"/>
      <c r="U24" s="17"/>
      <c r="V24" s="24"/>
      <c r="W24" s="37"/>
      <c r="X24" s="38"/>
      <c r="Y24" s="39"/>
    </row>
    <row r="25" spans="1:25" s="21" customFormat="1" ht="12" customHeight="1" x14ac:dyDescent="0.2">
      <c r="A25" s="52" t="s">
        <v>23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40"/>
      <c r="V25" s="31"/>
      <c r="W25" s="41"/>
      <c r="X25" s="25"/>
      <c r="Y25" s="42"/>
    </row>
    <row r="26" spans="1:25" s="48" customFormat="1" ht="12" customHeight="1" x14ac:dyDescent="0.2">
      <c r="A26" s="18" t="s">
        <v>51</v>
      </c>
      <c r="B26" s="50"/>
      <c r="C26" s="17"/>
      <c r="D26" s="17"/>
      <c r="E26" s="17"/>
      <c r="F26" s="17"/>
      <c r="G26" s="17"/>
      <c r="H26" s="54"/>
      <c r="I26" s="17">
        <v>1</v>
      </c>
      <c r="J26" s="17"/>
      <c r="K26" s="17"/>
      <c r="L26" s="17"/>
      <c r="M26" s="17"/>
      <c r="N26" s="17"/>
      <c r="O26" s="17"/>
      <c r="P26" s="17"/>
      <c r="Q26" s="17"/>
      <c r="R26" s="17">
        <v>1</v>
      </c>
      <c r="S26" s="17"/>
      <c r="T26" s="17"/>
      <c r="U26" s="17" t="s">
        <v>46</v>
      </c>
      <c r="V26" s="24"/>
      <c r="W26" s="37"/>
      <c r="X26" s="44"/>
      <c r="Y26" s="39"/>
    </row>
    <row r="27" spans="1:25" s="21" customFormat="1" ht="12" customHeight="1" x14ac:dyDescent="0.2">
      <c r="A27" s="52" t="s">
        <v>134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40"/>
      <c r="V27" s="31"/>
      <c r="W27" s="41"/>
      <c r="X27" s="25"/>
      <c r="Y27" s="42"/>
    </row>
    <row r="28" spans="1:25" ht="38.25" x14ac:dyDescent="0.2">
      <c r="A28" s="6" t="s">
        <v>55</v>
      </c>
      <c r="B28" s="51"/>
      <c r="C28" s="11"/>
      <c r="D28" s="7"/>
      <c r="E28" s="7"/>
      <c r="F28" s="7"/>
      <c r="G28" s="7"/>
      <c r="H28" s="7"/>
      <c r="I28" s="7" t="s">
        <v>46</v>
      </c>
      <c r="J28" s="7"/>
      <c r="K28" s="11"/>
      <c r="L28" s="11"/>
      <c r="M28" s="11"/>
      <c r="N28" s="53"/>
      <c r="O28" s="11"/>
      <c r="P28" s="11"/>
      <c r="Q28" s="11"/>
      <c r="R28" s="11">
        <v>1</v>
      </c>
      <c r="S28" s="11"/>
      <c r="T28" s="7"/>
      <c r="U28" s="7"/>
      <c r="W28" s="37"/>
      <c r="X28" s="53" t="s">
        <v>83</v>
      </c>
      <c r="Y28" s="37"/>
    </row>
    <row r="29" spans="1:25" x14ac:dyDescent="0.2">
      <c r="A29" s="6" t="s">
        <v>56</v>
      </c>
      <c r="B29" s="51"/>
      <c r="C29" s="11"/>
      <c r="D29" s="7"/>
      <c r="E29" s="7"/>
      <c r="F29" s="7"/>
      <c r="G29" s="7"/>
      <c r="H29" s="7" t="s">
        <v>46</v>
      </c>
      <c r="I29" s="7"/>
      <c r="J29" s="7"/>
      <c r="K29" s="11"/>
      <c r="L29" s="11"/>
      <c r="M29" s="22"/>
      <c r="N29" s="53"/>
      <c r="O29" s="11"/>
      <c r="P29" s="11"/>
      <c r="Q29" s="11"/>
      <c r="R29" s="11">
        <v>1</v>
      </c>
      <c r="S29" s="11"/>
      <c r="T29" s="7"/>
      <c r="U29" s="7"/>
      <c r="W29" s="37"/>
      <c r="X29" s="37"/>
      <c r="Y29" s="37"/>
    </row>
    <row r="30" spans="1:25" x14ac:dyDescent="0.2">
      <c r="A30" s="6" t="s">
        <v>57</v>
      </c>
      <c r="B30" s="51"/>
      <c r="C30" s="11"/>
      <c r="D30" s="7"/>
      <c r="E30" s="7"/>
      <c r="F30" s="7"/>
      <c r="G30" s="7"/>
      <c r="H30" s="7" t="s">
        <v>46</v>
      </c>
      <c r="I30" s="7"/>
      <c r="J30" s="7"/>
      <c r="K30" s="11"/>
      <c r="L30" s="11"/>
      <c r="M30" s="22"/>
      <c r="N30" s="53"/>
      <c r="O30" s="11"/>
      <c r="P30" s="11"/>
      <c r="Q30" s="11"/>
      <c r="R30" s="11">
        <v>1</v>
      </c>
      <c r="S30" s="11"/>
      <c r="T30" s="7"/>
      <c r="U30" s="7"/>
      <c r="W30" s="37"/>
      <c r="X30" s="37"/>
      <c r="Y30" s="37"/>
    </row>
    <row r="31" spans="1:25" x14ac:dyDescent="0.2">
      <c r="A31" s="6" t="s">
        <v>58</v>
      </c>
      <c r="B31" s="51"/>
      <c r="C31" s="11"/>
      <c r="D31" s="7"/>
      <c r="E31" s="7"/>
      <c r="F31" s="7"/>
      <c r="G31" s="7"/>
      <c r="H31" s="7" t="s">
        <v>46</v>
      </c>
      <c r="I31" s="7"/>
      <c r="J31" s="7"/>
      <c r="K31" s="11"/>
      <c r="L31" s="11"/>
      <c r="M31" s="22"/>
      <c r="N31" s="53"/>
      <c r="O31" s="11"/>
      <c r="P31" s="11"/>
      <c r="Q31" s="11"/>
      <c r="R31" s="11">
        <v>1</v>
      </c>
      <c r="S31" s="11"/>
      <c r="T31" s="7"/>
      <c r="U31" s="7"/>
      <c r="W31" s="37"/>
      <c r="X31" s="37"/>
      <c r="Y31" s="37"/>
    </row>
    <row r="32" spans="1:25" x14ac:dyDescent="0.2">
      <c r="A32" s="6" t="s">
        <v>59</v>
      </c>
      <c r="B32" s="51"/>
      <c r="C32" s="11"/>
      <c r="D32" s="7"/>
      <c r="E32" s="7"/>
      <c r="F32" s="7"/>
      <c r="G32" s="7"/>
      <c r="H32" s="7" t="s">
        <v>46</v>
      </c>
      <c r="I32" s="7"/>
      <c r="J32" s="7"/>
      <c r="K32" s="11"/>
      <c r="L32" s="11"/>
      <c r="M32" s="22"/>
      <c r="N32" s="53"/>
      <c r="O32" s="11"/>
      <c r="P32" s="11"/>
      <c r="Q32" s="11"/>
      <c r="R32" s="11">
        <v>1</v>
      </c>
      <c r="S32" s="11"/>
      <c r="T32" s="7"/>
      <c r="U32" s="7"/>
      <c r="W32" s="37"/>
      <c r="X32" s="37"/>
      <c r="Y32" s="37"/>
    </row>
    <row r="33" spans="1:25" x14ac:dyDescent="0.2">
      <c r="A33" s="6" t="s">
        <v>60</v>
      </c>
      <c r="B33" s="51"/>
      <c r="C33" s="11"/>
      <c r="D33" s="7"/>
      <c r="E33" s="7"/>
      <c r="F33" s="7"/>
      <c r="G33" s="7"/>
      <c r="H33" s="7" t="s">
        <v>46</v>
      </c>
      <c r="I33" s="7"/>
      <c r="J33" s="7"/>
      <c r="K33" s="11"/>
      <c r="L33" s="11"/>
      <c r="M33" s="22"/>
      <c r="N33" s="53"/>
      <c r="O33" s="11"/>
      <c r="P33" s="11"/>
      <c r="Q33" s="11"/>
      <c r="R33" s="11">
        <v>1</v>
      </c>
      <c r="S33" s="11"/>
      <c r="T33" s="7"/>
      <c r="U33" s="7"/>
      <c r="W33" s="37"/>
      <c r="X33" s="37"/>
      <c r="Y33" s="37"/>
    </row>
    <row r="34" spans="1:25" x14ac:dyDescent="0.2">
      <c r="A34" s="6" t="s">
        <v>61</v>
      </c>
      <c r="B34" s="51"/>
      <c r="C34" s="11"/>
      <c r="D34" s="7"/>
      <c r="E34" s="7"/>
      <c r="F34" s="7"/>
      <c r="G34" s="7"/>
      <c r="H34" s="7" t="s">
        <v>46</v>
      </c>
      <c r="I34" s="7"/>
      <c r="J34" s="7"/>
      <c r="K34" s="11"/>
      <c r="L34" s="11"/>
      <c r="M34" s="22"/>
      <c r="N34" s="53"/>
      <c r="O34" s="11"/>
      <c r="P34" s="11"/>
      <c r="Q34" s="11"/>
      <c r="R34" s="11">
        <v>1</v>
      </c>
      <c r="S34" s="11"/>
      <c r="T34" s="7"/>
      <c r="U34" s="7"/>
      <c r="W34" s="37"/>
      <c r="X34" s="37"/>
      <c r="Y34" s="37"/>
    </row>
    <row r="35" spans="1:25" x14ac:dyDescent="0.2">
      <c r="A35" s="6" t="s">
        <v>62</v>
      </c>
      <c r="B35" s="51"/>
      <c r="C35" s="11"/>
      <c r="D35" s="7"/>
      <c r="E35" s="7"/>
      <c r="F35" s="7"/>
      <c r="G35" s="7"/>
      <c r="H35" s="7" t="s">
        <v>46</v>
      </c>
      <c r="I35" s="7"/>
      <c r="J35" s="7"/>
      <c r="K35" s="11"/>
      <c r="L35" s="11"/>
      <c r="M35" s="22"/>
      <c r="N35" s="53"/>
      <c r="O35" s="11"/>
      <c r="P35" s="11"/>
      <c r="Q35" s="11"/>
      <c r="R35" s="11">
        <v>1</v>
      </c>
      <c r="S35" s="11"/>
      <c r="T35" s="7"/>
      <c r="U35" s="7"/>
      <c r="W35" s="37"/>
      <c r="X35" s="37"/>
      <c r="Y35" s="37"/>
    </row>
    <row r="36" spans="1:25" x14ac:dyDescent="0.2">
      <c r="A36" s="6" t="s">
        <v>67</v>
      </c>
      <c r="B36" s="51"/>
      <c r="C36" s="11"/>
      <c r="D36" s="7"/>
      <c r="E36" s="7"/>
      <c r="F36" s="7"/>
      <c r="G36" s="7"/>
      <c r="H36" s="7" t="s">
        <v>46</v>
      </c>
      <c r="I36" s="7"/>
      <c r="J36" s="7"/>
      <c r="K36" s="11"/>
      <c r="L36" s="11"/>
      <c r="M36" s="22"/>
      <c r="N36" s="53"/>
      <c r="O36" s="11"/>
      <c r="P36" s="11"/>
      <c r="Q36" s="11"/>
      <c r="R36" s="11">
        <v>1</v>
      </c>
      <c r="S36" s="11"/>
      <c r="T36" s="7"/>
      <c r="U36" s="7"/>
      <c r="W36" s="37"/>
      <c r="X36" s="37"/>
      <c r="Y36" s="37"/>
    </row>
    <row r="37" spans="1:25" x14ac:dyDescent="0.2">
      <c r="A37" s="6" t="s">
        <v>68</v>
      </c>
      <c r="B37" s="51"/>
      <c r="C37" s="11"/>
      <c r="D37" s="7"/>
      <c r="E37" s="7"/>
      <c r="F37" s="7"/>
      <c r="G37" s="7"/>
      <c r="H37" s="7" t="s">
        <v>46</v>
      </c>
      <c r="I37" s="7"/>
      <c r="J37" s="7"/>
      <c r="K37" s="11"/>
      <c r="L37" s="11"/>
      <c r="M37" s="22"/>
      <c r="N37" s="53"/>
      <c r="O37" s="11"/>
      <c r="P37" s="11"/>
      <c r="Q37" s="11"/>
      <c r="R37" s="11">
        <v>1</v>
      </c>
      <c r="S37" s="11"/>
      <c r="T37" s="7"/>
      <c r="U37" s="7"/>
      <c r="W37" s="37"/>
      <c r="X37" s="37"/>
      <c r="Y37" s="37"/>
    </row>
    <row r="38" spans="1:25" x14ac:dyDescent="0.2">
      <c r="A38" s="6" t="s">
        <v>63</v>
      </c>
      <c r="B38" s="51"/>
      <c r="C38" s="11"/>
      <c r="D38" s="7"/>
      <c r="E38" s="7"/>
      <c r="F38" s="7"/>
      <c r="G38" s="7" t="s">
        <v>46</v>
      </c>
      <c r="H38" s="7"/>
      <c r="I38" s="7"/>
      <c r="J38" s="7"/>
      <c r="K38" s="11"/>
      <c r="L38" s="11"/>
      <c r="M38" s="22"/>
      <c r="N38" s="53"/>
      <c r="O38" s="11"/>
      <c r="P38" s="11"/>
      <c r="Q38" s="11"/>
      <c r="R38" s="11">
        <v>1</v>
      </c>
      <c r="S38" s="11"/>
      <c r="T38" s="7"/>
      <c r="U38" s="7"/>
      <c r="W38" s="37"/>
      <c r="X38" s="37"/>
      <c r="Y38" s="37"/>
    </row>
    <row r="39" spans="1:25" x14ac:dyDescent="0.2">
      <c r="A39" s="6" t="s">
        <v>64</v>
      </c>
      <c r="B39" s="51"/>
      <c r="C39" s="11"/>
      <c r="D39" s="7"/>
      <c r="E39" s="7"/>
      <c r="F39" s="7"/>
      <c r="G39" s="7" t="s">
        <v>46</v>
      </c>
      <c r="H39" s="7"/>
      <c r="I39" s="7"/>
      <c r="J39" s="7"/>
      <c r="K39" s="11"/>
      <c r="L39" s="11"/>
      <c r="M39" s="22"/>
      <c r="N39" s="53"/>
      <c r="O39" s="11"/>
      <c r="P39" s="11"/>
      <c r="Q39" s="11"/>
      <c r="R39" s="11">
        <v>1</v>
      </c>
      <c r="S39" s="11"/>
      <c r="T39" s="7"/>
      <c r="U39" s="7"/>
      <c r="W39" s="37"/>
      <c r="X39" s="37"/>
      <c r="Y39" s="37"/>
    </row>
    <row r="40" spans="1:25" x14ac:dyDescent="0.2">
      <c r="A40" s="6" t="s">
        <v>65</v>
      </c>
      <c r="B40" s="51"/>
      <c r="C40" s="11"/>
      <c r="D40" s="7"/>
      <c r="E40" s="7"/>
      <c r="F40" s="7"/>
      <c r="G40" s="7" t="s">
        <v>46</v>
      </c>
      <c r="H40" s="7"/>
      <c r="I40" s="7"/>
      <c r="J40" s="7"/>
      <c r="K40" s="11"/>
      <c r="L40" s="11"/>
      <c r="M40" s="22"/>
      <c r="N40" s="53"/>
      <c r="O40" s="11"/>
      <c r="P40" s="11"/>
      <c r="Q40" s="11"/>
      <c r="R40" s="11">
        <v>1</v>
      </c>
      <c r="S40" s="11"/>
      <c r="T40" s="7"/>
      <c r="U40" s="7"/>
      <c r="W40" s="37"/>
      <c r="X40" s="37"/>
      <c r="Y40" s="37"/>
    </row>
    <row r="41" spans="1:25" x14ac:dyDescent="0.2">
      <c r="A41" s="6" t="s">
        <v>66</v>
      </c>
      <c r="B41" s="51"/>
      <c r="C41" s="11"/>
      <c r="D41" s="7"/>
      <c r="E41" s="7"/>
      <c r="F41" s="7"/>
      <c r="G41" s="7" t="s">
        <v>46</v>
      </c>
      <c r="H41" s="7"/>
      <c r="I41" s="7"/>
      <c r="J41" s="7"/>
      <c r="K41" s="11"/>
      <c r="L41" s="11"/>
      <c r="M41" s="22"/>
      <c r="N41" s="53"/>
      <c r="O41" s="11"/>
      <c r="P41" s="11"/>
      <c r="Q41" s="11"/>
      <c r="R41" s="11">
        <v>1</v>
      </c>
      <c r="S41" s="11"/>
      <c r="T41" s="7"/>
      <c r="U41" s="7"/>
      <c r="W41" s="37"/>
      <c r="X41" s="37"/>
      <c r="Y41" s="37"/>
    </row>
    <row r="42" spans="1:25" x14ac:dyDescent="0.2">
      <c r="A42" s="6" t="s">
        <v>69</v>
      </c>
      <c r="B42" s="51"/>
      <c r="C42" s="11"/>
      <c r="D42" s="7"/>
      <c r="E42" s="7"/>
      <c r="F42" s="7"/>
      <c r="G42" s="7"/>
      <c r="H42" s="7"/>
      <c r="I42" s="7" t="s">
        <v>46</v>
      </c>
      <c r="J42" s="7"/>
      <c r="K42" s="11"/>
      <c r="L42" s="11"/>
      <c r="M42" s="22"/>
      <c r="N42" s="53"/>
      <c r="O42" s="11"/>
      <c r="P42" s="11"/>
      <c r="Q42" s="11"/>
      <c r="R42" s="11">
        <v>1</v>
      </c>
      <c r="S42" s="11"/>
      <c r="T42" s="7"/>
      <c r="U42" s="7"/>
      <c r="W42" s="37"/>
      <c r="X42" s="37"/>
      <c r="Y42" s="37"/>
    </row>
    <row r="43" spans="1:25" x14ac:dyDescent="0.2">
      <c r="A43" s="6" t="s">
        <v>70</v>
      </c>
      <c r="B43" s="51"/>
      <c r="C43" s="11"/>
      <c r="D43" s="7"/>
      <c r="E43" s="7"/>
      <c r="F43" s="7"/>
      <c r="G43" s="7"/>
      <c r="H43" s="7"/>
      <c r="I43" s="7" t="s">
        <v>46</v>
      </c>
      <c r="J43" s="7"/>
      <c r="K43" s="11"/>
      <c r="L43" s="11"/>
      <c r="M43" s="22"/>
      <c r="N43" s="53"/>
      <c r="O43" s="11"/>
      <c r="P43" s="11"/>
      <c r="Q43" s="11"/>
      <c r="R43" s="11">
        <v>1</v>
      </c>
      <c r="S43" s="11"/>
      <c r="T43" s="7"/>
      <c r="U43" s="7"/>
      <c r="W43" s="37"/>
      <c r="X43" s="37"/>
      <c r="Y43" s="37"/>
    </row>
    <row r="44" spans="1:25" x14ac:dyDescent="0.2">
      <c r="A44" s="6" t="s">
        <v>75</v>
      </c>
      <c r="B44" s="51"/>
      <c r="C44" s="11"/>
      <c r="D44" s="7"/>
      <c r="E44" s="7"/>
      <c r="F44" s="7"/>
      <c r="G44" s="7"/>
      <c r="H44" s="7"/>
      <c r="I44" s="7" t="s">
        <v>46</v>
      </c>
      <c r="J44" s="7"/>
      <c r="K44" s="11"/>
      <c r="L44" s="11"/>
      <c r="M44" s="22"/>
      <c r="N44" s="53"/>
      <c r="O44" s="11"/>
      <c r="P44" s="11"/>
      <c r="Q44" s="11"/>
      <c r="R44" s="11">
        <v>1</v>
      </c>
      <c r="S44" s="11"/>
      <c r="T44" s="7"/>
      <c r="U44" s="7"/>
      <c r="W44" s="37"/>
      <c r="X44" s="37"/>
      <c r="Y44" s="37"/>
    </row>
    <row r="45" spans="1:25" x14ac:dyDescent="0.2">
      <c r="A45" s="6" t="s">
        <v>71</v>
      </c>
      <c r="B45" s="51"/>
      <c r="C45" s="11"/>
      <c r="D45" s="7"/>
      <c r="E45" s="7"/>
      <c r="F45" s="7"/>
      <c r="G45" s="7"/>
      <c r="H45" s="7"/>
      <c r="I45" s="7" t="s">
        <v>46</v>
      </c>
      <c r="J45" s="7"/>
      <c r="K45" s="11"/>
      <c r="L45" s="11"/>
      <c r="M45" s="22"/>
      <c r="N45" s="53"/>
      <c r="O45" s="11"/>
      <c r="P45" s="11"/>
      <c r="Q45" s="11"/>
      <c r="R45" s="11">
        <v>1</v>
      </c>
      <c r="S45" s="11"/>
      <c r="T45" s="7"/>
      <c r="U45" s="7"/>
      <c r="W45" s="37"/>
      <c r="X45" s="37" t="s">
        <v>72</v>
      </c>
      <c r="Y45" s="37"/>
    </row>
    <row r="46" spans="1:25" x14ac:dyDescent="0.2">
      <c r="A46" s="6" t="s">
        <v>73</v>
      </c>
      <c r="B46" s="51"/>
      <c r="C46" s="11"/>
      <c r="D46" s="7"/>
      <c r="E46" s="7"/>
      <c r="F46" s="7"/>
      <c r="G46" s="7"/>
      <c r="H46" s="7"/>
      <c r="I46" s="7" t="s">
        <v>46</v>
      </c>
      <c r="J46" s="7"/>
      <c r="K46" s="11"/>
      <c r="L46" s="11"/>
      <c r="M46" s="22"/>
      <c r="N46" s="53"/>
      <c r="O46" s="11"/>
      <c r="P46" s="11"/>
      <c r="Q46" s="11"/>
      <c r="R46" s="11">
        <v>1</v>
      </c>
      <c r="S46" s="11"/>
      <c r="T46" s="7"/>
      <c r="U46" s="7"/>
      <c r="W46" s="37"/>
      <c r="X46" s="37"/>
      <c r="Y46" s="37"/>
    </row>
    <row r="47" spans="1:25" x14ac:dyDescent="0.2">
      <c r="A47" s="6" t="s">
        <v>74</v>
      </c>
      <c r="B47" s="51"/>
      <c r="C47" s="11"/>
      <c r="D47" s="7"/>
      <c r="E47" s="7"/>
      <c r="F47" s="7"/>
      <c r="G47" s="7"/>
      <c r="H47" s="7"/>
      <c r="I47" s="7" t="s">
        <v>46</v>
      </c>
      <c r="J47" s="7"/>
      <c r="K47" s="11"/>
      <c r="L47" s="11"/>
      <c r="M47" s="22"/>
      <c r="N47" s="53"/>
      <c r="O47" s="11"/>
      <c r="P47" s="11"/>
      <c r="Q47" s="11"/>
      <c r="R47" s="11">
        <v>1</v>
      </c>
      <c r="S47" s="11"/>
      <c r="T47" s="7"/>
      <c r="U47" s="7"/>
      <c r="W47" s="37"/>
      <c r="X47" s="37"/>
      <c r="Y47" s="37"/>
    </row>
    <row r="48" spans="1:25" x14ac:dyDescent="0.2">
      <c r="A48" s="6" t="s">
        <v>76</v>
      </c>
      <c r="B48" s="51"/>
      <c r="C48" s="11"/>
      <c r="D48" s="7"/>
      <c r="E48" s="7"/>
      <c r="F48" s="7"/>
      <c r="G48" s="7"/>
      <c r="H48" s="7"/>
      <c r="I48" s="7" t="s">
        <v>46</v>
      </c>
      <c r="J48" s="7"/>
      <c r="K48" s="11"/>
      <c r="L48" s="11"/>
      <c r="M48" s="22"/>
      <c r="N48" s="53"/>
      <c r="O48" s="11"/>
      <c r="P48" s="11"/>
      <c r="Q48" s="11"/>
      <c r="R48" s="11">
        <v>1</v>
      </c>
      <c r="S48" s="11"/>
      <c r="T48" s="7"/>
      <c r="U48" s="7"/>
      <c r="W48" s="37"/>
      <c r="X48" s="37"/>
      <c r="Y48" s="37"/>
    </row>
    <row r="49" spans="1:25" x14ac:dyDescent="0.2">
      <c r="A49" s="6" t="s">
        <v>77</v>
      </c>
      <c r="B49" s="51"/>
      <c r="C49" s="11"/>
      <c r="D49" s="7"/>
      <c r="E49" s="7"/>
      <c r="F49" s="7"/>
      <c r="G49" s="7"/>
      <c r="H49" s="7"/>
      <c r="I49" s="7" t="s">
        <v>46</v>
      </c>
      <c r="J49" s="7"/>
      <c r="K49" s="7"/>
      <c r="L49" s="7"/>
      <c r="M49" s="7"/>
      <c r="N49" s="37"/>
      <c r="O49" s="7"/>
      <c r="P49" s="11"/>
      <c r="Q49" s="7"/>
      <c r="R49" s="11">
        <v>1</v>
      </c>
      <c r="S49" s="7"/>
      <c r="T49" s="7"/>
      <c r="U49" s="7"/>
      <c r="W49" s="37"/>
      <c r="X49" s="37"/>
      <c r="Y49" s="37"/>
    </row>
    <row r="50" spans="1:25" x14ac:dyDescent="0.2">
      <c r="A50" s="6" t="s">
        <v>78</v>
      </c>
      <c r="B50" s="51"/>
      <c r="C50" s="11"/>
      <c r="D50" s="7"/>
      <c r="E50" s="7"/>
      <c r="F50" s="7"/>
      <c r="G50" s="7"/>
      <c r="H50" s="7"/>
      <c r="I50" s="7" t="s">
        <v>46</v>
      </c>
      <c r="J50" s="7"/>
      <c r="K50" s="7"/>
      <c r="L50" s="7"/>
      <c r="M50" s="7"/>
      <c r="N50" s="37"/>
      <c r="O50" s="7"/>
      <c r="P50" s="11"/>
      <c r="Q50" s="7"/>
      <c r="R50" s="11">
        <v>1</v>
      </c>
      <c r="S50" s="7"/>
      <c r="T50" s="7"/>
      <c r="U50" s="7"/>
      <c r="W50" s="37"/>
      <c r="X50" s="37"/>
      <c r="Y50" s="37"/>
    </row>
    <row r="51" spans="1:25" x14ac:dyDescent="0.2">
      <c r="A51" s="6" t="s">
        <v>79</v>
      </c>
      <c r="B51" s="51"/>
      <c r="C51" s="11"/>
      <c r="D51" s="7"/>
      <c r="E51" s="7"/>
      <c r="F51" s="7"/>
      <c r="G51" s="7"/>
      <c r="H51" s="7"/>
      <c r="I51" s="7" t="s">
        <v>46</v>
      </c>
      <c r="J51" s="7"/>
      <c r="K51" s="7"/>
      <c r="L51" s="7"/>
      <c r="M51" s="7"/>
      <c r="N51" s="37"/>
      <c r="O51" s="7"/>
      <c r="P51" s="11"/>
      <c r="Q51" s="7"/>
      <c r="R51" s="11">
        <v>1</v>
      </c>
      <c r="S51" s="7"/>
      <c r="T51" s="7"/>
      <c r="U51" s="7"/>
      <c r="W51" s="37"/>
      <c r="X51" s="37"/>
      <c r="Y51" s="37"/>
    </row>
    <row r="52" spans="1:25" x14ac:dyDescent="0.2">
      <c r="A52" s="6" t="s">
        <v>80</v>
      </c>
      <c r="B52" s="51"/>
      <c r="C52" s="11"/>
      <c r="D52" s="7"/>
      <c r="E52" s="7"/>
      <c r="F52" s="7"/>
      <c r="G52" s="7"/>
      <c r="H52" s="7"/>
      <c r="I52" s="7" t="s">
        <v>46</v>
      </c>
      <c r="J52" s="7"/>
      <c r="K52" s="7"/>
      <c r="L52" s="7"/>
      <c r="M52" s="7"/>
      <c r="N52" s="37"/>
      <c r="O52" s="7"/>
      <c r="P52" s="11"/>
      <c r="Q52" s="7"/>
      <c r="R52" s="11">
        <v>1</v>
      </c>
      <c r="S52" s="7"/>
      <c r="T52" s="7"/>
      <c r="U52" s="7"/>
      <c r="W52" s="37"/>
      <c r="X52" s="37"/>
      <c r="Y52" s="37"/>
    </row>
    <row r="53" spans="1:25" x14ac:dyDescent="0.2">
      <c r="A53" s="6" t="s">
        <v>81</v>
      </c>
      <c r="B53" s="51"/>
      <c r="C53" s="11"/>
      <c r="D53" s="7"/>
      <c r="E53" s="7"/>
      <c r="F53" s="7"/>
      <c r="G53" s="7"/>
      <c r="H53" s="7"/>
      <c r="I53" s="7" t="s">
        <v>46</v>
      </c>
      <c r="J53" s="7"/>
      <c r="K53" s="7"/>
      <c r="L53" s="7"/>
      <c r="M53" s="7"/>
      <c r="N53" s="37"/>
      <c r="O53" s="7"/>
      <c r="P53" s="11"/>
      <c r="Q53" s="7"/>
      <c r="R53" s="11">
        <v>1</v>
      </c>
      <c r="S53" s="7"/>
      <c r="T53" s="7"/>
      <c r="U53" s="7"/>
      <c r="W53" s="37"/>
      <c r="X53" s="37"/>
      <c r="Y53" s="37"/>
    </row>
    <row r="54" spans="1:25" x14ac:dyDescent="0.2">
      <c r="A54" s="6" t="s">
        <v>82</v>
      </c>
      <c r="B54" s="51"/>
      <c r="C54" s="11"/>
      <c r="D54" s="7"/>
      <c r="E54" s="7"/>
      <c r="F54" s="7"/>
      <c r="G54" s="7"/>
      <c r="H54" s="7"/>
      <c r="I54" s="7" t="s">
        <v>46</v>
      </c>
      <c r="J54" s="7"/>
      <c r="K54" s="7"/>
      <c r="L54" s="7"/>
      <c r="M54" s="7"/>
      <c r="N54" s="37"/>
      <c r="O54" s="7"/>
      <c r="P54" s="11"/>
      <c r="Q54" s="7"/>
      <c r="R54" s="11">
        <v>1</v>
      </c>
      <c r="S54" s="7"/>
      <c r="T54" s="7"/>
      <c r="U54" s="7"/>
      <c r="W54" s="37"/>
      <c r="X54" s="37"/>
      <c r="Y54" s="37"/>
    </row>
    <row r="55" spans="1:25" x14ac:dyDescent="0.2">
      <c r="A55" s="6" t="s">
        <v>84</v>
      </c>
      <c r="B55" s="51"/>
      <c r="C55" s="11"/>
      <c r="D55" s="7"/>
      <c r="E55" s="7"/>
      <c r="F55" s="7"/>
      <c r="G55" s="7"/>
      <c r="H55" s="7"/>
      <c r="I55" s="7" t="s">
        <v>46</v>
      </c>
      <c r="J55" s="7"/>
      <c r="K55" s="7"/>
      <c r="L55" s="7"/>
      <c r="M55" s="7"/>
      <c r="N55" s="37"/>
      <c r="O55" s="7"/>
      <c r="P55" s="11"/>
      <c r="Q55" s="7"/>
      <c r="R55" s="11">
        <v>1</v>
      </c>
      <c r="S55" s="7"/>
      <c r="T55" s="7"/>
      <c r="U55" s="7"/>
      <c r="W55" s="37"/>
      <c r="X55" s="37"/>
      <c r="Y55" s="37"/>
    </row>
    <row r="56" spans="1:25" x14ac:dyDescent="0.2">
      <c r="A56" s="6" t="s">
        <v>85</v>
      </c>
      <c r="B56" s="51"/>
      <c r="C56" s="11"/>
      <c r="D56" s="7"/>
      <c r="E56" s="7"/>
      <c r="F56" s="7"/>
      <c r="G56" s="7"/>
      <c r="H56" s="7"/>
      <c r="I56" s="7" t="s">
        <v>46</v>
      </c>
      <c r="J56" s="7"/>
      <c r="K56" s="7"/>
      <c r="L56" s="7"/>
      <c r="M56" s="7"/>
      <c r="N56" s="37"/>
      <c r="O56" s="7"/>
      <c r="P56" s="11"/>
      <c r="Q56" s="7"/>
      <c r="R56" s="11">
        <v>1</v>
      </c>
      <c r="S56" s="7"/>
      <c r="T56" s="7"/>
      <c r="U56" s="7"/>
      <c r="W56" s="37"/>
      <c r="X56" s="37"/>
      <c r="Y56" s="37"/>
    </row>
    <row r="57" spans="1:25" x14ac:dyDescent="0.2">
      <c r="A57" s="6" t="s">
        <v>86</v>
      </c>
      <c r="B57" s="51"/>
      <c r="C57" s="11"/>
      <c r="D57" s="7"/>
      <c r="E57" s="7"/>
      <c r="F57" s="7"/>
      <c r="G57" s="7"/>
      <c r="H57" s="7"/>
      <c r="I57" s="7" t="s">
        <v>46</v>
      </c>
      <c r="J57" s="7"/>
      <c r="K57" s="7"/>
      <c r="L57" s="7"/>
      <c r="M57" s="7"/>
      <c r="N57" s="37"/>
      <c r="O57" s="7"/>
      <c r="P57" s="11"/>
      <c r="Q57" s="7"/>
      <c r="R57" s="11">
        <v>1</v>
      </c>
      <c r="S57" s="7"/>
      <c r="T57" s="7"/>
      <c r="U57" s="7"/>
      <c r="W57" s="37"/>
      <c r="X57" s="37"/>
      <c r="Y57" s="37"/>
    </row>
    <row r="58" spans="1:25" x14ac:dyDescent="0.2">
      <c r="A58" s="6" t="s">
        <v>87</v>
      </c>
      <c r="B58" s="51"/>
      <c r="C58" s="11"/>
      <c r="D58" s="7"/>
      <c r="E58" s="7"/>
      <c r="F58" s="7"/>
      <c r="G58" s="7"/>
      <c r="H58" s="7"/>
      <c r="I58" s="7" t="s">
        <v>46</v>
      </c>
      <c r="J58" s="7"/>
      <c r="K58" s="7"/>
      <c r="L58" s="7"/>
      <c r="M58" s="7"/>
      <c r="N58" s="37"/>
      <c r="O58" s="7"/>
      <c r="P58" s="11"/>
      <c r="Q58" s="7"/>
      <c r="R58" s="11">
        <v>1</v>
      </c>
      <c r="S58" s="7"/>
      <c r="T58" s="7"/>
      <c r="U58" s="7"/>
      <c r="W58" s="37"/>
      <c r="X58" s="37"/>
      <c r="Y58" s="37"/>
    </row>
    <row r="59" spans="1:25" x14ac:dyDescent="0.2">
      <c r="A59" s="6" t="s">
        <v>88</v>
      </c>
      <c r="B59" s="51"/>
      <c r="C59" s="11"/>
      <c r="D59" s="7"/>
      <c r="E59" s="7"/>
      <c r="F59" s="7"/>
      <c r="G59" s="7"/>
      <c r="H59" s="7"/>
      <c r="I59" s="7" t="s">
        <v>46</v>
      </c>
      <c r="J59" s="7"/>
      <c r="K59" s="7"/>
      <c r="L59" s="7"/>
      <c r="M59" s="7"/>
      <c r="N59" s="37"/>
      <c r="O59" s="7"/>
      <c r="P59" s="11"/>
      <c r="Q59" s="7"/>
      <c r="R59" s="11">
        <v>1</v>
      </c>
      <c r="S59" s="7"/>
      <c r="T59" s="7"/>
      <c r="U59" s="7"/>
      <c r="W59" s="37"/>
      <c r="X59" s="37"/>
      <c r="Y59" s="37"/>
    </row>
    <row r="60" spans="1:25" x14ac:dyDescent="0.2">
      <c r="A60" s="6" t="s">
        <v>89</v>
      </c>
      <c r="B60" s="51"/>
      <c r="C60" s="11"/>
      <c r="D60" s="7"/>
      <c r="E60" s="7"/>
      <c r="F60" s="7"/>
      <c r="G60" s="7"/>
      <c r="H60" s="7"/>
      <c r="I60" s="7" t="s">
        <v>46</v>
      </c>
      <c r="J60" s="7"/>
      <c r="K60" s="7"/>
      <c r="L60" s="7"/>
      <c r="M60" s="7"/>
      <c r="N60" s="37"/>
      <c r="O60" s="7"/>
      <c r="P60" s="11"/>
      <c r="Q60" s="7"/>
      <c r="R60" s="11">
        <v>1</v>
      </c>
      <c r="S60" s="7"/>
      <c r="T60" s="7"/>
      <c r="U60" s="7"/>
      <c r="W60" s="37"/>
      <c r="X60" s="37"/>
      <c r="Y60" s="37"/>
    </row>
    <row r="61" spans="1:25" x14ac:dyDescent="0.2">
      <c r="A61" s="6" t="s">
        <v>90</v>
      </c>
      <c r="B61" s="51"/>
      <c r="C61" s="11"/>
      <c r="D61" s="7"/>
      <c r="E61" s="7"/>
      <c r="F61" s="7"/>
      <c r="G61" s="7"/>
      <c r="H61" s="7"/>
      <c r="I61" s="7" t="s">
        <v>46</v>
      </c>
      <c r="J61" s="7"/>
      <c r="K61" s="7"/>
      <c r="L61" s="7"/>
      <c r="M61" s="7"/>
      <c r="N61" s="37"/>
      <c r="O61" s="7"/>
      <c r="P61" s="11"/>
      <c r="Q61" s="7"/>
      <c r="R61" s="11">
        <v>1</v>
      </c>
      <c r="S61" s="7"/>
      <c r="T61" s="7"/>
      <c r="U61" s="7"/>
      <c r="W61" s="37"/>
      <c r="X61" s="37"/>
      <c r="Y61" s="37"/>
    </row>
    <row r="62" spans="1:25" x14ac:dyDescent="0.2">
      <c r="A62" s="6" t="s">
        <v>91</v>
      </c>
      <c r="B62" s="51"/>
      <c r="C62" s="11"/>
      <c r="D62" s="7"/>
      <c r="E62" s="7"/>
      <c r="F62" s="7"/>
      <c r="G62" s="7"/>
      <c r="H62" s="7"/>
      <c r="I62" s="7" t="s">
        <v>46</v>
      </c>
      <c r="J62" s="7"/>
      <c r="K62" s="7"/>
      <c r="L62" s="7"/>
      <c r="M62" s="7"/>
      <c r="N62" s="37"/>
      <c r="O62" s="7"/>
      <c r="P62" s="11"/>
      <c r="Q62" s="7"/>
      <c r="R62" s="11">
        <v>1</v>
      </c>
      <c r="S62" s="7"/>
      <c r="T62" s="7"/>
      <c r="U62" s="7"/>
      <c r="W62" s="37"/>
      <c r="X62" s="37"/>
      <c r="Y62" s="37"/>
    </row>
    <row r="63" spans="1:25" x14ac:dyDescent="0.2">
      <c r="A63" s="6" t="s">
        <v>92</v>
      </c>
      <c r="B63" s="51"/>
      <c r="C63" s="11"/>
      <c r="D63" s="7"/>
      <c r="E63" s="7"/>
      <c r="F63" s="7"/>
      <c r="G63" s="7"/>
      <c r="H63" s="7"/>
      <c r="I63" s="7" t="s">
        <v>46</v>
      </c>
      <c r="J63" s="7"/>
      <c r="K63" s="7"/>
      <c r="L63" s="7"/>
      <c r="M63" s="7"/>
      <c r="N63" s="37"/>
      <c r="O63" s="7"/>
      <c r="P63" s="11"/>
      <c r="Q63" s="7"/>
      <c r="R63" s="11">
        <v>1</v>
      </c>
      <c r="S63" s="7"/>
      <c r="T63" s="7"/>
      <c r="U63" s="7"/>
      <c r="W63" s="37"/>
      <c r="X63" s="37"/>
      <c r="Y63" s="37"/>
    </row>
    <row r="64" spans="1:25" x14ac:dyDescent="0.2">
      <c r="A64" s="6" t="s">
        <v>93</v>
      </c>
      <c r="B64" s="51"/>
      <c r="C64" s="11"/>
      <c r="D64" s="7"/>
      <c r="E64" s="7"/>
      <c r="F64" s="7"/>
      <c r="G64" s="7"/>
      <c r="H64" s="7"/>
      <c r="I64" s="7" t="s">
        <v>46</v>
      </c>
      <c r="J64" s="7"/>
      <c r="K64" s="7"/>
      <c r="L64" s="7"/>
      <c r="M64" s="7"/>
      <c r="N64" s="37"/>
      <c r="O64" s="7"/>
      <c r="P64" s="11"/>
      <c r="Q64" s="7"/>
      <c r="R64" s="11">
        <v>1</v>
      </c>
      <c r="S64" s="7"/>
      <c r="T64" s="7"/>
      <c r="U64" s="7"/>
      <c r="W64" s="37"/>
      <c r="X64" s="37"/>
      <c r="Y64" s="37"/>
    </row>
    <row r="65" spans="1:25" x14ac:dyDescent="0.2">
      <c r="A65" s="6" t="s">
        <v>94</v>
      </c>
      <c r="B65" s="51"/>
      <c r="C65" s="11"/>
      <c r="D65" s="7"/>
      <c r="E65" s="7"/>
      <c r="F65" s="7"/>
      <c r="G65" s="7"/>
      <c r="H65" s="7"/>
      <c r="I65" s="7" t="s">
        <v>46</v>
      </c>
      <c r="J65" s="7"/>
      <c r="K65" s="7"/>
      <c r="L65" s="7"/>
      <c r="M65" s="7"/>
      <c r="N65" s="37"/>
      <c r="O65" s="7"/>
      <c r="P65" s="11"/>
      <c r="Q65" s="7"/>
      <c r="R65" s="11">
        <v>1</v>
      </c>
      <c r="S65" s="7"/>
      <c r="T65" s="7"/>
      <c r="U65" s="7"/>
      <c r="W65" s="37"/>
      <c r="X65" s="37"/>
      <c r="Y65" s="37"/>
    </row>
    <row r="66" spans="1:25" x14ac:dyDescent="0.2">
      <c r="A66" s="6" t="s">
        <v>95</v>
      </c>
      <c r="B66" s="51"/>
      <c r="C66" s="11"/>
      <c r="D66" s="7"/>
      <c r="E66" s="7"/>
      <c r="F66" s="7"/>
      <c r="G66" s="7"/>
      <c r="H66" s="7"/>
      <c r="I66" s="7" t="s">
        <v>46</v>
      </c>
      <c r="J66" s="7"/>
      <c r="K66" s="7"/>
      <c r="L66" s="7"/>
      <c r="M66" s="7"/>
      <c r="N66" s="37"/>
      <c r="O66" s="7"/>
      <c r="P66" s="11"/>
      <c r="Q66" s="7"/>
      <c r="R66" s="11">
        <v>1</v>
      </c>
      <c r="S66" s="7"/>
      <c r="T66" s="7"/>
      <c r="U66" s="7"/>
      <c r="W66" s="37"/>
      <c r="X66" s="37"/>
      <c r="Y66" s="37"/>
    </row>
    <row r="67" spans="1:25" x14ac:dyDescent="0.2">
      <c r="A67" s="6" t="s">
        <v>96</v>
      </c>
      <c r="B67" s="51"/>
      <c r="C67" s="11"/>
      <c r="D67" s="7"/>
      <c r="E67" s="7"/>
      <c r="F67" s="7"/>
      <c r="G67" s="7"/>
      <c r="H67" s="7"/>
      <c r="I67" s="7" t="s">
        <v>46</v>
      </c>
      <c r="J67" s="7"/>
      <c r="K67" s="7"/>
      <c r="L67" s="7"/>
      <c r="M67" s="7"/>
      <c r="N67" s="37"/>
      <c r="O67" s="7"/>
      <c r="P67" s="11"/>
      <c r="Q67" s="7"/>
      <c r="R67" s="11">
        <v>1</v>
      </c>
      <c r="S67" s="7"/>
      <c r="T67" s="7"/>
      <c r="U67" s="7"/>
      <c r="W67" s="37"/>
      <c r="X67" s="37"/>
      <c r="Y67" s="37"/>
    </row>
    <row r="68" spans="1:25" x14ac:dyDescent="0.2">
      <c r="A68" s="6" t="s">
        <v>97</v>
      </c>
      <c r="B68" s="51"/>
      <c r="C68" s="11"/>
      <c r="D68" s="7"/>
      <c r="E68" s="7"/>
      <c r="F68" s="7"/>
      <c r="G68" s="7"/>
      <c r="H68" s="7"/>
      <c r="I68" s="7" t="s">
        <v>46</v>
      </c>
      <c r="J68" s="7"/>
      <c r="K68" s="7"/>
      <c r="L68" s="7"/>
      <c r="M68" s="7"/>
      <c r="N68" s="37"/>
      <c r="O68" s="7"/>
      <c r="P68" s="11"/>
      <c r="Q68" s="7"/>
      <c r="R68" s="11">
        <v>1</v>
      </c>
      <c r="S68" s="7"/>
      <c r="T68" s="7"/>
      <c r="U68" s="7"/>
      <c r="W68" s="37"/>
      <c r="X68" s="37"/>
      <c r="Y68" s="37"/>
    </row>
    <row r="69" spans="1:25" x14ac:dyDescent="0.2">
      <c r="A69" s="6" t="s">
        <v>98</v>
      </c>
      <c r="B69" s="51"/>
      <c r="C69" s="11"/>
      <c r="D69" s="7"/>
      <c r="E69" s="7"/>
      <c r="F69" s="7"/>
      <c r="G69" s="7"/>
      <c r="H69" s="7"/>
      <c r="I69" s="7" t="s">
        <v>46</v>
      </c>
      <c r="J69" s="7"/>
      <c r="K69" s="7"/>
      <c r="L69" s="7"/>
      <c r="M69" s="7"/>
      <c r="N69" s="37"/>
      <c r="O69" s="7"/>
      <c r="P69" s="11"/>
      <c r="Q69" s="7"/>
      <c r="R69" s="11">
        <v>1</v>
      </c>
      <c r="S69" s="7"/>
      <c r="T69" s="7"/>
      <c r="U69" s="7"/>
      <c r="W69" s="37"/>
      <c r="X69" s="37"/>
      <c r="Y69" s="37"/>
    </row>
    <row r="70" spans="1:25" x14ac:dyDescent="0.2">
      <c r="A70" s="6" t="s">
        <v>100</v>
      </c>
      <c r="B70" s="51"/>
      <c r="C70" s="11"/>
      <c r="D70" s="7"/>
      <c r="E70" s="7"/>
      <c r="F70" s="7"/>
      <c r="G70" s="7"/>
      <c r="H70" s="7"/>
      <c r="I70" s="7" t="s">
        <v>46</v>
      </c>
      <c r="J70" s="7"/>
      <c r="K70" s="7"/>
      <c r="L70" s="7"/>
      <c r="M70" s="7"/>
      <c r="N70" s="37"/>
      <c r="O70" s="7"/>
      <c r="P70" s="11"/>
      <c r="Q70" s="7"/>
      <c r="R70" s="11">
        <v>1</v>
      </c>
      <c r="S70" s="7"/>
      <c r="T70" s="7"/>
      <c r="U70" s="7"/>
      <c r="W70" s="37"/>
      <c r="X70" s="37" t="s">
        <v>72</v>
      </c>
      <c r="Y70" s="37"/>
    </row>
    <row r="71" spans="1:25" x14ac:dyDescent="0.2">
      <c r="A71" s="6"/>
      <c r="B71" s="51"/>
      <c r="C71" s="11"/>
      <c r="D71" s="7"/>
      <c r="E71" s="7"/>
      <c r="F71" s="7"/>
      <c r="G71" s="7"/>
      <c r="H71" s="7"/>
      <c r="I71" s="7"/>
      <c r="J71" s="7"/>
      <c r="K71" s="7"/>
      <c r="L71" s="7"/>
      <c r="M71" s="7"/>
      <c r="N71" s="37"/>
      <c r="O71" s="7"/>
      <c r="P71" s="11"/>
      <c r="Q71" s="7"/>
      <c r="R71" s="11"/>
      <c r="S71" s="7"/>
      <c r="T71" s="7"/>
      <c r="U71" s="7"/>
      <c r="W71" s="37"/>
      <c r="X71" s="37"/>
      <c r="Y71" s="37"/>
    </row>
    <row r="72" spans="1:25" x14ac:dyDescent="0.2">
      <c r="A72" s="6" t="s">
        <v>102</v>
      </c>
      <c r="B72" s="51"/>
      <c r="C72" s="11"/>
      <c r="D72" s="7"/>
      <c r="E72" s="7"/>
      <c r="F72" s="7"/>
      <c r="G72" s="7"/>
      <c r="H72" s="7" t="s">
        <v>46</v>
      </c>
      <c r="I72" s="7"/>
      <c r="J72" s="7"/>
      <c r="K72" s="7"/>
      <c r="L72" s="7"/>
      <c r="M72" s="7"/>
      <c r="N72" s="37"/>
      <c r="O72" s="7"/>
      <c r="P72" s="11"/>
      <c r="Q72" s="7"/>
      <c r="R72" s="11">
        <v>1</v>
      </c>
      <c r="S72" s="7"/>
      <c r="T72" s="7"/>
      <c r="U72" s="7"/>
      <c r="W72" s="37"/>
      <c r="X72" s="37"/>
      <c r="Y72" s="37"/>
    </row>
    <row r="73" spans="1:25" x14ac:dyDescent="0.2">
      <c r="A73" s="6" t="s">
        <v>103</v>
      </c>
      <c r="B73" s="51"/>
      <c r="C73" s="11"/>
      <c r="D73" s="7"/>
      <c r="E73" s="7"/>
      <c r="F73" s="7"/>
      <c r="G73" s="7"/>
      <c r="H73" s="7" t="s">
        <v>46</v>
      </c>
      <c r="I73" s="7"/>
      <c r="J73" s="7"/>
      <c r="K73" s="7"/>
      <c r="L73" s="7"/>
      <c r="M73" s="7"/>
      <c r="N73" s="37"/>
      <c r="O73" s="7"/>
      <c r="P73" s="11"/>
      <c r="Q73" s="7"/>
      <c r="R73" s="11">
        <v>1</v>
      </c>
      <c r="S73" s="7"/>
      <c r="T73" s="7"/>
      <c r="U73" s="7"/>
      <c r="W73" s="37"/>
      <c r="X73" s="37"/>
      <c r="Y73" s="37"/>
    </row>
    <row r="74" spans="1:25" x14ac:dyDescent="0.2">
      <c r="A74" s="6" t="s">
        <v>104</v>
      </c>
      <c r="B74" s="51"/>
      <c r="C74" s="11"/>
      <c r="D74" s="7"/>
      <c r="E74" s="7"/>
      <c r="F74" s="7"/>
      <c r="G74" s="7"/>
      <c r="H74" s="7"/>
      <c r="I74" s="7" t="s">
        <v>46</v>
      </c>
      <c r="J74" s="7"/>
      <c r="K74" s="7"/>
      <c r="L74" s="7"/>
      <c r="M74" s="7"/>
      <c r="N74" s="37"/>
      <c r="O74" s="7"/>
      <c r="P74" s="11"/>
      <c r="Q74" s="7"/>
      <c r="R74" s="11">
        <v>1</v>
      </c>
      <c r="S74" s="7"/>
      <c r="T74" s="7"/>
      <c r="U74" s="7"/>
      <c r="W74" s="37"/>
      <c r="X74" s="37"/>
      <c r="Y74" s="37"/>
    </row>
    <row r="75" spans="1:25" x14ac:dyDescent="0.2">
      <c r="A75" s="6" t="s">
        <v>105</v>
      </c>
      <c r="B75" s="51"/>
      <c r="C75" s="11"/>
      <c r="D75" s="7"/>
      <c r="E75" s="7"/>
      <c r="F75" s="7"/>
      <c r="G75" s="7"/>
      <c r="H75" s="7"/>
      <c r="I75" s="7" t="s">
        <v>46</v>
      </c>
      <c r="J75" s="7"/>
      <c r="K75" s="7"/>
      <c r="L75" s="7"/>
      <c r="M75" s="7"/>
      <c r="N75" s="37"/>
      <c r="O75" s="7"/>
      <c r="P75" s="11"/>
      <c r="Q75" s="7"/>
      <c r="R75" s="11">
        <v>1</v>
      </c>
      <c r="S75" s="7"/>
      <c r="T75" s="7"/>
      <c r="U75" s="7"/>
      <c r="W75" s="37"/>
      <c r="X75" s="37"/>
      <c r="Y75" s="37"/>
    </row>
    <row r="76" spans="1:25" x14ac:dyDescent="0.2">
      <c r="A76" s="6" t="s">
        <v>106</v>
      </c>
      <c r="B76" s="51"/>
      <c r="C76" s="11"/>
      <c r="D76" s="7"/>
      <c r="E76" s="7"/>
      <c r="F76" s="7"/>
      <c r="G76" s="7"/>
      <c r="H76" s="7"/>
      <c r="I76" s="7" t="s">
        <v>46</v>
      </c>
      <c r="J76" s="7"/>
      <c r="K76" s="7"/>
      <c r="L76" s="7"/>
      <c r="M76" s="7"/>
      <c r="N76" s="37"/>
      <c r="O76" s="7"/>
      <c r="P76" s="11"/>
      <c r="Q76" s="7"/>
      <c r="R76" s="11">
        <v>1</v>
      </c>
      <c r="S76" s="7"/>
      <c r="T76" s="7"/>
      <c r="U76" s="7"/>
      <c r="W76" s="37"/>
      <c r="X76" s="37"/>
      <c r="Y76" s="37"/>
    </row>
    <row r="77" spans="1:25" x14ac:dyDescent="0.2">
      <c r="A77" s="6" t="s">
        <v>101</v>
      </c>
      <c r="B77" s="51"/>
      <c r="C77" s="7"/>
      <c r="D77" s="17" t="s">
        <v>46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1">
        <v>1</v>
      </c>
      <c r="S77" s="17"/>
      <c r="T77" s="17"/>
      <c r="U77" s="17"/>
      <c r="V77" s="12"/>
      <c r="W77" s="43"/>
      <c r="X77" s="43"/>
      <c r="Y77" s="43"/>
    </row>
    <row r="78" spans="1:25" x14ac:dyDescent="0.2">
      <c r="A78" s="57"/>
      <c r="B78" s="58"/>
      <c r="C78" s="58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9"/>
      <c r="S78" s="56"/>
      <c r="T78" s="56"/>
      <c r="U78" s="56"/>
      <c r="V78" s="12"/>
      <c r="W78" s="60"/>
      <c r="X78" s="60"/>
      <c r="Y78" s="60"/>
    </row>
    <row r="79" spans="1:25" x14ac:dyDescent="0.2">
      <c r="A79" s="19"/>
      <c r="B79" s="20"/>
      <c r="C79" s="20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X79" s="2"/>
    </row>
    <row r="80" spans="1:25" x14ac:dyDescent="0.2">
      <c r="A80" s="14" t="s">
        <v>9</v>
      </c>
      <c r="B80" s="18"/>
      <c r="C80" s="18"/>
      <c r="D80" s="9">
        <f t="shared" ref="D80:U80" si="0">SUM(D14:D79)</f>
        <v>3</v>
      </c>
      <c r="E80" s="9">
        <f t="shared" si="0"/>
        <v>0</v>
      </c>
      <c r="F80" s="9">
        <f t="shared" si="0"/>
        <v>0</v>
      </c>
      <c r="G80" s="9">
        <f t="shared" si="0"/>
        <v>3</v>
      </c>
      <c r="H80" s="9">
        <f t="shared" si="0"/>
        <v>2</v>
      </c>
      <c r="I80" s="9">
        <f t="shared" si="0"/>
        <v>1</v>
      </c>
      <c r="J80" s="9">
        <f t="shared" si="0"/>
        <v>0</v>
      </c>
      <c r="K80" s="9">
        <f t="shared" si="0"/>
        <v>0</v>
      </c>
      <c r="L80" s="9">
        <f t="shared" si="0"/>
        <v>0</v>
      </c>
      <c r="M80" s="9">
        <f t="shared" si="0"/>
        <v>0</v>
      </c>
      <c r="N80" s="9">
        <f t="shared" si="0"/>
        <v>0</v>
      </c>
      <c r="O80" s="9">
        <f t="shared" si="0"/>
        <v>0</v>
      </c>
      <c r="P80" s="9">
        <f t="shared" si="0"/>
        <v>0</v>
      </c>
      <c r="Q80" s="9">
        <f t="shared" si="0"/>
        <v>0</v>
      </c>
      <c r="R80" s="9">
        <f t="shared" si="0"/>
        <v>58</v>
      </c>
      <c r="S80" s="9">
        <f t="shared" si="0"/>
        <v>0</v>
      </c>
      <c r="T80" s="9">
        <f t="shared" si="0"/>
        <v>0</v>
      </c>
      <c r="U80" s="9">
        <f t="shared" si="0"/>
        <v>0</v>
      </c>
      <c r="V80" s="12"/>
      <c r="X80" s="2"/>
    </row>
    <row r="81" spans="1:24" x14ac:dyDescent="0.2">
      <c r="A81" s="15" t="s">
        <v>42</v>
      </c>
      <c r="B81" s="18"/>
      <c r="C81" s="18"/>
      <c r="D81" s="9">
        <f>ROUNDUP((D80*1.2),0)</f>
        <v>4</v>
      </c>
      <c r="E81" s="9">
        <f t="shared" ref="E81:I81" si="1">ROUNDUP((E80*1.2),0)</f>
        <v>0</v>
      </c>
      <c r="F81" s="9">
        <f t="shared" si="1"/>
        <v>0</v>
      </c>
      <c r="G81" s="9">
        <f t="shared" si="1"/>
        <v>4</v>
      </c>
      <c r="H81" s="9">
        <f t="shared" si="1"/>
        <v>3</v>
      </c>
      <c r="I81" s="9">
        <f t="shared" si="1"/>
        <v>2</v>
      </c>
      <c r="J81" s="23"/>
      <c r="K81" s="23"/>
      <c r="L81" s="23"/>
      <c r="M81" s="23"/>
      <c r="N81" s="23"/>
      <c r="O81" s="23"/>
      <c r="P81" s="23"/>
      <c r="Q81" s="12"/>
      <c r="R81" s="12"/>
      <c r="S81" s="24"/>
      <c r="T81" s="24"/>
      <c r="U81" s="24"/>
      <c r="V81" s="12"/>
      <c r="X81" s="2"/>
    </row>
    <row r="82" spans="1:24" x14ac:dyDescent="0.2"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V82" s="12"/>
      <c r="X82" s="2"/>
    </row>
    <row r="83" spans="1:24" x14ac:dyDescent="0.2">
      <c r="A83" s="10" t="s">
        <v>0</v>
      </c>
      <c r="E83" s="8"/>
      <c r="F83" s="8"/>
      <c r="G83" s="8"/>
      <c r="H83" s="8"/>
      <c r="I83" s="3"/>
      <c r="J83" s="8"/>
      <c r="K83" s="8"/>
      <c r="L83" s="8"/>
      <c r="M83" s="3"/>
      <c r="N83" s="3"/>
      <c r="O83" s="3"/>
      <c r="V83" s="12"/>
      <c r="X83" s="2"/>
    </row>
    <row r="84" spans="1:24" x14ac:dyDescent="0.2">
      <c r="A84" s="55" t="s">
        <v>1</v>
      </c>
      <c r="I84" s="1"/>
      <c r="M84" s="1"/>
      <c r="V84" s="12"/>
      <c r="X84" s="2"/>
    </row>
    <row r="85" spans="1:24" x14ac:dyDescent="0.2">
      <c r="A85" s="1" t="s">
        <v>43</v>
      </c>
      <c r="I85" s="1"/>
      <c r="J85" s="1"/>
      <c r="K85" s="1"/>
      <c r="L85" s="1"/>
      <c r="M85" s="1"/>
      <c r="V85" s="12"/>
      <c r="X85" s="2"/>
    </row>
    <row r="86" spans="1:24" x14ac:dyDescent="0.2">
      <c r="A86" s="5"/>
      <c r="B86" s="1"/>
      <c r="C86" s="1"/>
      <c r="N86" s="2"/>
      <c r="O86" s="2"/>
      <c r="P86" s="2"/>
      <c r="Q86" s="2"/>
      <c r="R86" s="2"/>
      <c r="T86" s="2"/>
      <c r="U86" s="12"/>
      <c r="V86" s="12"/>
    </row>
    <row r="87" spans="1:24" x14ac:dyDescent="0.2">
      <c r="A87" s="5"/>
      <c r="B87" s="1"/>
      <c r="C87" s="1"/>
      <c r="N87" s="2"/>
      <c r="O87" s="2"/>
      <c r="P87" s="2"/>
      <c r="Q87" s="2"/>
      <c r="R87" s="2"/>
      <c r="T87" s="2"/>
      <c r="U87" s="24"/>
      <c r="V87" s="12"/>
    </row>
    <row r="88" spans="1:24" x14ac:dyDescent="0.2">
      <c r="V88" s="12"/>
      <c r="X88" s="2"/>
    </row>
    <row r="89" spans="1:24" x14ac:dyDescent="0.2">
      <c r="X89" s="2"/>
    </row>
    <row r="90" spans="1:24" x14ac:dyDescent="0.2">
      <c r="X90" s="2"/>
    </row>
    <row r="91" spans="1:24" x14ac:dyDescent="0.2">
      <c r="X91" s="2"/>
    </row>
    <row r="92" spans="1:24" x14ac:dyDescent="0.2">
      <c r="X92" s="2"/>
    </row>
    <row r="114" spans="9:15" x14ac:dyDescent="0.2">
      <c r="I114" s="1"/>
      <c r="J114" s="1"/>
      <c r="K114" s="1"/>
      <c r="L114" s="1"/>
      <c r="M114" s="1"/>
      <c r="N114" s="2"/>
      <c r="O114" s="2"/>
    </row>
    <row r="115" spans="9:15" x14ac:dyDescent="0.2">
      <c r="I115" s="1"/>
      <c r="J115" s="1"/>
      <c r="K115" s="1"/>
      <c r="L115" s="1"/>
      <c r="M115" s="1"/>
      <c r="N115" s="2"/>
      <c r="O115" s="2"/>
    </row>
    <row r="116" spans="9:15" x14ac:dyDescent="0.2">
      <c r="I116" s="1"/>
      <c r="J116" s="1"/>
      <c r="K116" s="1"/>
      <c r="L116" s="1"/>
      <c r="M116" s="1"/>
      <c r="N116" s="2"/>
      <c r="O116" s="2"/>
    </row>
    <row r="117" spans="9:15" x14ac:dyDescent="0.2">
      <c r="I117" s="1"/>
      <c r="J117" s="1"/>
      <c r="K117" s="1"/>
      <c r="L117" s="1"/>
      <c r="M117" s="1"/>
      <c r="N117" s="2"/>
      <c r="O117" s="2"/>
    </row>
    <row r="118" spans="9:15" x14ac:dyDescent="0.2">
      <c r="I118" s="1"/>
      <c r="J118" s="1"/>
      <c r="K118" s="1"/>
      <c r="L118" s="1"/>
      <c r="M118" s="1"/>
      <c r="N118" s="2"/>
      <c r="O118" s="2"/>
    </row>
    <row r="119" spans="9:15" x14ac:dyDescent="0.2">
      <c r="I119" s="1"/>
      <c r="J119" s="1"/>
      <c r="K119" s="1"/>
      <c r="L119" s="1"/>
      <c r="M119" s="1"/>
      <c r="N119" s="2"/>
      <c r="O119" s="2"/>
    </row>
    <row r="153" spans="9:15" x14ac:dyDescent="0.2">
      <c r="I153" s="1"/>
      <c r="J153" s="1"/>
      <c r="K153" s="1"/>
      <c r="L153" s="1"/>
      <c r="M153" s="1"/>
      <c r="N153" s="2"/>
      <c r="O153" s="2"/>
    </row>
    <row r="154" spans="9:15" x14ac:dyDescent="0.2">
      <c r="I154" s="1"/>
      <c r="J154" s="1"/>
      <c r="K154" s="1"/>
      <c r="L154" s="1"/>
      <c r="M154" s="1"/>
      <c r="N154" s="2"/>
      <c r="O154" s="2"/>
    </row>
    <row r="155" spans="9:15" x14ac:dyDescent="0.2">
      <c r="I155" s="1"/>
      <c r="J155" s="1"/>
      <c r="K155" s="1"/>
      <c r="L155" s="1"/>
      <c r="M155" s="1"/>
      <c r="N155" s="2"/>
      <c r="O155" s="2"/>
    </row>
    <row r="156" spans="9:15" x14ac:dyDescent="0.2">
      <c r="I156" s="1"/>
      <c r="J156" s="1"/>
      <c r="K156" s="1"/>
      <c r="L156" s="1"/>
      <c r="M156" s="1"/>
      <c r="N156" s="2"/>
      <c r="O156" s="2"/>
    </row>
    <row r="157" spans="9:15" x14ac:dyDescent="0.2">
      <c r="I157" s="1"/>
      <c r="J157" s="1"/>
      <c r="K157" s="1"/>
      <c r="L157" s="1"/>
      <c r="M157" s="1"/>
      <c r="N157" s="2"/>
      <c r="O157" s="2"/>
    </row>
    <row r="158" spans="9:15" x14ac:dyDescent="0.2">
      <c r="I158" s="1"/>
      <c r="J158" s="1"/>
      <c r="K158" s="1"/>
      <c r="L158" s="1"/>
      <c r="M158" s="1"/>
      <c r="N158" s="2"/>
      <c r="O158" s="2"/>
    </row>
  </sheetData>
  <mergeCells count="28">
    <mergeCell ref="Y11:Y13"/>
    <mergeCell ref="J12:J13"/>
    <mergeCell ref="K12:K13"/>
    <mergeCell ref="L12:L13"/>
    <mergeCell ref="A11:A13"/>
    <mergeCell ref="B11:B13"/>
    <mergeCell ref="C11:C13"/>
    <mergeCell ref="D11:G11"/>
    <mergeCell ref="H11:I11"/>
    <mergeCell ref="M12:M13"/>
    <mergeCell ref="J11:N11"/>
    <mergeCell ref="O11:Q11"/>
    <mergeCell ref="W11:W13"/>
    <mergeCell ref="S12:S13"/>
    <mergeCell ref="T12:T13"/>
    <mergeCell ref="X11:X13"/>
    <mergeCell ref="A1:U1"/>
    <mergeCell ref="W1:Y1"/>
    <mergeCell ref="A2:U2"/>
    <mergeCell ref="W2:Y2"/>
    <mergeCell ref="C5:U6"/>
    <mergeCell ref="R11:U11"/>
    <mergeCell ref="R12:R13"/>
    <mergeCell ref="U12:U13"/>
    <mergeCell ref="N12:N13"/>
    <mergeCell ref="O12:O13"/>
    <mergeCell ref="P12:P13"/>
    <mergeCell ref="Q12:Q13"/>
  </mergeCells>
  <phoneticPr fontId="21" type="noConversion"/>
  <conditionalFormatting sqref="W1">
    <cfRule type="iconSet" priority="13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:W8">
    <cfRule type="iconSet" priority="12">
      <iconSet iconSet="4TrafficLights">
        <cfvo type="percent" val="0"/>
        <cfvo type="num" val="1"/>
        <cfvo type="num" val="2"/>
        <cfvo type="num" val="3"/>
      </iconSet>
    </cfRule>
  </conditionalFormatting>
  <conditionalFormatting sqref="W20">
    <cfRule type="iconSet" priority="4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:X11 W2">
    <cfRule type="iconSet" priority="14">
      <iconSet iconSet="4TrafficLights">
        <cfvo type="percent" val="0"/>
        <cfvo type="num" val="1"/>
        <cfvo type="num" val="2"/>
        <cfvo type="num" val="3"/>
      </iconSet>
    </cfRule>
  </conditionalFormatting>
  <conditionalFormatting sqref="X15:X16">
    <cfRule type="iconSet" priority="11">
      <iconSet iconSet="4TrafficLights">
        <cfvo type="percent" val="0"/>
        <cfvo type="num" val="1"/>
        <cfvo type="num" val="2"/>
        <cfvo type="num" val="3"/>
      </iconSet>
    </cfRule>
  </conditionalFormatting>
  <conditionalFormatting sqref="X20">
    <cfRule type="iconSet" priority="5">
      <iconSet iconSet="4TrafficLights">
        <cfvo type="percent" val="0"/>
        <cfvo type="num" val="1"/>
        <cfvo type="num" val="2"/>
        <cfvo type="num" val="3"/>
      </iconSet>
    </cfRule>
  </conditionalFormatting>
  <conditionalFormatting sqref="W15:W17">
    <cfRule type="iconSet" priority="145">
      <iconSet iconSet="4TrafficLights">
        <cfvo type="percent" val="0"/>
        <cfvo type="num" val="1"/>
        <cfvo type="num" val="2"/>
        <cfvo type="num" val="3"/>
      </iconSet>
    </cfRule>
  </conditionalFormatting>
  <conditionalFormatting sqref="W26 W21 W19 W23:W24">
    <cfRule type="iconSet" priority="153">
      <iconSet iconSet="4TrafficLights">
        <cfvo type="percent" val="0"/>
        <cfvo type="num" val="1"/>
        <cfvo type="num" val="2"/>
        <cfvo type="num" val="3"/>
      </iconSet>
    </cfRule>
  </conditionalFormatting>
  <conditionalFormatting sqref="X26 X17 X21 X19 X23:X24">
    <cfRule type="iconSet" priority="159">
      <iconSet iconSet="4TrafficLights">
        <cfvo type="percent" val="0"/>
        <cfvo type="num" val="1"/>
        <cfvo type="num" val="2"/>
        <cfvo type="num" val="3"/>
      </iconSet>
    </cfRule>
  </conditionalFormatting>
  <dataValidations count="1">
    <dataValidation type="list" allowBlank="1" showInputMessage="1" showErrorMessage="1" sqref="W11 W15:W17 W19:W21 W23:W24 W26" xr:uid="{791568E7-2580-4070-BFBC-A632687F8A3A}">
      <formula1>"0,1,2,3"</formula1>
    </dataValidation>
  </dataValidations>
  <printOptions horizontalCentered="1"/>
  <pageMargins left="0.25" right="0.25" top="0.75" bottom="0.75" header="0.3" footer="0.3"/>
  <pageSetup paperSize="9" scale="52" fitToHeight="0" orientation="landscape" r:id="rId1"/>
  <headerFooter>
    <oddFooter>&amp;L&amp;F&amp;C&amp;A&amp;R&amp;P/&amp;N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92D1B-D1B0-421B-B8F6-1214B19E23FE}">
  <sheetPr>
    <pageSetUpPr fitToPage="1"/>
  </sheetPr>
  <dimension ref="A1:Y121"/>
  <sheetViews>
    <sheetView zoomScale="85" zoomScaleNormal="85" workbookViewId="0">
      <selection activeCell="AA6" sqref="AA6"/>
    </sheetView>
  </sheetViews>
  <sheetFormatPr baseColWidth="10" defaultRowHeight="12.75" outlineLevelCol="1" x14ac:dyDescent="0.2"/>
  <cols>
    <col min="1" max="1" width="41.28515625" style="63" customWidth="1"/>
    <col min="2" max="3" width="11.42578125" style="65"/>
    <col min="4" max="8" width="6.7109375" style="65" customWidth="1"/>
    <col min="9" max="9" width="8.42578125" style="65" bestFit="1" customWidth="1"/>
    <col min="10" max="12" width="9.5703125" style="65" customWidth="1" outlineLevel="1"/>
    <col min="13" max="13" width="8.5703125" style="65" customWidth="1" outlineLevel="1"/>
    <col min="14" max="16" width="7.28515625" style="63" customWidth="1" outlineLevel="1"/>
    <col min="17" max="18" width="11.42578125" style="63" customWidth="1" outlineLevel="1"/>
    <col min="19" max="19" width="11.42578125" style="65" customWidth="1" outlineLevel="1"/>
    <col min="20" max="20" width="12.85546875" style="63" customWidth="1" outlineLevel="1"/>
    <col min="21" max="21" width="12.5703125" style="63" customWidth="1" outlineLevel="1"/>
    <col min="22" max="22" width="2.5703125" style="64" customWidth="1"/>
    <col min="23" max="23" width="8.5703125" style="63" customWidth="1" outlineLevel="1"/>
    <col min="24" max="24" width="26.85546875" style="63" customWidth="1" outlineLevel="1"/>
    <col min="25" max="25" width="10.140625" style="63" customWidth="1" outlineLevel="1"/>
    <col min="26" max="246" width="11.42578125" style="63"/>
    <col min="247" max="247" width="18.7109375" style="63" customWidth="1"/>
    <col min="248" max="248" width="35.7109375" style="63" customWidth="1"/>
    <col min="249" max="249" width="9.85546875" style="63" customWidth="1"/>
    <col min="250" max="250" width="8.85546875" style="63" customWidth="1"/>
    <col min="251" max="256" width="4.5703125" style="63" customWidth="1"/>
    <col min="257" max="257" width="6.42578125" style="63" bestFit="1" customWidth="1"/>
    <col min="258" max="258" width="8.42578125" style="63" bestFit="1" customWidth="1"/>
    <col min="259" max="259" width="11.140625" style="63" customWidth="1"/>
    <col min="260" max="260" width="34.5703125" style="63" customWidth="1"/>
    <col min="261" max="502" width="11.42578125" style="63"/>
    <col min="503" max="503" width="18.7109375" style="63" customWidth="1"/>
    <col min="504" max="504" width="35.7109375" style="63" customWidth="1"/>
    <col min="505" max="505" width="9.85546875" style="63" customWidth="1"/>
    <col min="506" max="506" width="8.85546875" style="63" customWidth="1"/>
    <col min="507" max="512" width="4.5703125" style="63" customWidth="1"/>
    <col min="513" max="513" width="6.42578125" style="63" bestFit="1" customWidth="1"/>
    <col min="514" max="514" width="8.42578125" style="63" bestFit="1" customWidth="1"/>
    <col min="515" max="515" width="11.140625" style="63" customWidth="1"/>
    <col min="516" max="516" width="34.5703125" style="63" customWidth="1"/>
    <col min="517" max="758" width="11.42578125" style="63"/>
    <col min="759" max="759" width="18.7109375" style="63" customWidth="1"/>
    <col min="760" max="760" width="35.7109375" style="63" customWidth="1"/>
    <col min="761" max="761" width="9.85546875" style="63" customWidth="1"/>
    <col min="762" max="762" width="8.85546875" style="63" customWidth="1"/>
    <col min="763" max="768" width="4.5703125" style="63" customWidth="1"/>
    <col min="769" max="769" width="6.42578125" style="63" bestFit="1" customWidth="1"/>
    <col min="770" max="770" width="8.42578125" style="63" bestFit="1" customWidth="1"/>
    <col min="771" max="771" width="11.140625" style="63" customWidth="1"/>
    <col min="772" max="772" width="34.5703125" style="63" customWidth="1"/>
    <col min="773" max="1014" width="11.42578125" style="63"/>
    <col min="1015" max="1015" width="18.7109375" style="63" customWidth="1"/>
    <col min="1016" max="1016" width="35.7109375" style="63" customWidth="1"/>
    <col min="1017" max="1017" width="9.85546875" style="63" customWidth="1"/>
    <col min="1018" max="1018" width="8.85546875" style="63" customWidth="1"/>
    <col min="1019" max="1024" width="4.5703125" style="63" customWidth="1"/>
    <col min="1025" max="1025" width="6.42578125" style="63" bestFit="1" customWidth="1"/>
    <col min="1026" max="1026" width="8.42578125" style="63" bestFit="1" customWidth="1"/>
    <col min="1027" max="1027" width="11.140625" style="63" customWidth="1"/>
    <col min="1028" max="1028" width="34.5703125" style="63" customWidth="1"/>
    <col min="1029" max="1270" width="11.42578125" style="63"/>
    <col min="1271" max="1271" width="18.7109375" style="63" customWidth="1"/>
    <col min="1272" max="1272" width="35.7109375" style="63" customWidth="1"/>
    <col min="1273" max="1273" width="9.85546875" style="63" customWidth="1"/>
    <col min="1274" max="1274" width="8.85546875" style="63" customWidth="1"/>
    <col min="1275" max="1280" width="4.5703125" style="63" customWidth="1"/>
    <col min="1281" max="1281" width="6.42578125" style="63" bestFit="1" customWidth="1"/>
    <col min="1282" max="1282" width="8.42578125" style="63" bestFit="1" customWidth="1"/>
    <col min="1283" max="1283" width="11.140625" style="63" customWidth="1"/>
    <col min="1284" max="1284" width="34.5703125" style="63" customWidth="1"/>
    <col min="1285" max="1526" width="11.42578125" style="63"/>
    <col min="1527" max="1527" width="18.7109375" style="63" customWidth="1"/>
    <col min="1528" max="1528" width="35.7109375" style="63" customWidth="1"/>
    <col min="1529" max="1529" width="9.85546875" style="63" customWidth="1"/>
    <col min="1530" max="1530" width="8.85546875" style="63" customWidth="1"/>
    <col min="1531" max="1536" width="4.5703125" style="63" customWidth="1"/>
    <col min="1537" max="1537" width="6.42578125" style="63" bestFit="1" customWidth="1"/>
    <col min="1538" max="1538" width="8.42578125" style="63" bestFit="1" customWidth="1"/>
    <col min="1539" max="1539" width="11.140625" style="63" customWidth="1"/>
    <col min="1540" max="1540" width="34.5703125" style="63" customWidth="1"/>
    <col min="1541" max="1782" width="11.42578125" style="63"/>
    <col min="1783" max="1783" width="18.7109375" style="63" customWidth="1"/>
    <col min="1784" max="1784" width="35.7109375" style="63" customWidth="1"/>
    <col min="1785" max="1785" width="9.85546875" style="63" customWidth="1"/>
    <col min="1786" max="1786" width="8.85546875" style="63" customWidth="1"/>
    <col min="1787" max="1792" width="4.5703125" style="63" customWidth="1"/>
    <col min="1793" max="1793" width="6.42578125" style="63" bestFit="1" customWidth="1"/>
    <col min="1794" max="1794" width="8.42578125" style="63" bestFit="1" customWidth="1"/>
    <col min="1795" max="1795" width="11.140625" style="63" customWidth="1"/>
    <col min="1796" max="1796" width="34.5703125" style="63" customWidth="1"/>
    <col min="1797" max="2038" width="11.42578125" style="63"/>
    <col min="2039" max="2039" width="18.7109375" style="63" customWidth="1"/>
    <col min="2040" max="2040" width="35.7109375" style="63" customWidth="1"/>
    <col min="2041" max="2041" width="9.85546875" style="63" customWidth="1"/>
    <col min="2042" max="2042" width="8.85546875" style="63" customWidth="1"/>
    <col min="2043" max="2048" width="4.5703125" style="63" customWidth="1"/>
    <col min="2049" max="2049" width="6.42578125" style="63" bestFit="1" customWidth="1"/>
    <col min="2050" max="2050" width="8.42578125" style="63" bestFit="1" customWidth="1"/>
    <col min="2051" max="2051" width="11.140625" style="63" customWidth="1"/>
    <col min="2052" max="2052" width="34.5703125" style="63" customWidth="1"/>
    <col min="2053" max="2294" width="11.42578125" style="63"/>
    <col min="2295" max="2295" width="18.7109375" style="63" customWidth="1"/>
    <col min="2296" max="2296" width="35.7109375" style="63" customWidth="1"/>
    <col min="2297" max="2297" width="9.85546875" style="63" customWidth="1"/>
    <col min="2298" max="2298" width="8.85546875" style="63" customWidth="1"/>
    <col min="2299" max="2304" width="4.5703125" style="63" customWidth="1"/>
    <col min="2305" max="2305" width="6.42578125" style="63" bestFit="1" customWidth="1"/>
    <col min="2306" max="2306" width="8.42578125" style="63" bestFit="1" customWidth="1"/>
    <col min="2307" max="2307" width="11.140625" style="63" customWidth="1"/>
    <col min="2308" max="2308" width="34.5703125" style="63" customWidth="1"/>
    <col min="2309" max="2550" width="11.42578125" style="63"/>
    <col min="2551" max="2551" width="18.7109375" style="63" customWidth="1"/>
    <col min="2552" max="2552" width="35.7109375" style="63" customWidth="1"/>
    <col min="2553" max="2553" width="9.85546875" style="63" customWidth="1"/>
    <col min="2554" max="2554" width="8.85546875" style="63" customWidth="1"/>
    <col min="2555" max="2560" width="4.5703125" style="63" customWidth="1"/>
    <col min="2561" max="2561" width="6.42578125" style="63" bestFit="1" customWidth="1"/>
    <col min="2562" max="2562" width="8.42578125" style="63" bestFit="1" customWidth="1"/>
    <col min="2563" max="2563" width="11.140625" style="63" customWidth="1"/>
    <col min="2564" max="2564" width="34.5703125" style="63" customWidth="1"/>
    <col min="2565" max="2806" width="11.42578125" style="63"/>
    <col min="2807" max="2807" width="18.7109375" style="63" customWidth="1"/>
    <col min="2808" max="2808" width="35.7109375" style="63" customWidth="1"/>
    <col min="2809" max="2809" width="9.85546875" style="63" customWidth="1"/>
    <col min="2810" max="2810" width="8.85546875" style="63" customWidth="1"/>
    <col min="2811" max="2816" width="4.5703125" style="63" customWidth="1"/>
    <col min="2817" max="2817" width="6.42578125" style="63" bestFit="1" customWidth="1"/>
    <col min="2818" max="2818" width="8.42578125" style="63" bestFit="1" customWidth="1"/>
    <col min="2819" max="2819" width="11.140625" style="63" customWidth="1"/>
    <col min="2820" max="2820" width="34.5703125" style="63" customWidth="1"/>
    <col min="2821" max="3062" width="11.42578125" style="63"/>
    <col min="3063" max="3063" width="18.7109375" style="63" customWidth="1"/>
    <col min="3064" max="3064" width="35.7109375" style="63" customWidth="1"/>
    <col min="3065" max="3065" width="9.85546875" style="63" customWidth="1"/>
    <col min="3066" max="3066" width="8.85546875" style="63" customWidth="1"/>
    <col min="3067" max="3072" width="4.5703125" style="63" customWidth="1"/>
    <col min="3073" max="3073" width="6.42578125" style="63" bestFit="1" customWidth="1"/>
    <col min="3074" max="3074" width="8.42578125" style="63" bestFit="1" customWidth="1"/>
    <col min="3075" max="3075" width="11.140625" style="63" customWidth="1"/>
    <col min="3076" max="3076" width="34.5703125" style="63" customWidth="1"/>
    <col min="3077" max="3318" width="11.42578125" style="63"/>
    <col min="3319" max="3319" width="18.7109375" style="63" customWidth="1"/>
    <col min="3320" max="3320" width="35.7109375" style="63" customWidth="1"/>
    <col min="3321" max="3321" width="9.85546875" style="63" customWidth="1"/>
    <col min="3322" max="3322" width="8.85546875" style="63" customWidth="1"/>
    <col min="3323" max="3328" width="4.5703125" style="63" customWidth="1"/>
    <col min="3329" max="3329" width="6.42578125" style="63" bestFit="1" customWidth="1"/>
    <col min="3330" max="3330" width="8.42578125" style="63" bestFit="1" customWidth="1"/>
    <col min="3331" max="3331" width="11.140625" style="63" customWidth="1"/>
    <col min="3332" max="3332" width="34.5703125" style="63" customWidth="1"/>
    <col min="3333" max="3574" width="11.42578125" style="63"/>
    <col min="3575" max="3575" width="18.7109375" style="63" customWidth="1"/>
    <col min="3576" max="3576" width="35.7109375" style="63" customWidth="1"/>
    <col min="3577" max="3577" width="9.85546875" style="63" customWidth="1"/>
    <col min="3578" max="3578" width="8.85546875" style="63" customWidth="1"/>
    <col min="3579" max="3584" width="4.5703125" style="63" customWidth="1"/>
    <col min="3585" max="3585" width="6.42578125" style="63" bestFit="1" customWidth="1"/>
    <col min="3586" max="3586" width="8.42578125" style="63" bestFit="1" customWidth="1"/>
    <col min="3587" max="3587" width="11.140625" style="63" customWidth="1"/>
    <col min="3588" max="3588" width="34.5703125" style="63" customWidth="1"/>
    <col min="3589" max="3830" width="11.42578125" style="63"/>
    <col min="3831" max="3831" width="18.7109375" style="63" customWidth="1"/>
    <col min="3832" max="3832" width="35.7109375" style="63" customWidth="1"/>
    <col min="3833" max="3833" width="9.85546875" style="63" customWidth="1"/>
    <col min="3834" max="3834" width="8.85546875" style="63" customWidth="1"/>
    <col min="3835" max="3840" width="4.5703125" style="63" customWidth="1"/>
    <col min="3841" max="3841" width="6.42578125" style="63" bestFit="1" customWidth="1"/>
    <col min="3842" max="3842" width="8.42578125" style="63" bestFit="1" customWidth="1"/>
    <col min="3843" max="3843" width="11.140625" style="63" customWidth="1"/>
    <col min="3844" max="3844" width="34.5703125" style="63" customWidth="1"/>
    <col min="3845" max="4086" width="11.42578125" style="63"/>
    <col min="4087" max="4087" width="18.7109375" style="63" customWidth="1"/>
    <col min="4088" max="4088" width="35.7109375" style="63" customWidth="1"/>
    <col min="4089" max="4089" width="9.85546875" style="63" customWidth="1"/>
    <col min="4090" max="4090" width="8.85546875" style="63" customWidth="1"/>
    <col min="4091" max="4096" width="4.5703125" style="63" customWidth="1"/>
    <col min="4097" max="4097" width="6.42578125" style="63" bestFit="1" customWidth="1"/>
    <col min="4098" max="4098" width="8.42578125" style="63" bestFit="1" customWidth="1"/>
    <col min="4099" max="4099" width="11.140625" style="63" customWidth="1"/>
    <col min="4100" max="4100" width="34.5703125" style="63" customWidth="1"/>
    <col min="4101" max="4342" width="11.42578125" style="63"/>
    <col min="4343" max="4343" width="18.7109375" style="63" customWidth="1"/>
    <col min="4344" max="4344" width="35.7109375" style="63" customWidth="1"/>
    <col min="4345" max="4345" width="9.85546875" style="63" customWidth="1"/>
    <col min="4346" max="4346" width="8.85546875" style="63" customWidth="1"/>
    <col min="4347" max="4352" width="4.5703125" style="63" customWidth="1"/>
    <col min="4353" max="4353" width="6.42578125" style="63" bestFit="1" customWidth="1"/>
    <col min="4354" max="4354" width="8.42578125" style="63" bestFit="1" customWidth="1"/>
    <col min="4355" max="4355" width="11.140625" style="63" customWidth="1"/>
    <col min="4356" max="4356" width="34.5703125" style="63" customWidth="1"/>
    <col min="4357" max="4598" width="11.42578125" style="63"/>
    <col min="4599" max="4599" width="18.7109375" style="63" customWidth="1"/>
    <col min="4600" max="4600" width="35.7109375" style="63" customWidth="1"/>
    <col min="4601" max="4601" width="9.85546875" style="63" customWidth="1"/>
    <col min="4602" max="4602" width="8.85546875" style="63" customWidth="1"/>
    <col min="4603" max="4608" width="4.5703125" style="63" customWidth="1"/>
    <col min="4609" max="4609" width="6.42578125" style="63" bestFit="1" customWidth="1"/>
    <col min="4610" max="4610" width="8.42578125" style="63" bestFit="1" customWidth="1"/>
    <col min="4611" max="4611" width="11.140625" style="63" customWidth="1"/>
    <col min="4612" max="4612" width="34.5703125" style="63" customWidth="1"/>
    <col min="4613" max="4854" width="11.42578125" style="63"/>
    <col min="4855" max="4855" width="18.7109375" style="63" customWidth="1"/>
    <col min="4856" max="4856" width="35.7109375" style="63" customWidth="1"/>
    <col min="4857" max="4857" width="9.85546875" style="63" customWidth="1"/>
    <col min="4858" max="4858" width="8.85546875" style="63" customWidth="1"/>
    <col min="4859" max="4864" width="4.5703125" style="63" customWidth="1"/>
    <col min="4865" max="4865" width="6.42578125" style="63" bestFit="1" customWidth="1"/>
    <col min="4866" max="4866" width="8.42578125" style="63" bestFit="1" customWidth="1"/>
    <col min="4867" max="4867" width="11.140625" style="63" customWidth="1"/>
    <col min="4868" max="4868" width="34.5703125" style="63" customWidth="1"/>
    <col min="4869" max="5110" width="11.42578125" style="63"/>
    <col min="5111" max="5111" width="18.7109375" style="63" customWidth="1"/>
    <col min="5112" max="5112" width="35.7109375" style="63" customWidth="1"/>
    <col min="5113" max="5113" width="9.85546875" style="63" customWidth="1"/>
    <col min="5114" max="5114" width="8.85546875" style="63" customWidth="1"/>
    <col min="5115" max="5120" width="4.5703125" style="63" customWidth="1"/>
    <col min="5121" max="5121" width="6.42578125" style="63" bestFit="1" customWidth="1"/>
    <col min="5122" max="5122" width="8.42578125" style="63" bestFit="1" customWidth="1"/>
    <col min="5123" max="5123" width="11.140625" style="63" customWidth="1"/>
    <col min="5124" max="5124" width="34.5703125" style="63" customWidth="1"/>
    <col min="5125" max="5366" width="11.42578125" style="63"/>
    <col min="5367" max="5367" width="18.7109375" style="63" customWidth="1"/>
    <col min="5368" max="5368" width="35.7109375" style="63" customWidth="1"/>
    <col min="5369" max="5369" width="9.85546875" style="63" customWidth="1"/>
    <col min="5370" max="5370" width="8.85546875" style="63" customWidth="1"/>
    <col min="5371" max="5376" width="4.5703125" style="63" customWidth="1"/>
    <col min="5377" max="5377" width="6.42578125" style="63" bestFit="1" customWidth="1"/>
    <col min="5378" max="5378" width="8.42578125" style="63" bestFit="1" customWidth="1"/>
    <col min="5379" max="5379" width="11.140625" style="63" customWidth="1"/>
    <col min="5380" max="5380" width="34.5703125" style="63" customWidth="1"/>
    <col min="5381" max="5622" width="11.42578125" style="63"/>
    <col min="5623" max="5623" width="18.7109375" style="63" customWidth="1"/>
    <col min="5624" max="5624" width="35.7109375" style="63" customWidth="1"/>
    <col min="5625" max="5625" width="9.85546875" style="63" customWidth="1"/>
    <col min="5626" max="5626" width="8.85546875" style="63" customWidth="1"/>
    <col min="5627" max="5632" width="4.5703125" style="63" customWidth="1"/>
    <col min="5633" max="5633" width="6.42578125" style="63" bestFit="1" customWidth="1"/>
    <col min="5634" max="5634" width="8.42578125" style="63" bestFit="1" customWidth="1"/>
    <col min="5635" max="5635" width="11.140625" style="63" customWidth="1"/>
    <col min="5636" max="5636" width="34.5703125" style="63" customWidth="1"/>
    <col min="5637" max="5878" width="11.42578125" style="63"/>
    <col min="5879" max="5879" width="18.7109375" style="63" customWidth="1"/>
    <col min="5880" max="5880" width="35.7109375" style="63" customWidth="1"/>
    <col min="5881" max="5881" width="9.85546875" style="63" customWidth="1"/>
    <col min="5882" max="5882" width="8.85546875" style="63" customWidth="1"/>
    <col min="5883" max="5888" width="4.5703125" style="63" customWidth="1"/>
    <col min="5889" max="5889" width="6.42578125" style="63" bestFit="1" customWidth="1"/>
    <col min="5890" max="5890" width="8.42578125" style="63" bestFit="1" customWidth="1"/>
    <col min="5891" max="5891" width="11.140625" style="63" customWidth="1"/>
    <col min="5892" max="5892" width="34.5703125" style="63" customWidth="1"/>
    <col min="5893" max="6134" width="11.42578125" style="63"/>
    <col min="6135" max="6135" width="18.7109375" style="63" customWidth="1"/>
    <col min="6136" max="6136" width="35.7109375" style="63" customWidth="1"/>
    <col min="6137" max="6137" width="9.85546875" style="63" customWidth="1"/>
    <col min="6138" max="6138" width="8.85546875" style="63" customWidth="1"/>
    <col min="6139" max="6144" width="4.5703125" style="63" customWidth="1"/>
    <col min="6145" max="6145" width="6.42578125" style="63" bestFit="1" customWidth="1"/>
    <col min="6146" max="6146" width="8.42578125" style="63" bestFit="1" customWidth="1"/>
    <col min="6147" max="6147" width="11.140625" style="63" customWidth="1"/>
    <col min="6148" max="6148" width="34.5703125" style="63" customWidth="1"/>
    <col min="6149" max="6390" width="11.42578125" style="63"/>
    <col min="6391" max="6391" width="18.7109375" style="63" customWidth="1"/>
    <col min="6392" max="6392" width="35.7109375" style="63" customWidth="1"/>
    <col min="6393" max="6393" width="9.85546875" style="63" customWidth="1"/>
    <col min="6394" max="6394" width="8.85546875" style="63" customWidth="1"/>
    <col min="6395" max="6400" width="4.5703125" style="63" customWidth="1"/>
    <col min="6401" max="6401" width="6.42578125" style="63" bestFit="1" customWidth="1"/>
    <col min="6402" max="6402" width="8.42578125" style="63" bestFit="1" customWidth="1"/>
    <col min="6403" max="6403" width="11.140625" style="63" customWidth="1"/>
    <col min="6404" max="6404" width="34.5703125" style="63" customWidth="1"/>
    <col min="6405" max="6646" width="11.42578125" style="63"/>
    <col min="6647" max="6647" width="18.7109375" style="63" customWidth="1"/>
    <col min="6648" max="6648" width="35.7109375" style="63" customWidth="1"/>
    <col min="6649" max="6649" width="9.85546875" style="63" customWidth="1"/>
    <col min="6650" max="6650" width="8.85546875" style="63" customWidth="1"/>
    <col min="6651" max="6656" width="4.5703125" style="63" customWidth="1"/>
    <col min="6657" max="6657" width="6.42578125" style="63" bestFit="1" customWidth="1"/>
    <col min="6658" max="6658" width="8.42578125" style="63" bestFit="1" customWidth="1"/>
    <col min="6659" max="6659" width="11.140625" style="63" customWidth="1"/>
    <col min="6660" max="6660" width="34.5703125" style="63" customWidth="1"/>
    <col min="6661" max="6902" width="11.42578125" style="63"/>
    <col min="6903" max="6903" width="18.7109375" style="63" customWidth="1"/>
    <col min="6904" max="6904" width="35.7109375" style="63" customWidth="1"/>
    <col min="6905" max="6905" width="9.85546875" style="63" customWidth="1"/>
    <col min="6906" max="6906" width="8.85546875" style="63" customWidth="1"/>
    <col min="6907" max="6912" width="4.5703125" style="63" customWidth="1"/>
    <col min="6913" max="6913" width="6.42578125" style="63" bestFit="1" customWidth="1"/>
    <col min="6914" max="6914" width="8.42578125" style="63" bestFit="1" customWidth="1"/>
    <col min="6915" max="6915" width="11.140625" style="63" customWidth="1"/>
    <col min="6916" max="6916" width="34.5703125" style="63" customWidth="1"/>
    <col min="6917" max="7158" width="11.42578125" style="63"/>
    <col min="7159" max="7159" width="18.7109375" style="63" customWidth="1"/>
    <col min="7160" max="7160" width="35.7109375" style="63" customWidth="1"/>
    <col min="7161" max="7161" width="9.85546875" style="63" customWidth="1"/>
    <col min="7162" max="7162" width="8.85546875" style="63" customWidth="1"/>
    <col min="7163" max="7168" width="4.5703125" style="63" customWidth="1"/>
    <col min="7169" max="7169" width="6.42578125" style="63" bestFit="1" customWidth="1"/>
    <col min="7170" max="7170" width="8.42578125" style="63" bestFit="1" customWidth="1"/>
    <col min="7171" max="7171" width="11.140625" style="63" customWidth="1"/>
    <col min="7172" max="7172" width="34.5703125" style="63" customWidth="1"/>
    <col min="7173" max="7414" width="11.42578125" style="63"/>
    <col min="7415" max="7415" width="18.7109375" style="63" customWidth="1"/>
    <col min="7416" max="7416" width="35.7109375" style="63" customWidth="1"/>
    <col min="7417" max="7417" width="9.85546875" style="63" customWidth="1"/>
    <col min="7418" max="7418" width="8.85546875" style="63" customWidth="1"/>
    <col min="7419" max="7424" width="4.5703125" style="63" customWidth="1"/>
    <col min="7425" max="7425" width="6.42578125" style="63" bestFit="1" customWidth="1"/>
    <col min="7426" max="7426" width="8.42578125" style="63" bestFit="1" customWidth="1"/>
    <col min="7427" max="7427" width="11.140625" style="63" customWidth="1"/>
    <col min="7428" max="7428" width="34.5703125" style="63" customWidth="1"/>
    <col min="7429" max="7670" width="11.42578125" style="63"/>
    <col min="7671" max="7671" width="18.7109375" style="63" customWidth="1"/>
    <col min="7672" max="7672" width="35.7109375" style="63" customWidth="1"/>
    <col min="7673" max="7673" width="9.85546875" style="63" customWidth="1"/>
    <col min="7674" max="7674" width="8.85546875" style="63" customWidth="1"/>
    <col min="7675" max="7680" width="4.5703125" style="63" customWidth="1"/>
    <col min="7681" max="7681" width="6.42578125" style="63" bestFit="1" customWidth="1"/>
    <col min="7682" max="7682" width="8.42578125" style="63" bestFit="1" customWidth="1"/>
    <col min="7683" max="7683" width="11.140625" style="63" customWidth="1"/>
    <col min="7684" max="7684" width="34.5703125" style="63" customWidth="1"/>
    <col min="7685" max="7926" width="11.42578125" style="63"/>
    <col min="7927" max="7927" width="18.7109375" style="63" customWidth="1"/>
    <col min="7928" max="7928" width="35.7109375" style="63" customWidth="1"/>
    <col min="7929" max="7929" width="9.85546875" style="63" customWidth="1"/>
    <col min="7930" max="7930" width="8.85546875" style="63" customWidth="1"/>
    <col min="7931" max="7936" width="4.5703125" style="63" customWidth="1"/>
    <col min="7937" max="7937" width="6.42578125" style="63" bestFit="1" customWidth="1"/>
    <col min="7938" max="7938" width="8.42578125" style="63" bestFit="1" customWidth="1"/>
    <col min="7939" max="7939" width="11.140625" style="63" customWidth="1"/>
    <col min="7940" max="7940" width="34.5703125" style="63" customWidth="1"/>
    <col min="7941" max="8182" width="11.42578125" style="63"/>
    <col min="8183" max="8183" width="18.7109375" style="63" customWidth="1"/>
    <col min="8184" max="8184" width="35.7109375" style="63" customWidth="1"/>
    <col min="8185" max="8185" width="9.85546875" style="63" customWidth="1"/>
    <col min="8186" max="8186" width="8.85546875" style="63" customWidth="1"/>
    <col min="8187" max="8192" width="4.5703125" style="63" customWidth="1"/>
    <col min="8193" max="8193" width="6.42578125" style="63" bestFit="1" customWidth="1"/>
    <col min="8194" max="8194" width="8.42578125" style="63" bestFit="1" customWidth="1"/>
    <col min="8195" max="8195" width="11.140625" style="63" customWidth="1"/>
    <col min="8196" max="8196" width="34.5703125" style="63" customWidth="1"/>
    <col min="8197" max="8438" width="11.42578125" style="63"/>
    <col min="8439" max="8439" width="18.7109375" style="63" customWidth="1"/>
    <col min="8440" max="8440" width="35.7109375" style="63" customWidth="1"/>
    <col min="8441" max="8441" width="9.85546875" style="63" customWidth="1"/>
    <col min="8442" max="8442" width="8.85546875" style="63" customWidth="1"/>
    <col min="8443" max="8448" width="4.5703125" style="63" customWidth="1"/>
    <col min="8449" max="8449" width="6.42578125" style="63" bestFit="1" customWidth="1"/>
    <col min="8450" max="8450" width="8.42578125" style="63" bestFit="1" customWidth="1"/>
    <col min="8451" max="8451" width="11.140625" style="63" customWidth="1"/>
    <col min="8452" max="8452" width="34.5703125" style="63" customWidth="1"/>
    <col min="8453" max="8694" width="11.42578125" style="63"/>
    <col min="8695" max="8695" width="18.7109375" style="63" customWidth="1"/>
    <col min="8696" max="8696" width="35.7109375" style="63" customWidth="1"/>
    <col min="8697" max="8697" width="9.85546875" style="63" customWidth="1"/>
    <col min="8698" max="8698" width="8.85546875" style="63" customWidth="1"/>
    <col min="8699" max="8704" width="4.5703125" style="63" customWidth="1"/>
    <col min="8705" max="8705" width="6.42578125" style="63" bestFit="1" customWidth="1"/>
    <col min="8706" max="8706" width="8.42578125" style="63" bestFit="1" customWidth="1"/>
    <col min="8707" max="8707" width="11.140625" style="63" customWidth="1"/>
    <col min="8708" max="8708" width="34.5703125" style="63" customWidth="1"/>
    <col min="8709" max="8950" width="11.42578125" style="63"/>
    <col min="8951" max="8951" width="18.7109375" style="63" customWidth="1"/>
    <col min="8952" max="8952" width="35.7109375" style="63" customWidth="1"/>
    <col min="8953" max="8953" width="9.85546875" style="63" customWidth="1"/>
    <col min="8954" max="8954" width="8.85546875" style="63" customWidth="1"/>
    <col min="8955" max="8960" width="4.5703125" style="63" customWidth="1"/>
    <col min="8961" max="8961" width="6.42578125" style="63" bestFit="1" customWidth="1"/>
    <col min="8962" max="8962" width="8.42578125" style="63" bestFit="1" customWidth="1"/>
    <col min="8963" max="8963" width="11.140625" style="63" customWidth="1"/>
    <col min="8964" max="8964" width="34.5703125" style="63" customWidth="1"/>
    <col min="8965" max="9206" width="11.42578125" style="63"/>
    <col min="9207" max="9207" width="18.7109375" style="63" customWidth="1"/>
    <col min="9208" max="9208" width="35.7109375" style="63" customWidth="1"/>
    <col min="9209" max="9209" width="9.85546875" style="63" customWidth="1"/>
    <col min="9210" max="9210" width="8.85546875" style="63" customWidth="1"/>
    <col min="9211" max="9216" width="4.5703125" style="63" customWidth="1"/>
    <col min="9217" max="9217" width="6.42578125" style="63" bestFit="1" customWidth="1"/>
    <col min="9218" max="9218" width="8.42578125" style="63" bestFit="1" customWidth="1"/>
    <col min="9219" max="9219" width="11.140625" style="63" customWidth="1"/>
    <col min="9220" max="9220" width="34.5703125" style="63" customWidth="1"/>
    <col min="9221" max="9462" width="11.42578125" style="63"/>
    <col min="9463" max="9463" width="18.7109375" style="63" customWidth="1"/>
    <col min="9464" max="9464" width="35.7109375" style="63" customWidth="1"/>
    <col min="9465" max="9465" width="9.85546875" style="63" customWidth="1"/>
    <col min="9466" max="9466" width="8.85546875" style="63" customWidth="1"/>
    <col min="9467" max="9472" width="4.5703125" style="63" customWidth="1"/>
    <col min="9473" max="9473" width="6.42578125" style="63" bestFit="1" customWidth="1"/>
    <col min="9474" max="9474" width="8.42578125" style="63" bestFit="1" customWidth="1"/>
    <col min="9475" max="9475" width="11.140625" style="63" customWidth="1"/>
    <col min="9476" max="9476" width="34.5703125" style="63" customWidth="1"/>
    <col min="9477" max="9718" width="11.42578125" style="63"/>
    <col min="9719" max="9719" width="18.7109375" style="63" customWidth="1"/>
    <col min="9720" max="9720" width="35.7109375" style="63" customWidth="1"/>
    <col min="9721" max="9721" width="9.85546875" style="63" customWidth="1"/>
    <col min="9722" max="9722" width="8.85546875" style="63" customWidth="1"/>
    <col min="9723" max="9728" width="4.5703125" style="63" customWidth="1"/>
    <col min="9729" max="9729" width="6.42578125" style="63" bestFit="1" customWidth="1"/>
    <col min="9730" max="9730" width="8.42578125" style="63" bestFit="1" customWidth="1"/>
    <col min="9731" max="9731" width="11.140625" style="63" customWidth="1"/>
    <col min="9732" max="9732" width="34.5703125" style="63" customWidth="1"/>
    <col min="9733" max="9974" width="11.42578125" style="63"/>
    <col min="9975" max="9975" width="18.7109375" style="63" customWidth="1"/>
    <col min="9976" max="9976" width="35.7109375" style="63" customWidth="1"/>
    <col min="9977" max="9977" width="9.85546875" style="63" customWidth="1"/>
    <col min="9978" max="9978" width="8.85546875" style="63" customWidth="1"/>
    <col min="9979" max="9984" width="4.5703125" style="63" customWidth="1"/>
    <col min="9985" max="9985" width="6.42578125" style="63" bestFit="1" customWidth="1"/>
    <col min="9986" max="9986" width="8.42578125" style="63" bestFit="1" customWidth="1"/>
    <col min="9987" max="9987" width="11.140625" style="63" customWidth="1"/>
    <col min="9988" max="9988" width="34.5703125" style="63" customWidth="1"/>
    <col min="9989" max="10230" width="11.42578125" style="63"/>
    <col min="10231" max="10231" width="18.7109375" style="63" customWidth="1"/>
    <col min="10232" max="10232" width="35.7109375" style="63" customWidth="1"/>
    <col min="10233" max="10233" width="9.85546875" style="63" customWidth="1"/>
    <col min="10234" max="10234" width="8.85546875" style="63" customWidth="1"/>
    <col min="10235" max="10240" width="4.5703125" style="63" customWidth="1"/>
    <col min="10241" max="10241" width="6.42578125" style="63" bestFit="1" customWidth="1"/>
    <col min="10242" max="10242" width="8.42578125" style="63" bestFit="1" customWidth="1"/>
    <col min="10243" max="10243" width="11.140625" style="63" customWidth="1"/>
    <col min="10244" max="10244" width="34.5703125" style="63" customWidth="1"/>
    <col min="10245" max="10486" width="11.42578125" style="63"/>
    <col min="10487" max="10487" width="18.7109375" style="63" customWidth="1"/>
    <col min="10488" max="10488" width="35.7109375" style="63" customWidth="1"/>
    <col min="10489" max="10489" width="9.85546875" style="63" customWidth="1"/>
    <col min="10490" max="10490" width="8.85546875" style="63" customWidth="1"/>
    <col min="10491" max="10496" width="4.5703125" style="63" customWidth="1"/>
    <col min="10497" max="10497" width="6.42578125" style="63" bestFit="1" customWidth="1"/>
    <col min="10498" max="10498" width="8.42578125" style="63" bestFit="1" customWidth="1"/>
    <col min="10499" max="10499" width="11.140625" style="63" customWidth="1"/>
    <col min="10500" max="10500" width="34.5703125" style="63" customWidth="1"/>
    <col min="10501" max="10742" width="11.42578125" style="63"/>
    <col min="10743" max="10743" width="18.7109375" style="63" customWidth="1"/>
    <col min="10744" max="10744" width="35.7109375" style="63" customWidth="1"/>
    <col min="10745" max="10745" width="9.85546875" style="63" customWidth="1"/>
    <col min="10746" max="10746" width="8.85546875" style="63" customWidth="1"/>
    <col min="10747" max="10752" width="4.5703125" style="63" customWidth="1"/>
    <col min="10753" max="10753" width="6.42578125" style="63" bestFit="1" customWidth="1"/>
    <col min="10754" max="10754" width="8.42578125" style="63" bestFit="1" customWidth="1"/>
    <col min="10755" max="10755" width="11.140625" style="63" customWidth="1"/>
    <col min="10756" max="10756" width="34.5703125" style="63" customWidth="1"/>
    <col min="10757" max="10998" width="11.42578125" style="63"/>
    <col min="10999" max="10999" width="18.7109375" style="63" customWidth="1"/>
    <col min="11000" max="11000" width="35.7109375" style="63" customWidth="1"/>
    <col min="11001" max="11001" width="9.85546875" style="63" customWidth="1"/>
    <col min="11002" max="11002" width="8.85546875" style="63" customWidth="1"/>
    <col min="11003" max="11008" width="4.5703125" style="63" customWidth="1"/>
    <col min="11009" max="11009" width="6.42578125" style="63" bestFit="1" customWidth="1"/>
    <col min="11010" max="11010" width="8.42578125" style="63" bestFit="1" customWidth="1"/>
    <col min="11011" max="11011" width="11.140625" style="63" customWidth="1"/>
    <col min="11012" max="11012" width="34.5703125" style="63" customWidth="1"/>
    <col min="11013" max="11254" width="11.42578125" style="63"/>
    <col min="11255" max="11255" width="18.7109375" style="63" customWidth="1"/>
    <col min="11256" max="11256" width="35.7109375" style="63" customWidth="1"/>
    <col min="11257" max="11257" width="9.85546875" style="63" customWidth="1"/>
    <col min="11258" max="11258" width="8.85546875" style="63" customWidth="1"/>
    <col min="11259" max="11264" width="4.5703125" style="63" customWidth="1"/>
    <col min="11265" max="11265" width="6.42578125" style="63" bestFit="1" customWidth="1"/>
    <col min="11266" max="11266" width="8.42578125" style="63" bestFit="1" customWidth="1"/>
    <col min="11267" max="11267" width="11.140625" style="63" customWidth="1"/>
    <col min="11268" max="11268" width="34.5703125" style="63" customWidth="1"/>
    <col min="11269" max="11510" width="11.42578125" style="63"/>
    <col min="11511" max="11511" width="18.7109375" style="63" customWidth="1"/>
    <col min="11512" max="11512" width="35.7109375" style="63" customWidth="1"/>
    <col min="11513" max="11513" width="9.85546875" style="63" customWidth="1"/>
    <col min="11514" max="11514" width="8.85546875" style="63" customWidth="1"/>
    <col min="11515" max="11520" width="4.5703125" style="63" customWidth="1"/>
    <col min="11521" max="11521" width="6.42578125" style="63" bestFit="1" customWidth="1"/>
    <col min="11522" max="11522" width="8.42578125" style="63" bestFit="1" customWidth="1"/>
    <col min="11523" max="11523" width="11.140625" style="63" customWidth="1"/>
    <col min="11524" max="11524" width="34.5703125" style="63" customWidth="1"/>
    <col min="11525" max="11766" width="11.42578125" style="63"/>
    <col min="11767" max="11767" width="18.7109375" style="63" customWidth="1"/>
    <col min="11768" max="11768" width="35.7109375" style="63" customWidth="1"/>
    <col min="11769" max="11769" width="9.85546875" style="63" customWidth="1"/>
    <col min="11770" max="11770" width="8.85546875" style="63" customWidth="1"/>
    <col min="11771" max="11776" width="4.5703125" style="63" customWidth="1"/>
    <col min="11777" max="11777" width="6.42578125" style="63" bestFit="1" customWidth="1"/>
    <col min="11778" max="11778" width="8.42578125" style="63" bestFit="1" customWidth="1"/>
    <col min="11779" max="11779" width="11.140625" style="63" customWidth="1"/>
    <col min="11780" max="11780" width="34.5703125" style="63" customWidth="1"/>
    <col min="11781" max="12022" width="11.42578125" style="63"/>
    <col min="12023" max="12023" width="18.7109375" style="63" customWidth="1"/>
    <col min="12024" max="12024" width="35.7109375" style="63" customWidth="1"/>
    <col min="12025" max="12025" width="9.85546875" style="63" customWidth="1"/>
    <col min="12026" max="12026" width="8.85546875" style="63" customWidth="1"/>
    <col min="12027" max="12032" width="4.5703125" style="63" customWidth="1"/>
    <col min="12033" max="12033" width="6.42578125" style="63" bestFit="1" customWidth="1"/>
    <col min="12034" max="12034" width="8.42578125" style="63" bestFit="1" customWidth="1"/>
    <col min="12035" max="12035" width="11.140625" style="63" customWidth="1"/>
    <col min="12036" max="12036" width="34.5703125" style="63" customWidth="1"/>
    <col min="12037" max="12278" width="11.42578125" style="63"/>
    <col min="12279" max="12279" width="18.7109375" style="63" customWidth="1"/>
    <col min="12280" max="12280" width="35.7109375" style="63" customWidth="1"/>
    <col min="12281" max="12281" width="9.85546875" style="63" customWidth="1"/>
    <col min="12282" max="12282" width="8.85546875" style="63" customWidth="1"/>
    <col min="12283" max="12288" width="4.5703125" style="63" customWidth="1"/>
    <col min="12289" max="12289" width="6.42578125" style="63" bestFit="1" customWidth="1"/>
    <col min="12290" max="12290" width="8.42578125" style="63" bestFit="1" customWidth="1"/>
    <col min="12291" max="12291" width="11.140625" style="63" customWidth="1"/>
    <col min="12292" max="12292" width="34.5703125" style="63" customWidth="1"/>
    <col min="12293" max="12534" width="11.42578125" style="63"/>
    <col min="12535" max="12535" width="18.7109375" style="63" customWidth="1"/>
    <col min="12536" max="12536" width="35.7109375" style="63" customWidth="1"/>
    <col min="12537" max="12537" width="9.85546875" style="63" customWidth="1"/>
    <col min="12538" max="12538" width="8.85546875" style="63" customWidth="1"/>
    <col min="12539" max="12544" width="4.5703125" style="63" customWidth="1"/>
    <col min="12545" max="12545" width="6.42578125" style="63" bestFit="1" customWidth="1"/>
    <col min="12546" max="12546" width="8.42578125" style="63" bestFit="1" customWidth="1"/>
    <col min="12547" max="12547" width="11.140625" style="63" customWidth="1"/>
    <col min="12548" max="12548" width="34.5703125" style="63" customWidth="1"/>
    <col min="12549" max="12790" width="11.42578125" style="63"/>
    <col min="12791" max="12791" width="18.7109375" style="63" customWidth="1"/>
    <col min="12792" max="12792" width="35.7109375" style="63" customWidth="1"/>
    <col min="12793" max="12793" width="9.85546875" style="63" customWidth="1"/>
    <col min="12794" max="12794" width="8.85546875" style="63" customWidth="1"/>
    <col min="12795" max="12800" width="4.5703125" style="63" customWidth="1"/>
    <col min="12801" max="12801" width="6.42578125" style="63" bestFit="1" customWidth="1"/>
    <col min="12802" max="12802" width="8.42578125" style="63" bestFit="1" customWidth="1"/>
    <col min="12803" max="12803" width="11.140625" style="63" customWidth="1"/>
    <col min="12804" max="12804" width="34.5703125" style="63" customWidth="1"/>
    <col min="12805" max="13046" width="11.42578125" style="63"/>
    <col min="13047" max="13047" width="18.7109375" style="63" customWidth="1"/>
    <col min="13048" max="13048" width="35.7109375" style="63" customWidth="1"/>
    <col min="13049" max="13049" width="9.85546875" style="63" customWidth="1"/>
    <col min="13050" max="13050" width="8.85546875" style="63" customWidth="1"/>
    <col min="13051" max="13056" width="4.5703125" style="63" customWidth="1"/>
    <col min="13057" max="13057" width="6.42578125" style="63" bestFit="1" customWidth="1"/>
    <col min="13058" max="13058" width="8.42578125" style="63" bestFit="1" customWidth="1"/>
    <col min="13059" max="13059" width="11.140625" style="63" customWidth="1"/>
    <col min="13060" max="13060" width="34.5703125" style="63" customWidth="1"/>
    <col min="13061" max="13302" width="11.42578125" style="63"/>
    <col min="13303" max="13303" width="18.7109375" style="63" customWidth="1"/>
    <col min="13304" max="13304" width="35.7109375" style="63" customWidth="1"/>
    <col min="13305" max="13305" width="9.85546875" style="63" customWidth="1"/>
    <col min="13306" max="13306" width="8.85546875" style="63" customWidth="1"/>
    <col min="13307" max="13312" width="4.5703125" style="63" customWidth="1"/>
    <col min="13313" max="13313" width="6.42578125" style="63" bestFit="1" customWidth="1"/>
    <col min="13314" max="13314" width="8.42578125" style="63" bestFit="1" customWidth="1"/>
    <col min="13315" max="13315" width="11.140625" style="63" customWidth="1"/>
    <col min="13316" max="13316" width="34.5703125" style="63" customWidth="1"/>
    <col min="13317" max="13558" width="11.42578125" style="63"/>
    <col min="13559" max="13559" width="18.7109375" style="63" customWidth="1"/>
    <col min="13560" max="13560" width="35.7109375" style="63" customWidth="1"/>
    <col min="13561" max="13561" width="9.85546875" style="63" customWidth="1"/>
    <col min="13562" max="13562" width="8.85546875" style="63" customWidth="1"/>
    <col min="13563" max="13568" width="4.5703125" style="63" customWidth="1"/>
    <col min="13569" max="13569" width="6.42578125" style="63" bestFit="1" customWidth="1"/>
    <col min="13570" max="13570" width="8.42578125" style="63" bestFit="1" customWidth="1"/>
    <col min="13571" max="13571" width="11.140625" style="63" customWidth="1"/>
    <col min="13572" max="13572" width="34.5703125" style="63" customWidth="1"/>
    <col min="13573" max="13814" width="11.42578125" style="63"/>
    <col min="13815" max="13815" width="18.7109375" style="63" customWidth="1"/>
    <col min="13816" max="13816" width="35.7109375" style="63" customWidth="1"/>
    <col min="13817" max="13817" width="9.85546875" style="63" customWidth="1"/>
    <col min="13818" max="13818" width="8.85546875" style="63" customWidth="1"/>
    <col min="13819" max="13824" width="4.5703125" style="63" customWidth="1"/>
    <col min="13825" max="13825" width="6.42578125" style="63" bestFit="1" customWidth="1"/>
    <col min="13826" max="13826" width="8.42578125" style="63" bestFit="1" customWidth="1"/>
    <col min="13827" max="13827" width="11.140625" style="63" customWidth="1"/>
    <col min="13828" max="13828" width="34.5703125" style="63" customWidth="1"/>
    <col min="13829" max="14070" width="11.42578125" style="63"/>
    <col min="14071" max="14071" width="18.7109375" style="63" customWidth="1"/>
    <col min="14072" max="14072" width="35.7109375" style="63" customWidth="1"/>
    <col min="14073" max="14073" width="9.85546875" style="63" customWidth="1"/>
    <col min="14074" max="14074" width="8.85546875" style="63" customWidth="1"/>
    <col min="14075" max="14080" width="4.5703125" style="63" customWidth="1"/>
    <col min="14081" max="14081" width="6.42578125" style="63" bestFit="1" customWidth="1"/>
    <col min="14082" max="14082" width="8.42578125" style="63" bestFit="1" customWidth="1"/>
    <col min="14083" max="14083" width="11.140625" style="63" customWidth="1"/>
    <col min="14084" max="14084" width="34.5703125" style="63" customWidth="1"/>
    <col min="14085" max="14326" width="11.42578125" style="63"/>
    <col min="14327" max="14327" width="18.7109375" style="63" customWidth="1"/>
    <col min="14328" max="14328" width="35.7109375" style="63" customWidth="1"/>
    <col min="14329" max="14329" width="9.85546875" style="63" customWidth="1"/>
    <col min="14330" max="14330" width="8.85546875" style="63" customWidth="1"/>
    <col min="14331" max="14336" width="4.5703125" style="63" customWidth="1"/>
    <col min="14337" max="14337" width="6.42578125" style="63" bestFit="1" customWidth="1"/>
    <col min="14338" max="14338" width="8.42578125" style="63" bestFit="1" customWidth="1"/>
    <col min="14339" max="14339" width="11.140625" style="63" customWidth="1"/>
    <col min="14340" max="14340" width="34.5703125" style="63" customWidth="1"/>
    <col min="14341" max="14582" width="11.42578125" style="63"/>
    <col min="14583" max="14583" width="18.7109375" style="63" customWidth="1"/>
    <col min="14584" max="14584" width="35.7109375" style="63" customWidth="1"/>
    <col min="14585" max="14585" width="9.85546875" style="63" customWidth="1"/>
    <col min="14586" max="14586" width="8.85546875" style="63" customWidth="1"/>
    <col min="14587" max="14592" width="4.5703125" style="63" customWidth="1"/>
    <col min="14593" max="14593" width="6.42578125" style="63" bestFit="1" customWidth="1"/>
    <col min="14594" max="14594" width="8.42578125" style="63" bestFit="1" customWidth="1"/>
    <col min="14595" max="14595" width="11.140625" style="63" customWidth="1"/>
    <col min="14596" max="14596" width="34.5703125" style="63" customWidth="1"/>
    <col min="14597" max="14838" width="11.42578125" style="63"/>
    <col min="14839" max="14839" width="18.7109375" style="63" customWidth="1"/>
    <col min="14840" max="14840" width="35.7109375" style="63" customWidth="1"/>
    <col min="14841" max="14841" width="9.85546875" style="63" customWidth="1"/>
    <col min="14842" max="14842" width="8.85546875" style="63" customWidth="1"/>
    <col min="14843" max="14848" width="4.5703125" style="63" customWidth="1"/>
    <col min="14849" max="14849" width="6.42578125" style="63" bestFit="1" customWidth="1"/>
    <col min="14850" max="14850" width="8.42578125" style="63" bestFit="1" customWidth="1"/>
    <col min="14851" max="14851" width="11.140625" style="63" customWidth="1"/>
    <col min="14852" max="14852" width="34.5703125" style="63" customWidth="1"/>
    <col min="14853" max="15094" width="11.42578125" style="63"/>
    <col min="15095" max="15095" width="18.7109375" style="63" customWidth="1"/>
    <col min="15096" max="15096" width="35.7109375" style="63" customWidth="1"/>
    <col min="15097" max="15097" width="9.85546875" style="63" customWidth="1"/>
    <col min="15098" max="15098" width="8.85546875" style="63" customWidth="1"/>
    <col min="15099" max="15104" width="4.5703125" style="63" customWidth="1"/>
    <col min="15105" max="15105" width="6.42578125" style="63" bestFit="1" customWidth="1"/>
    <col min="15106" max="15106" width="8.42578125" style="63" bestFit="1" customWidth="1"/>
    <col min="15107" max="15107" width="11.140625" style="63" customWidth="1"/>
    <col min="15108" max="15108" width="34.5703125" style="63" customWidth="1"/>
    <col min="15109" max="15350" width="11.42578125" style="63"/>
    <col min="15351" max="15351" width="18.7109375" style="63" customWidth="1"/>
    <col min="15352" max="15352" width="35.7109375" style="63" customWidth="1"/>
    <col min="15353" max="15353" width="9.85546875" style="63" customWidth="1"/>
    <col min="15354" max="15354" width="8.85546875" style="63" customWidth="1"/>
    <col min="15355" max="15360" width="4.5703125" style="63" customWidth="1"/>
    <col min="15361" max="15361" width="6.42578125" style="63" bestFit="1" customWidth="1"/>
    <col min="15362" max="15362" width="8.42578125" style="63" bestFit="1" customWidth="1"/>
    <col min="15363" max="15363" width="11.140625" style="63" customWidth="1"/>
    <col min="15364" max="15364" width="34.5703125" style="63" customWidth="1"/>
    <col min="15365" max="15606" width="11.42578125" style="63"/>
    <col min="15607" max="15607" width="18.7109375" style="63" customWidth="1"/>
    <col min="15608" max="15608" width="35.7109375" style="63" customWidth="1"/>
    <col min="15609" max="15609" width="9.85546875" style="63" customWidth="1"/>
    <col min="15610" max="15610" width="8.85546875" style="63" customWidth="1"/>
    <col min="15611" max="15616" width="4.5703125" style="63" customWidth="1"/>
    <col min="15617" max="15617" width="6.42578125" style="63" bestFit="1" customWidth="1"/>
    <col min="15618" max="15618" width="8.42578125" style="63" bestFit="1" customWidth="1"/>
    <col min="15619" max="15619" width="11.140625" style="63" customWidth="1"/>
    <col min="15620" max="15620" width="34.5703125" style="63" customWidth="1"/>
    <col min="15621" max="15862" width="11.42578125" style="63"/>
    <col min="15863" max="15863" width="18.7109375" style="63" customWidth="1"/>
    <col min="15864" max="15864" width="35.7109375" style="63" customWidth="1"/>
    <col min="15865" max="15865" width="9.85546875" style="63" customWidth="1"/>
    <col min="15866" max="15866" width="8.85546875" style="63" customWidth="1"/>
    <col min="15867" max="15872" width="4.5703125" style="63" customWidth="1"/>
    <col min="15873" max="15873" width="6.42578125" style="63" bestFit="1" customWidth="1"/>
    <col min="15874" max="15874" width="8.42578125" style="63" bestFit="1" customWidth="1"/>
    <col min="15875" max="15875" width="11.140625" style="63" customWidth="1"/>
    <col min="15876" max="15876" width="34.5703125" style="63" customWidth="1"/>
    <col min="15877" max="16118" width="11.42578125" style="63"/>
    <col min="16119" max="16119" width="18.7109375" style="63" customWidth="1"/>
    <col min="16120" max="16120" width="35.7109375" style="63" customWidth="1"/>
    <col min="16121" max="16121" width="9.85546875" style="63" customWidth="1"/>
    <col min="16122" max="16122" width="8.85546875" style="63" customWidth="1"/>
    <col min="16123" max="16128" width="4.5703125" style="63" customWidth="1"/>
    <col min="16129" max="16129" width="6.42578125" style="63" bestFit="1" customWidth="1"/>
    <col min="16130" max="16130" width="8.42578125" style="63" bestFit="1" customWidth="1"/>
    <col min="16131" max="16131" width="11.140625" style="63" customWidth="1"/>
    <col min="16132" max="16132" width="34.5703125" style="63" customWidth="1"/>
    <col min="16133" max="16384" width="11.42578125" style="63"/>
  </cols>
  <sheetData>
    <row r="1" spans="1:25" ht="29.25" customHeight="1" x14ac:dyDescent="0.2">
      <c r="A1" s="126" t="s">
        <v>133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62"/>
      <c r="W1" s="127"/>
      <c r="X1" s="127"/>
      <c r="Y1" s="127"/>
    </row>
    <row r="2" spans="1:25" ht="23.25" x14ac:dyDescent="0.2">
      <c r="A2" s="128" t="s">
        <v>135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W2" s="129" t="s">
        <v>29</v>
      </c>
      <c r="X2" s="129"/>
      <c r="Y2" s="129"/>
    </row>
    <row r="3" spans="1:25" x14ac:dyDescent="0.2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S3" s="63"/>
      <c r="W3" s="66">
        <v>3</v>
      </c>
      <c r="X3" s="66" t="s">
        <v>30</v>
      </c>
      <c r="Y3" s="66">
        <f>COUNTIF(W12:W441,W3)</f>
        <v>0</v>
      </c>
    </row>
    <row r="4" spans="1:25" x14ac:dyDescent="0.2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S4" s="63"/>
      <c r="W4" s="66">
        <v>2</v>
      </c>
      <c r="X4" s="66" t="s">
        <v>31</v>
      </c>
      <c r="Y4" s="66">
        <f>COUNTIF(W12:W441,W4)</f>
        <v>0</v>
      </c>
    </row>
    <row r="5" spans="1:25" s="69" customFormat="1" ht="12.75" customHeight="1" x14ac:dyDescent="0.2">
      <c r="A5" s="67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8"/>
      <c r="W5" s="66">
        <v>1</v>
      </c>
      <c r="X5" s="66" t="s">
        <v>32</v>
      </c>
      <c r="Y5" s="66">
        <f>COUNTIF(W12:W441,W5)</f>
        <v>0</v>
      </c>
    </row>
    <row r="6" spans="1:25" s="69" customFormat="1" ht="12.75" customHeight="1" x14ac:dyDescent="0.2">
      <c r="A6" s="70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8"/>
      <c r="W6" s="66">
        <v>0</v>
      </c>
      <c r="X6" s="66" t="s">
        <v>33</v>
      </c>
      <c r="Y6" s="66">
        <f>COUNTIF(W12:W441,W6)</f>
        <v>0</v>
      </c>
    </row>
    <row r="7" spans="1:25" ht="15" x14ac:dyDescent="0.25"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S7" s="63"/>
      <c r="W7" s="66"/>
      <c r="X7" s="71" t="s">
        <v>34</v>
      </c>
      <c r="Y7" s="72">
        <f>SUM(Y3)</f>
        <v>0</v>
      </c>
    </row>
    <row r="8" spans="1:25" ht="15" x14ac:dyDescent="0.25"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S8" s="63"/>
      <c r="W8" s="66"/>
      <c r="X8" s="71" t="s">
        <v>35</v>
      </c>
      <c r="Y8" s="72">
        <f>SUM(Y4:Y6)</f>
        <v>0</v>
      </c>
    </row>
    <row r="9" spans="1:25" ht="15" x14ac:dyDescent="0.25"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S9" s="63"/>
      <c r="W9" s="66"/>
      <c r="X9" s="71" t="s">
        <v>36</v>
      </c>
      <c r="Y9" s="72">
        <f>SUM(Y3:Y6)</f>
        <v>0</v>
      </c>
    </row>
    <row r="10" spans="1:25" ht="15" x14ac:dyDescent="0.25">
      <c r="A10" s="63" t="s">
        <v>2</v>
      </c>
      <c r="I10" s="63"/>
      <c r="J10" s="63"/>
      <c r="K10" s="63"/>
      <c r="L10" s="63"/>
      <c r="M10" s="63"/>
      <c r="W10" s="73"/>
      <c r="X10" s="74"/>
      <c r="Y10" s="75"/>
    </row>
    <row r="11" spans="1:25" s="77" customFormat="1" ht="15.75" customHeight="1" x14ac:dyDescent="0.2">
      <c r="A11" s="134" t="s">
        <v>13</v>
      </c>
      <c r="B11" s="134" t="s">
        <v>27</v>
      </c>
      <c r="C11" s="134" t="s">
        <v>28</v>
      </c>
      <c r="D11" s="125" t="s">
        <v>11</v>
      </c>
      <c r="E11" s="125"/>
      <c r="F11" s="125"/>
      <c r="G11" s="125"/>
      <c r="H11" s="125"/>
      <c r="I11" s="125"/>
      <c r="J11" s="125" t="s">
        <v>10</v>
      </c>
      <c r="K11" s="125"/>
      <c r="L11" s="125"/>
      <c r="M11" s="125"/>
      <c r="N11" s="125"/>
      <c r="O11" s="125" t="s">
        <v>25</v>
      </c>
      <c r="P11" s="125"/>
      <c r="Q11" s="125"/>
      <c r="R11" s="131" t="s">
        <v>12</v>
      </c>
      <c r="S11" s="132"/>
      <c r="T11" s="132"/>
      <c r="U11" s="133"/>
      <c r="V11" s="76"/>
      <c r="W11" s="130" t="s">
        <v>37</v>
      </c>
      <c r="X11" s="130" t="s">
        <v>38</v>
      </c>
      <c r="Y11" s="130" t="s">
        <v>39</v>
      </c>
    </row>
    <row r="12" spans="1:25" s="77" customFormat="1" ht="11.1" customHeight="1" x14ac:dyDescent="0.2">
      <c r="A12" s="135"/>
      <c r="B12" s="135"/>
      <c r="C12" s="135"/>
      <c r="D12" s="78" t="s">
        <v>4</v>
      </c>
      <c r="E12" s="78" t="s">
        <v>3</v>
      </c>
      <c r="F12" s="78" t="s">
        <v>8</v>
      </c>
      <c r="G12" s="78" t="s">
        <v>5</v>
      </c>
      <c r="H12" s="78" t="s">
        <v>7</v>
      </c>
      <c r="I12" s="78" t="s">
        <v>6</v>
      </c>
      <c r="J12" s="124" t="s">
        <v>24</v>
      </c>
      <c r="K12" s="124" t="s">
        <v>40</v>
      </c>
      <c r="L12" s="124" t="s">
        <v>41</v>
      </c>
      <c r="M12" s="124" t="s">
        <v>26</v>
      </c>
      <c r="N12" s="124" t="s">
        <v>14</v>
      </c>
      <c r="O12" s="124" t="s">
        <v>15</v>
      </c>
      <c r="P12" s="124" t="s">
        <v>16</v>
      </c>
      <c r="Q12" s="124" t="s">
        <v>17</v>
      </c>
      <c r="R12" s="111" t="s">
        <v>99</v>
      </c>
      <c r="S12" s="124" t="s">
        <v>110</v>
      </c>
      <c r="T12" s="124" t="s">
        <v>18</v>
      </c>
      <c r="U12" s="124" t="s">
        <v>19</v>
      </c>
      <c r="V12" s="79"/>
      <c r="W12" s="130"/>
      <c r="X12" s="130"/>
      <c r="Y12" s="130"/>
    </row>
    <row r="13" spans="1:25" s="77" customFormat="1" ht="11.85" customHeight="1" x14ac:dyDescent="0.2">
      <c r="A13" s="135"/>
      <c r="B13" s="136"/>
      <c r="C13" s="136"/>
      <c r="D13" s="78" t="s">
        <v>20</v>
      </c>
      <c r="E13" s="78" t="s">
        <v>20</v>
      </c>
      <c r="F13" s="78" t="s">
        <v>20</v>
      </c>
      <c r="G13" s="78" t="s">
        <v>21</v>
      </c>
      <c r="H13" s="78" t="s">
        <v>22</v>
      </c>
      <c r="I13" s="78" t="s">
        <v>23</v>
      </c>
      <c r="J13" s="124"/>
      <c r="K13" s="124"/>
      <c r="L13" s="124"/>
      <c r="M13" s="124"/>
      <c r="N13" s="124"/>
      <c r="O13" s="124"/>
      <c r="P13" s="124"/>
      <c r="Q13" s="124"/>
      <c r="R13" s="112"/>
      <c r="S13" s="124"/>
      <c r="T13" s="124"/>
      <c r="U13" s="124"/>
      <c r="V13" s="80"/>
      <c r="W13" s="130"/>
      <c r="X13" s="130"/>
      <c r="Y13" s="130"/>
    </row>
    <row r="14" spans="1:25" s="77" customFormat="1" ht="12" customHeight="1" x14ac:dyDescent="0.2">
      <c r="A14" s="81" t="s">
        <v>20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3"/>
      <c r="V14" s="84"/>
      <c r="W14" s="85"/>
      <c r="X14" s="82"/>
      <c r="Y14" s="86"/>
    </row>
    <row r="15" spans="1:25" x14ac:dyDescent="0.2">
      <c r="A15" s="87" t="s">
        <v>112</v>
      </c>
      <c r="B15" s="88"/>
      <c r="C15" s="89"/>
      <c r="D15" s="89"/>
      <c r="E15" s="89">
        <v>1</v>
      </c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>
        <v>1</v>
      </c>
      <c r="S15" s="89"/>
      <c r="T15" s="89"/>
      <c r="U15" s="89"/>
      <c r="V15" s="65"/>
      <c r="W15" s="87"/>
      <c r="X15" s="90"/>
      <c r="Y15" s="91"/>
    </row>
    <row r="16" spans="1:25" x14ac:dyDescent="0.2">
      <c r="A16" s="87" t="s">
        <v>109</v>
      </c>
      <c r="B16" s="88"/>
      <c r="C16" s="89"/>
      <c r="D16" s="89">
        <v>1</v>
      </c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>
        <v>1</v>
      </c>
      <c r="S16" s="89"/>
      <c r="T16" s="89"/>
      <c r="U16" s="89"/>
      <c r="V16" s="65"/>
      <c r="W16" s="87"/>
      <c r="X16" s="90"/>
      <c r="Y16" s="91"/>
    </row>
    <row r="17" spans="1:25" x14ac:dyDescent="0.2">
      <c r="A17" s="87" t="s">
        <v>114</v>
      </c>
      <c r="B17" s="88"/>
      <c r="C17" s="89"/>
      <c r="D17" s="89">
        <v>1</v>
      </c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>
        <v>1</v>
      </c>
      <c r="S17" s="89"/>
      <c r="T17" s="89"/>
      <c r="U17" s="89"/>
      <c r="V17" s="65"/>
      <c r="W17" s="87"/>
      <c r="X17" s="90"/>
      <c r="Y17" s="91"/>
    </row>
    <row r="18" spans="1:25" x14ac:dyDescent="0.2">
      <c r="A18" s="87" t="s">
        <v>113</v>
      </c>
      <c r="B18" s="88"/>
      <c r="C18" s="89"/>
      <c r="D18" s="89">
        <v>1</v>
      </c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>
        <v>1</v>
      </c>
      <c r="S18" s="89"/>
      <c r="T18" s="89"/>
      <c r="U18" s="89"/>
      <c r="V18" s="65"/>
      <c r="W18" s="87"/>
      <c r="X18" s="90"/>
      <c r="Y18" s="91"/>
    </row>
    <row r="19" spans="1:25" x14ac:dyDescent="0.2">
      <c r="A19" s="87" t="s">
        <v>123</v>
      </c>
      <c r="B19" s="88"/>
      <c r="C19" s="89"/>
      <c r="D19" s="89">
        <v>1</v>
      </c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>
        <v>1</v>
      </c>
      <c r="S19" s="89"/>
      <c r="T19" s="89"/>
      <c r="U19" s="89"/>
      <c r="V19" s="65"/>
      <c r="W19" s="87"/>
      <c r="X19" s="90"/>
      <c r="Y19" s="91"/>
    </row>
    <row r="20" spans="1:25" s="77" customFormat="1" ht="12" customHeight="1" x14ac:dyDescent="0.2">
      <c r="A20" s="81" t="s">
        <v>21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3"/>
      <c r="V20" s="84"/>
      <c r="W20" s="85"/>
      <c r="X20" s="82"/>
      <c r="Y20" s="86"/>
    </row>
    <row r="21" spans="1:25" s="92" customFormat="1" x14ac:dyDescent="0.2">
      <c r="A21" s="87" t="s">
        <v>111</v>
      </c>
      <c r="B21" s="88"/>
      <c r="C21" s="89"/>
      <c r="D21" s="89"/>
      <c r="E21" s="89"/>
      <c r="F21" s="89"/>
      <c r="G21" s="89">
        <v>1</v>
      </c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>
        <v>1</v>
      </c>
      <c r="S21" s="89"/>
      <c r="T21" s="89"/>
      <c r="U21" s="89"/>
      <c r="V21" s="65"/>
      <c r="W21" s="87"/>
      <c r="X21" s="90"/>
      <c r="Y21" s="91"/>
    </row>
    <row r="22" spans="1:25" s="92" customFormat="1" x14ac:dyDescent="0.2">
      <c r="A22" s="87" t="s">
        <v>115</v>
      </c>
      <c r="B22" s="88"/>
      <c r="C22" s="89"/>
      <c r="D22" s="89"/>
      <c r="E22" s="89"/>
      <c r="F22" s="89"/>
      <c r="G22" s="89">
        <v>1</v>
      </c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>
        <v>1</v>
      </c>
      <c r="S22" s="89"/>
      <c r="T22" s="89"/>
      <c r="U22" s="89"/>
      <c r="V22" s="65"/>
      <c r="W22" s="87"/>
      <c r="X22" s="90"/>
      <c r="Y22" s="91"/>
    </row>
    <row r="23" spans="1:25" s="92" customFormat="1" x14ac:dyDescent="0.2">
      <c r="A23" s="87" t="s">
        <v>116</v>
      </c>
      <c r="B23" s="88"/>
      <c r="C23" s="89"/>
      <c r="D23" s="89"/>
      <c r="E23" s="89"/>
      <c r="F23" s="89"/>
      <c r="G23" s="89">
        <v>1</v>
      </c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>
        <v>1</v>
      </c>
      <c r="S23" s="89"/>
      <c r="T23" s="89"/>
      <c r="U23" s="89"/>
      <c r="V23" s="65"/>
      <c r="W23" s="87"/>
      <c r="X23" s="90"/>
      <c r="Y23" s="91"/>
    </row>
    <row r="24" spans="1:25" s="92" customFormat="1" x14ac:dyDescent="0.2">
      <c r="A24" s="87" t="s">
        <v>121</v>
      </c>
      <c r="B24" s="88"/>
      <c r="C24" s="89"/>
      <c r="D24" s="89"/>
      <c r="E24" s="89"/>
      <c r="F24" s="89"/>
      <c r="G24" s="89">
        <v>1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>
        <v>1</v>
      </c>
      <c r="S24" s="89"/>
      <c r="T24" s="89"/>
      <c r="U24" s="89"/>
      <c r="V24" s="65"/>
      <c r="W24" s="87"/>
      <c r="X24" s="90"/>
      <c r="Y24" s="91"/>
    </row>
    <row r="25" spans="1:25" s="92" customFormat="1" x14ac:dyDescent="0.2">
      <c r="A25" s="87" t="s">
        <v>129</v>
      </c>
      <c r="B25" s="88"/>
      <c r="C25" s="89"/>
      <c r="D25" s="89"/>
      <c r="E25" s="89"/>
      <c r="F25" s="89"/>
      <c r="G25" s="89">
        <v>1</v>
      </c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>
        <v>1</v>
      </c>
      <c r="S25" s="89"/>
      <c r="T25" s="89"/>
      <c r="U25" s="89"/>
      <c r="V25" s="65"/>
      <c r="W25" s="87"/>
      <c r="X25" s="90" t="s">
        <v>130</v>
      </c>
      <c r="Y25" s="91"/>
    </row>
    <row r="26" spans="1:25" s="77" customFormat="1" ht="12" customHeight="1" x14ac:dyDescent="0.2">
      <c r="A26" s="81" t="s">
        <v>22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3"/>
      <c r="V26" s="84"/>
      <c r="W26" s="85"/>
      <c r="X26" s="82"/>
      <c r="Y26" s="86"/>
    </row>
    <row r="27" spans="1:25" s="93" customFormat="1" ht="12" customHeight="1" x14ac:dyDescent="0.2">
      <c r="A27" s="87" t="s">
        <v>117</v>
      </c>
      <c r="B27" s="88"/>
      <c r="C27" s="89"/>
      <c r="D27" s="89"/>
      <c r="E27" s="89"/>
      <c r="F27" s="89"/>
      <c r="G27" s="89"/>
      <c r="H27" s="89">
        <v>1</v>
      </c>
      <c r="I27" s="89"/>
      <c r="J27" s="89"/>
      <c r="K27" s="89"/>
      <c r="L27" s="89"/>
      <c r="M27" s="89"/>
      <c r="N27" s="89"/>
      <c r="O27" s="89"/>
      <c r="P27" s="89"/>
      <c r="Q27" s="89"/>
      <c r="R27" s="89">
        <v>1</v>
      </c>
      <c r="S27" s="89"/>
      <c r="T27" s="89"/>
      <c r="U27" s="89"/>
      <c r="V27" s="65"/>
      <c r="W27" s="87"/>
      <c r="X27" s="90"/>
      <c r="Y27" s="91"/>
    </row>
    <row r="28" spans="1:25" s="93" customFormat="1" ht="12" customHeight="1" x14ac:dyDescent="0.2">
      <c r="A28" s="87" t="s">
        <v>118</v>
      </c>
      <c r="B28" s="88"/>
      <c r="C28" s="89"/>
      <c r="D28" s="89"/>
      <c r="E28" s="89"/>
      <c r="F28" s="89"/>
      <c r="G28" s="89"/>
      <c r="H28" s="89">
        <v>1</v>
      </c>
      <c r="I28" s="89"/>
      <c r="J28" s="89"/>
      <c r="K28" s="89"/>
      <c r="L28" s="89"/>
      <c r="M28" s="89"/>
      <c r="N28" s="89"/>
      <c r="O28" s="89"/>
      <c r="P28" s="89"/>
      <c r="Q28" s="89"/>
      <c r="R28" s="89">
        <v>1</v>
      </c>
      <c r="S28" s="89"/>
      <c r="T28" s="89"/>
      <c r="U28" s="89"/>
      <c r="V28" s="65"/>
      <c r="W28" s="87"/>
      <c r="X28" s="90"/>
      <c r="Y28" s="91"/>
    </row>
    <row r="29" spans="1:25" s="77" customFormat="1" ht="12" customHeight="1" x14ac:dyDescent="0.2">
      <c r="A29" s="81" t="s">
        <v>23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3"/>
      <c r="V29" s="84"/>
      <c r="W29" s="85"/>
      <c r="X29" s="82"/>
      <c r="Y29" s="86"/>
    </row>
    <row r="30" spans="1:25" s="93" customFormat="1" ht="12" customHeight="1" x14ac:dyDescent="0.2">
      <c r="A30" s="87" t="s">
        <v>120</v>
      </c>
      <c r="B30" s="88"/>
      <c r="C30" s="89"/>
      <c r="D30" s="89"/>
      <c r="E30" s="89"/>
      <c r="F30" s="89"/>
      <c r="G30" s="89"/>
      <c r="H30" s="89"/>
      <c r="I30" s="89">
        <v>1</v>
      </c>
      <c r="J30" s="89"/>
      <c r="K30" s="89"/>
      <c r="L30" s="89"/>
      <c r="M30" s="89"/>
      <c r="N30" s="89"/>
      <c r="O30" s="89"/>
      <c r="P30" s="89"/>
      <c r="Q30" s="89"/>
      <c r="R30" s="89">
        <v>1</v>
      </c>
      <c r="S30" s="89"/>
      <c r="T30" s="89"/>
      <c r="U30" s="89"/>
      <c r="V30" s="65"/>
      <c r="W30" s="87"/>
      <c r="X30" s="90"/>
      <c r="Y30" s="91"/>
    </row>
    <row r="31" spans="1:25" s="93" customFormat="1" ht="12" customHeight="1" x14ac:dyDescent="0.2">
      <c r="A31" s="107" t="s">
        <v>119</v>
      </c>
      <c r="B31" s="88"/>
      <c r="C31" s="89"/>
      <c r="D31" s="89"/>
      <c r="E31" s="89"/>
      <c r="F31" s="89"/>
      <c r="G31" s="89"/>
      <c r="H31" s="89"/>
      <c r="I31" s="89">
        <v>1</v>
      </c>
      <c r="J31" s="89"/>
      <c r="K31" s="89"/>
      <c r="L31" s="89"/>
      <c r="M31" s="89"/>
      <c r="N31" s="89"/>
      <c r="O31" s="89"/>
      <c r="P31" s="89"/>
      <c r="Q31" s="89"/>
      <c r="R31" s="89">
        <v>1</v>
      </c>
      <c r="S31" s="89"/>
      <c r="T31" s="89"/>
      <c r="U31" s="89"/>
      <c r="V31" s="65"/>
      <c r="W31" s="87"/>
      <c r="X31" s="90"/>
      <c r="Y31" s="91"/>
    </row>
    <row r="32" spans="1:25" s="21" customFormat="1" ht="12" customHeight="1" x14ac:dyDescent="0.2">
      <c r="A32" s="52" t="s">
        <v>108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40"/>
      <c r="V32" s="31"/>
      <c r="W32" s="41"/>
      <c r="X32" s="25"/>
      <c r="Y32" s="42"/>
    </row>
    <row r="33" spans="1:25" s="1" customFormat="1" x14ac:dyDescent="0.2">
      <c r="A33" s="6" t="s">
        <v>127</v>
      </c>
      <c r="B33" s="51"/>
      <c r="C33" s="11"/>
      <c r="D33" s="7"/>
      <c r="E33" s="7"/>
      <c r="F33" s="7"/>
      <c r="G33" s="7"/>
      <c r="H33" s="7"/>
      <c r="I33" s="7" t="s">
        <v>46</v>
      </c>
      <c r="J33" s="7"/>
      <c r="K33" s="11"/>
      <c r="L33" s="11"/>
      <c r="M33" s="11"/>
      <c r="N33" s="53"/>
      <c r="O33" s="11"/>
      <c r="P33" s="11"/>
      <c r="Q33" s="11"/>
      <c r="R33" s="11">
        <v>1</v>
      </c>
      <c r="S33" s="11"/>
      <c r="T33" s="7"/>
      <c r="U33" s="7"/>
      <c r="V33" s="8"/>
      <c r="W33" s="37"/>
      <c r="X33" s="53"/>
      <c r="Y33" s="37"/>
    </row>
    <row r="34" spans="1:25" s="93" customFormat="1" ht="12" customHeight="1" x14ac:dyDescent="0.2">
      <c r="A34" s="87" t="s">
        <v>122</v>
      </c>
      <c r="B34" s="88"/>
      <c r="C34" s="89"/>
      <c r="D34" s="89"/>
      <c r="E34" s="89"/>
      <c r="F34" s="89"/>
      <c r="G34" s="89"/>
      <c r="H34" s="89" t="s">
        <v>46</v>
      </c>
      <c r="I34" s="89"/>
      <c r="J34" s="89"/>
      <c r="K34" s="89"/>
      <c r="L34" s="89"/>
      <c r="M34" s="89"/>
      <c r="N34" s="89"/>
      <c r="O34" s="89"/>
      <c r="P34" s="89"/>
      <c r="Q34" s="89"/>
      <c r="R34" s="89">
        <v>1</v>
      </c>
      <c r="S34" s="89"/>
      <c r="T34" s="89"/>
      <c r="U34" s="89"/>
      <c r="V34" s="65"/>
      <c r="W34" s="87"/>
      <c r="X34" s="90"/>
      <c r="Y34" s="91"/>
    </row>
    <row r="35" spans="1:25" s="93" customFormat="1" ht="12" customHeight="1" x14ac:dyDescent="0.2">
      <c r="A35" s="87" t="s">
        <v>124</v>
      </c>
      <c r="B35" s="88"/>
      <c r="C35" s="89"/>
      <c r="D35" s="89"/>
      <c r="E35" s="89"/>
      <c r="F35" s="89"/>
      <c r="G35" s="89"/>
      <c r="H35" s="89" t="s">
        <v>46</v>
      </c>
      <c r="I35" s="89"/>
      <c r="J35" s="89"/>
      <c r="K35" s="89"/>
      <c r="L35" s="89"/>
      <c r="M35" s="89"/>
      <c r="N35" s="89"/>
      <c r="O35" s="89"/>
      <c r="P35" s="89"/>
      <c r="Q35" s="89"/>
      <c r="R35" s="89">
        <v>1</v>
      </c>
      <c r="S35" s="89"/>
      <c r="T35" s="89"/>
      <c r="U35" s="89"/>
      <c r="V35" s="65"/>
      <c r="W35" s="87"/>
      <c r="X35" s="90"/>
      <c r="Y35" s="91"/>
    </row>
    <row r="36" spans="1:25" x14ac:dyDescent="0.2">
      <c r="A36" s="94" t="s">
        <v>128</v>
      </c>
      <c r="B36" s="95"/>
      <c r="C36" s="96"/>
      <c r="D36" s="97"/>
      <c r="E36" s="97"/>
      <c r="F36" s="97"/>
      <c r="G36" s="97" t="s">
        <v>46</v>
      </c>
      <c r="H36" s="97"/>
      <c r="I36" s="97"/>
      <c r="J36" s="97"/>
      <c r="K36" s="97"/>
      <c r="L36" s="97"/>
      <c r="M36" s="97"/>
      <c r="N36" s="87"/>
      <c r="O36" s="97"/>
      <c r="P36" s="96"/>
      <c r="Q36" s="97"/>
      <c r="R36" s="97">
        <v>1</v>
      </c>
      <c r="S36" s="97"/>
      <c r="T36" s="97"/>
      <c r="U36" s="97"/>
      <c r="W36" s="87"/>
      <c r="X36" s="87"/>
      <c r="Y36" s="87"/>
    </row>
    <row r="37" spans="1:25" x14ac:dyDescent="0.2">
      <c r="A37" s="94" t="s">
        <v>125</v>
      </c>
      <c r="B37" s="95"/>
      <c r="C37" s="96"/>
      <c r="D37" s="97"/>
      <c r="E37" s="97"/>
      <c r="F37" s="97"/>
      <c r="G37" s="97" t="s">
        <v>46</v>
      </c>
      <c r="H37" s="97"/>
      <c r="I37" s="97"/>
      <c r="J37" s="97"/>
      <c r="K37" s="97"/>
      <c r="L37" s="97"/>
      <c r="M37" s="97"/>
      <c r="N37" s="87"/>
      <c r="O37" s="97"/>
      <c r="P37" s="96"/>
      <c r="Q37" s="97"/>
      <c r="R37" s="97">
        <v>1</v>
      </c>
      <c r="S37" s="97"/>
      <c r="T37" s="97"/>
      <c r="U37" s="97"/>
      <c r="W37" s="87"/>
      <c r="X37" s="87"/>
      <c r="Y37" s="87"/>
    </row>
    <row r="38" spans="1:25" x14ac:dyDescent="0.2">
      <c r="A38" s="94" t="s">
        <v>126</v>
      </c>
      <c r="B38" s="95"/>
      <c r="C38" s="96"/>
      <c r="D38" s="97"/>
      <c r="E38" s="97"/>
      <c r="F38" s="97"/>
      <c r="G38" s="97"/>
      <c r="H38" s="97" t="s">
        <v>46</v>
      </c>
      <c r="I38" s="97"/>
      <c r="J38" s="97"/>
      <c r="K38" s="97"/>
      <c r="L38" s="97"/>
      <c r="M38" s="97"/>
      <c r="N38" s="87"/>
      <c r="O38" s="97"/>
      <c r="P38" s="96"/>
      <c r="Q38" s="97"/>
      <c r="R38" s="97">
        <v>1</v>
      </c>
      <c r="S38" s="97"/>
      <c r="T38" s="97"/>
      <c r="U38" s="97"/>
      <c r="W38" s="87"/>
      <c r="X38" s="87"/>
      <c r="Y38" s="87"/>
    </row>
    <row r="39" spans="1:25" x14ac:dyDescent="0.2">
      <c r="A39" s="94" t="s">
        <v>131</v>
      </c>
      <c r="B39" s="95"/>
      <c r="C39" s="96"/>
      <c r="D39" s="97"/>
      <c r="E39" s="97"/>
      <c r="F39" s="97"/>
      <c r="G39" s="97"/>
      <c r="H39" s="97"/>
      <c r="I39" s="97" t="s">
        <v>46</v>
      </c>
      <c r="J39" s="97"/>
      <c r="K39" s="97"/>
      <c r="L39" s="97"/>
      <c r="M39" s="97"/>
      <c r="N39" s="87"/>
      <c r="O39" s="97"/>
      <c r="P39" s="96"/>
      <c r="Q39" s="97"/>
      <c r="R39" s="97">
        <v>1</v>
      </c>
      <c r="S39" s="97"/>
      <c r="T39" s="97"/>
      <c r="U39" s="97"/>
      <c r="W39" s="87"/>
      <c r="X39" s="87"/>
      <c r="Y39" s="87"/>
    </row>
    <row r="40" spans="1:25" x14ac:dyDescent="0.2">
      <c r="A40" s="94"/>
      <c r="B40" s="95"/>
      <c r="C40" s="96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87"/>
      <c r="O40" s="97"/>
      <c r="P40" s="96"/>
      <c r="Q40" s="97"/>
      <c r="R40" s="97"/>
      <c r="S40" s="97"/>
      <c r="T40" s="97"/>
      <c r="U40" s="97"/>
      <c r="W40" s="87"/>
      <c r="X40" s="87"/>
      <c r="Y40" s="87"/>
    </row>
    <row r="41" spans="1:25" x14ac:dyDescent="0.2">
      <c r="A41" s="94"/>
      <c r="B41" s="95"/>
      <c r="C41" s="97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W41" s="98"/>
      <c r="X41" s="98"/>
      <c r="Y41" s="98"/>
    </row>
    <row r="42" spans="1:25" x14ac:dyDescent="0.2">
      <c r="A42" s="99"/>
      <c r="B42" s="100"/>
      <c r="C42" s="100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X42" s="65"/>
    </row>
    <row r="43" spans="1:25" x14ac:dyDescent="0.2">
      <c r="A43" s="101" t="s">
        <v>9</v>
      </c>
      <c r="B43" s="87"/>
      <c r="C43" s="87"/>
      <c r="D43" s="102">
        <f t="shared" ref="D43:U43" si="0">SUM(D14:D42)</f>
        <v>4</v>
      </c>
      <c r="E43" s="102">
        <f t="shared" si="0"/>
        <v>1</v>
      </c>
      <c r="F43" s="102">
        <f t="shared" si="0"/>
        <v>0</v>
      </c>
      <c r="G43" s="102">
        <f t="shared" si="0"/>
        <v>5</v>
      </c>
      <c r="H43" s="102">
        <f t="shared" si="0"/>
        <v>2</v>
      </c>
      <c r="I43" s="102">
        <f t="shared" si="0"/>
        <v>2</v>
      </c>
      <c r="J43" s="102">
        <f t="shared" si="0"/>
        <v>0</v>
      </c>
      <c r="K43" s="102">
        <f t="shared" si="0"/>
        <v>0</v>
      </c>
      <c r="L43" s="102">
        <f t="shared" si="0"/>
        <v>0</v>
      </c>
      <c r="M43" s="102">
        <f t="shared" si="0"/>
        <v>0</v>
      </c>
      <c r="N43" s="102">
        <f t="shared" si="0"/>
        <v>0</v>
      </c>
      <c r="O43" s="102">
        <f t="shared" si="0"/>
        <v>0</v>
      </c>
      <c r="P43" s="102">
        <f t="shared" si="0"/>
        <v>0</v>
      </c>
      <c r="Q43" s="102">
        <f t="shared" si="0"/>
        <v>0</v>
      </c>
      <c r="R43" s="102">
        <f t="shared" si="0"/>
        <v>21</v>
      </c>
      <c r="S43" s="102">
        <f t="shared" si="0"/>
        <v>0</v>
      </c>
      <c r="T43" s="102">
        <f t="shared" si="0"/>
        <v>0</v>
      </c>
      <c r="U43" s="102">
        <f t="shared" si="0"/>
        <v>0</v>
      </c>
      <c r="X43" s="65"/>
    </row>
    <row r="44" spans="1:25" x14ac:dyDescent="0.2">
      <c r="A44" s="103" t="s">
        <v>42</v>
      </c>
      <c r="B44" s="87"/>
      <c r="C44" s="87"/>
      <c r="D44" s="102">
        <f t="shared" ref="D44:I44" si="1">ROUNDUP((D43*1.2),0)</f>
        <v>5</v>
      </c>
      <c r="E44" s="102">
        <f t="shared" si="1"/>
        <v>2</v>
      </c>
      <c r="F44" s="102">
        <f t="shared" si="1"/>
        <v>0</v>
      </c>
      <c r="G44" s="102">
        <f t="shared" si="1"/>
        <v>6</v>
      </c>
      <c r="H44" s="102">
        <f t="shared" si="1"/>
        <v>3</v>
      </c>
      <c r="I44" s="102">
        <f t="shared" si="1"/>
        <v>3</v>
      </c>
      <c r="J44" s="104"/>
      <c r="K44" s="104"/>
      <c r="L44" s="104"/>
      <c r="M44" s="104"/>
      <c r="N44" s="104"/>
      <c r="O44" s="104"/>
      <c r="P44" s="104"/>
      <c r="Q44" s="64"/>
      <c r="R44" s="64"/>
      <c r="T44" s="65"/>
      <c r="U44" s="65"/>
      <c r="X44" s="65"/>
    </row>
    <row r="45" spans="1:25" x14ac:dyDescent="0.2"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X45" s="65"/>
    </row>
    <row r="46" spans="1:25" x14ac:dyDescent="0.2">
      <c r="A46" s="105" t="s">
        <v>0</v>
      </c>
      <c r="E46" s="64"/>
      <c r="F46" s="64"/>
      <c r="G46" s="64"/>
      <c r="H46" s="64"/>
      <c r="I46" s="100"/>
      <c r="J46" s="64"/>
      <c r="K46" s="64"/>
      <c r="L46" s="64"/>
      <c r="M46" s="100"/>
      <c r="N46" s="100"/>
      <c r="O46" s="100"/>
      <c r="X46" s="65"/>
    </row>
    <row r="47" spans="1:25" x14ac:dyDescent="0.2">
      <c r="A47" s="106" t="s">
        <v>1</v>
      </c>
      <c r="I47" s="63"/>
      <c r="M47" s="63"/>
      <c r="X47" s="65"/>
    </row>
    <row r="48" spans="1:25" x14ac:dyDescent="0.2">
      <c r="A48" s="63" t="s">
        <v>43</v>
      </c>
      <c r="I48" s="63"/>
      <c r="J48" s="63"/>
      <c r="K48" s="63"/>
      <c r="L48" s="63"/>
      <c r="M48" s="63"/>
      <c r="X48" s="65"/>
    </row>
    <row r="49" spans="2:24" x14ac:dyDescent="0.2">
      <c r="B49" s="63"/>
      <c r="C49" s="63"/>
      <c r="N49" s="65"/>
      <c r="O49" s="65"/>
      <c r="P49" s="65"/>
      <c r="Q49" s="65"/>
      <c r="R49" s="65"/>
      <c r="T49" s="65"/>
      <c r="U49" s="64"/>
    </row>
    <row r="50" spans="2:24" x14ac:dyDescent="0.2">
      <c r="B50" s="63"/>
      <c r="C50" s="63"/>
      <c r="N50" s="65"/>
      <c r="O50" s="65"/>
      <c r="P50" s="65"/>
      <c r="Q50" s="65"/>
      <c r="R50" s="65"/>
      <c r="T50" s="65"/>
      <c r="U50" s="65"/>
    </row>
    <row r="51" spans="2:24" x14ac:dyDescent="0.2">
      <c r="X51" s="65"/>
    </row>
    <row r="52" spans="2:24" x14ac:dyDescent="0.2">
      <c r="X52" s="65"/>
    </row>
    <row r="53" spans="2:24" x14ac:dyDescent="0.2">
      <c r="X53" s="65"/>
    </row>
    <row r="54" spans="2:24" x14ac:dyDescent="0.2">
      <c r="X54" s="65"/>
    </row>
    <row r="55" spans="2:24" x14ac:dyDescent="0.2">
      <c r="X55" s="65"/>
    </row>
    <row r="77" spans="9:15" x14ac:dyDescent="0.2">
      <c r="I77" s="63"/>
      <c r="J77" s="63"/>
      <c r="K77" s="63"/>
      <c r="L77" s="63"/>
      <c r="M77" s="63"/>
      <c r="N77" s="65"/>
      <c r="O77" s="65"/>
    </row>
    <row r="78" spans="9:15" x14ac:dyDescent="0.2">
      <c r="I78" s="63"/>
      <c r="J78" s="63"/>
      <c r="K78" s="63"/>
      <c r="L78" s="63"/>
      <c r="M78" s="63"/>
      <c r="N78" s="65"/>
      <c r="O78" s="65"/>
    </row>
    <row r="79" spans="9:15" x14ac:dyDescent="0.2">
      <c r="I79" s="63"/>
      <c r="J79" s="63"/>
      <c r="K79" s="63"/>
      <c r="L79" s="63"/>
      <c r="M79" s="63"/>
      <c r="N79" s="65"/>
      <c r="O79" s="65"/>
    </row>
    <row r="80" spans="9:15" x14ac:dyDescent="0.2">
      <c r="I80" s="63"/>
      <c r="J80" s="63"/>
      <c r="K80" s="63"/>
      <c r="L80" s="63"/>
      <c r="M80" s="63"/>
      <c r="N80" s="65"/>
      <c r="O80" s="65"/>
    </row>
    <row r="81" spans="9:15" x14ac:dyDescent="0.2">
      <c r="I81" s="63"/>
      <c r="J81" s="63"/>
      <c r="K81" s="63"/>
      <c r="L81" s="63"/>
      <c r="M81" s="63"/>
      <c r="N81" s="65"/>
      <c r="O81" s="65"/>
    </row>
    <row r="82" spans="9:15" x14ac:dyDescent="0.2">
      <c r="I82" s="63"/>
      <c r="J82" s="63"/>
      <c r="K82" s="63"/>
      <c r="L82" s="63"/>
      <c r="M82" s="63"/>
      <c r="N82" s="65"/>
      <c r="O82" s="65"/>
    </row>
    <row r="116" spans="9:15" x14ac:dyDescent="0.2">
      <c r="I116" s="63"/>
      <c r="J116" s="63"/>
      <c r="K116" s="63"/>
      <c r="L116" s="63"/>
      <c r="M116" s="63"/>
      <c r="N116" s="65"/>
      <c r="O116" s="65"/>
    </row>
    <row r="117" spans="9:15" x14ac:dyDescent="0.2">
      <c r="I117" s="63"/>
      <c r="J117" s="63"/>
      <c r="K117" s="63"/>
      <c r="L117" s="63"/>
      <c r="M117" s="63"/>
      <c r="N117" s="65"/>
      <c r="O117" s="65"/>
    </row>
    <row r="118" spans="9:15" x14ac:dyDescent="0.2">
      <c r="I118" s="63"/>
      <c r="J118" s="63"/>
      <c r="K118" s="63"/>
      <c r="L118" s="63"/>
      <c r="M118" s="63"/>
      <c r="N118" s="65"/>
      <c r="O118" s="65"/>
    </row>
    <row r="119" spans="9:15" x14ac:dyDescent="0.2">
      <c r="I119" s="63"/>
      <c r="J119" s="63"/>
      <c r="K119" s="63"/>
      <c r="L119" s="63"/>
      <c r="M119" s="63"/>
      <c r="N119" s="65"/>
      <c r="O119" s="65"/>
    </row>
    <row r="120" spans="9:15" x14ac:dyDescent="0.2">
      <c r="I120" s="63"/>
      <c r="J120" s="63"/>
      <c r="K120" s="63"/>
      <c r="L120" s="63"/>
      <c r="M120" s="63"/>
      <c r="N120" s="65"/>
      <c r="O120" s="65"/>
    </row>
    <row r="121" spans="9:15" x14ac:dyDescent="0.2">
      <c r="I121" s="63"/>
      <c r="J121" s="63"/>
      <c r="K121" s="63"/>
      <c r="L121" s="63"/>
      <c r="M121" s="63"/>
      <c r="N121" s="65"/>
      <c r="O121" s="65"/>
    </row>
  </sheetData>
  <mergeCells count="27">
    <mergeCell ref="A11:A13"/>
    <mergeCell ref="B11:B13"/>
    <mergeCell ref="C11:C13"/>
    <mergeCell ref="D11:G11"/>
    <mergeCell ref="H11:I11"/>
    <mergeCell ref="A1:U1"/>
    <mergeCell ref="W1:Y1"/>
    <mergeCell ref="A2:U2"/>
    <mergeCell ref="W2:Y2"/>
    <mergeCell ref="W11:W13"/>
    <mergeCell ref="X11:X13"/>
    <mergeCell ref="Y11:Y13"/>
    <mergeCell ref="J12:J13"/>
    <mergeCell ref="K12:K13"/>
    <mergeCell ref="L12:L13"/>
    <mergeCell ref="M12:M13"/>
    <mergeCell ref="U12:U13"/>
    <mergeCell ref="R12:R13"/>
    <mergeCell ref="R11:U11"/>
    <mergeCell ref="N12:N13"/>
    <mergeCell ref="O12:O13"/>
    <mergeCell ref="P12:P13"/>
    <mergeCell ref="Q12:Q13"/>
    <mergeCell ref="S12:S13"/>
    <mergeCell ref="T12:T13"/>
    <mergeCell ref="J11:N11"/>
    <mergeCell ref="O11:Q11"/>
  </mergeCells>
  <conditionalFormatting sqref="W1">
    <cfRule type="iconSet" priority="12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:W8">
    <cfRule type="iconSet" priority="11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4:W35 W30:W31 W27:W28 W21:W23">
    <cfRule type="iconSet" priority="14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:X11 W2">
    <cfRule type="iconSet" priority="13">
      <iconSet iconSet="4TrafficLights">
        <cfvo type="percent" val="0"/>
        <cfvo type="num" val="1"/>
        <cfvo type="num" val="2"/>
        <cfvo type="num" val="3"/>
      </iconSet>
    </cfRule>
  </conditionalFormatting>
  <conditionalFormatting sqref="X16">
    <cfRule type="iconSet" priority="8">
      <iconSet iconSet="4TrafficLights">
        <cfvo type="percent" val="0"/>
        <cfvo type="num" val="1"/>
        <cfvo type="num" val="2"/>
        <cfvo type="num" val="3"/>
      </iconSet>
    </cfRule>
  </conditionalFormatting>
  <conditionalFormatting sqref="X17">
    <cfRule type="iconSet" priority="7">
      <iconSet iconSet="4TrafficLights">
        <cfvo type="percent" val="0"/>
        <cfvo type="num" val="1"/>
        <cfvo type="num" val="2"/>
        <cfvo type="num" val="3"/>
      </iconSet>
    </cfRule>
  </conditionalFormatting>
  <conditionalFormatting sqref="X34:X35 X30:X31 X27:X28 X18 X21:X23">
    <cfRule type="iconSet" priority="15">
      <iconSet iconSet="4TrafficLights">
        <cfvo type="percent" val="0"/>
        <cfvo type="num" val="1"/>
        <cfvo type="num" val="2"/>
        <cfvo type="num" val="3"/>
      </iconSet>
    </cfRule>
  </conditionalFormatting>
  <conditionalFormatting sqref="X15">
    <cfRule type="iconSet" priority="216">
      <iconSet iconSet="4TrafficLights">
        <cfvo type="percent" val="0"/>
        <cfvo type="num" val="1"/>
        <cfvo type="num" val="2"/>
        <cfvo type="num" val="3"/>
      </iconSet>
    </cfRule>
  </conditionalFormatting>
  <conditionalFormatting sqref="W15:W18">
    <cfRule type="iconSet" priority="222">
      <iconSet iconSet="4TrafficLights">
        <cfvo type="percent" val="0"/>
        <cfvo type="num" val="1"/>
        <cfvo type="num" val="2"/>
        <cfvo type="num" val="3"/>
      </iconSet>
    </cfRule>
  </conditionalFormatting>
  <conditionalFormatting sqref="W24">
    <cfRule type="iconSet" priority="5">
      <iconSet iconSet="4TrafficLights">
        <cfvo type="percent" val="0"/>
        <cfvo type="num" val="1"/>
        <cfvo type="num" val="2"/>
        <cfvo type="num" val="3"/>
      </iconSet>
    </cfRule>
  </conditionalFormatting>
  <conditionalFormatting sqref="X24">
    <cfRule type="iconSet" priority="6">
      <iconSet iconSet="4TrafficLights">
        <cfvo type="percent" val="0"/>
        <cfvo type="num" val="1"/>
        <cfvo type="num" val="2"/>
        <cfvo type="num" val="3"/>
      </iconSet>
    </cfRule>
  </conditionalFormatting>
  <conditionalFormatting sqref="X19">
    <cfRule type="iconSet" priority="3">
      <iconSet iconSet="4TrafficLights">
        <cfvo type="percent" val="0"/>
        <cfvo type="num" val="1"/>
        <cfvo type="num" val="2"/>
        <cfvo type="num" val="3"/>
      </iconSet>
    </cfRule>
  </conditionalFormatting>
  <conditionalFormatting sqref="W19">
    <cfRule type="iconSet" priority="4">
      <iconSet iconSet="4TrafficLights">
        <cfvo type="percent" val="0"/>
        <cfvo type="num" val="1"/>
        <cfvo type="num" val="2"/>
        <cfvo type="num" val="3"/>
      </iconSet>
    </cfRule>
  </conditionalFormatting>
  <conditionalFormatting sqref="W25">
    <cfRule type="iconSet" priority="1">
      <iconSet iconSet="4TrafficLights">
        <cfvo type="percent" val="0"/>
        <cfvo type="num" val="1"/>
        <cfvo type="num" val="2"/>
        <cfvo type="num" val="3"/>
      </iconSet>
    </cfRule>
  </conditionalFormatting>
  <conditionalFormatting sqref="X25">
    <cfRule type="iconSet" priority="2">
      <iconSet iconSet="4TrafficLights">
        <cfvo type="percent" val="0"/>
        <cfvo type="num" val="1"/>
        <cfvo type="num" val="2"/>
        <cfvo type="num" val="3"/>
      </iconSet>
    </cfRule>
  </conditionalFormatting>
  <dataValidations count="1">
    <dataValidation type="list" allowBlank="1" showInputMessage="1" showErrorMessage="1" sqref="W11 W27:W28 W15:W19 W34:W35 W30:W31 W21:W25" xr:uid="{E074C6F7-04BB-449E-9C07-9D4A35E8C14B}">
      <formula1>"0,1,2,3"</formula1>
    </dataValidation>
  </dataValidations>
  <printOptions horizontalCentered="1"/>
  <pageMargins left="0.19685039370078741" right="0.19685039370078741" top="0.78740157480314965" bottom="0.78740157480314965" header="0.39370078740157483" footer="0.51181102362204722"/>
  <pageSetup paperSize="9" scale="53" fitToHeight="0" orientation="landscape" r:id="rId1"/>
  <headerFooter>
    <oddFooter>&amp;L&amp;F&amp;C&amp;A&amp;R&amp;P/&amp;N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1853F-5F63-4785-9A06-98DCD5DEEBE2}">
  <sheetPr>
    <pageSetUpPr fitToPage="1"/>
  </sheetPr>
  <dimension ref="A1:Z94"/>
  <sheetViews>
    <sheetView zoomScale="115" zoomScaleNormal="115" workbookViewId="0">
      <selection activeCell="A2" sqref="A2:U2"/>
    </sheetView>
  </sheetViews>
  <sheetFormatPr baseColWidth="10" defaultRowHeight="12.75" outlineLevelCol="1" x14ac:dyDescent="0.2"/>
  <cols>
    <col min="1" max="1" width="41.28515625" style="1" customWidth="1"/>
    <col min="2" max="3" width="11.42578125" style="2"/>
    <col min="4" max="8" width="6.7109375" style="2" customWidth="1"/>
    <col min="9" max="9" width="8.42578125" style="2" bestFit="1" customWidth="1"/>
    <col min="10" max="12" width="9.5703125" style="2" customWidth="1" outlineLevel="1"/>
    <col min="13" max="13" width="8.5703125" style="2" customWidth="1" outlineLevel="1"/>
    <col min="14" max="16" width="7.28515625" style="1" customWidth="1" outlineLevel="1"/>
    <col min="17" max="18" width="11.42578125" style="1" customWidth="1" outlineLevel="1"/>
    <col min="19" max="19" width="12.5703125" style="2" customWidth="1" outlineLevel="1"/>
    <col min="20" max="20" width="12.85546875" style="1" customWidth="1" outlineLevel="1"/>
    <col min="21" max="21" width="11.42578125" style="1" customWidth="1" outlineLevel="1"/>
    <col min="22" max="22" width="2.5703125" style="8" customWidth="1"/>
    <col min="23" max="23" width="8.5703125" style="1" customWidth="1" outlineLevel="1"/>
    <col min="24" max="24" width="33.28515625" style="1" customWidth="1" outlineLevel="1"/>
    <col min="25" max="25" width="10.140625" style="1" customWidth="1" outlineLevel="1"/>
    <col min="27" max="248" width="11.42578125" style="1"/>
    <col min="249" max="249" width="18.7109375" style="1" customWidth="1"/>
    <col min="250" max="250" width="35.7109375" style="1" customWidth="1"/>
    <col min="251" max="251" width="9.85546875" style="1" customWidth="1"/>
    <col min="252" max="252" width="8.85546875" style="1" customWidth="1"/>
    <col min="253" max="258" width="4.5703125" style="1" customWidth="1"/>
    <col min="259" max="259" width="6.42578125" style="1" bestFit="1" customWidth="1"/>
    <col min="260" max="260" width="8.42578125" style="1" bestFit="1" customWidth="1"/>
    <col min="261" max="261" width="11.140625" style="1" customWidth="1"/>
    <col min="262" max="262" width="34.5703125" style="1" customWidth="1"/>
    <col min="263" max="504" width="11.42578125" style="1"/>
    <col min="505" max="505" width="18.7109375" style="1" customWidth="1"/>
    <col min="506" max="506" width="35.7109375" style="1" customWidth="1"/>
    <col min="507" max="507" width="9.85546875" style="1" customWidth="1"/>
    <col min="508" max="508" width="8.85546875" style="1" customWidth="1"/>
    <col min="509" max="514" width="4.5703125" style="1" customWidth="1"/>
    <col min="515" max="515" width="6.42578125" style="1" bestFit="1" customWidth="1"/>
    <col min="516" max="516" width="8.42578125" style="1" bestFit="1" customWidth="1"/>
    <col min="517" max="517" width="11.140625" style="1" customWidth="1"/>
    <col min="518" max="518" width="34.5703125" style="1" customWidth="1"/>
    <col min="519" max="760" width="11.42578125" style="1"/>
    <col min="761" max="761" width="18.7109375" style="1" customWidth="1"/>
    <col min="762" max="762" width="35.7109375" style="1" customWidth="1"/>
    <col min="763" max="763" width="9.85546875" style="1" customWidth="1"/>
    <col min="764" max="764" width="8.85546875" style="1" customWidth="1"/>
    <col min="765" max="770" width="4.5703125" style="1" customWidth="1"/>
    <col min="771" max="771" width="6.42578125" style="1" bestFit="1" customWidth="1"/>
    <col min="772" max="772" width="8.42578125" style="1" bestFit="1" customWidth="1"/>
    <col min="773" max="773" width="11.140625" style="1" customWidth="1"/>
    <col min="774" max="774" width="34.5703125" style="1" customWidth="1"/>
    <col min="775" max="1016" width="11.42578125" style="1"/>
    <col min="1017" max="1017" width="18.7109375" style="1" customWidth="1"/>
    <col min="1018" max="1018" width="35.7109375" style="1" customWidth="1"/>
    <col min="1019" max="1019" width="9.85546875" style="1" customWidth="1"/>
    <col min="1020" max="1020" width="8.85546875" style="1" customWidth="1"/>
    <col min="1021" max="1026" width="4.5703125" style="1" customWidth="1"/>
    <col min="1027" max="1027" width="6.42578125" style="1" bestFit="1" customWidth="1"/>
    <col min="1028" max="1028" width="8.42578125" style="1" bestFit="1" customWidth="1"/>
    <col min="1029" max="1029" width="11.140625" style="1" customWidth="1"/>
    <col min="1030" max="1030" width="34.5703125" style="1" customWidth="1"/>
    <col min="1031" max="1272" width="11.42578125" style="1"/>
    <col min="1273" max="1273" width="18.7109375" style="1" customWidth="1"/>
    <col min="1274" max="1274" width="35.7109375" style="1" customWidth="1"/>
    <col min="1275" max="1275" width="9.85546875" style="1" customWidth="1"/>
    <col min="1276" max="1276" width="8.85546875" style="1" customWidth="1"/>
    <col min="1277" max="1282" width="4.5703125" style="1" customWidth="1"/>
    <col min="1283" max="1283" width="6.42578125" style="1" bestFit="1" customWidth="1"/>
    <col min="1284" max="1284" width="8.42578125" style="1" bestFit="1" customWidth="1"/>
    <col min="1285" max="1285" width="11.140625" style="1" customWidth="1"/>
    <col min="1286" max="1286" width="34.5703125" style="1" customWidth="1"/>
    <col min="1287" max="1528" width="11.42578125" style="1"/>
    <col min="1529" max="1529" width="18.7109375" style="1" customWidth="1"/>
    <col min="1530" max="1530" width="35.7109375" style="1" customWidth="1"/>
    <col min="1531" max="1531" width="9.85546875" style="1" customWidth="1"/>
    <col min="1532" max="1532" width="8.85546875" style="1" customWidth="1"/>
    <col min="1533" max="1538" width="4.5703125" style="1" customWidth="1"/>
    <col min="1539" max="1539" width="6.42578125" style="1" bestFit="1" customWidth="1"/>
    <col min="1540" max="1540" width="8.42578125" style="1" bestFit="1" customWidth="1"/>
    <col min="1541" max="1541" width="11.140625" style="1" customWidth="1"/>
    <col min="1542" max="1542" width="34.5703125" style="1" customWidth="1"/>
    <col min="1543" max="1784" width="11.42578125" style="1"/>
    <col min="1785" max="1785" width="18.7109375" style="1" customWidth="1"/>
    <col min="1786" max="1786" width="35.7109375" style="1" customWidth="1"/>
    <col min="1787" max="1787" width="9.85546875" style="1" customWidth="1"/>
    <col min="1788" max="1788" width="8.85546875" style="1" customWidth="1"/>
    <col min="1789" max="1794" width="4.5703125" style="1" customWidth="1"/>
    <col min="1795" max="1795" width="6.42578125" style="1" bestFit="1" customWidth="1"/>
    <col min="1796" max="1796" width="8.42578125" style="1" bestFit="1" customWidth="1"/>
    <col min="1797" max="1797" width="11.140625" style="1" customWidth="1"/>
    <col min="1798" max="1798" width="34.5703125" style="1" customWidth="1"/>
    <col min="1799" max="2040" width="11.42578125" style="1"/>
    <col min="2041" max="2041" width="18.7109375" style="1" customWidth="1"/>
    <col min="2042" max="2042" width="35.7109375" style="1" customWidth="1"/>
    <col min="2043" max="2043" width="9.85546875" style="1" customWidth="1"/>
    <col min="2044" max="2044" width="8.85546875" style="1" customWidth="1"/>
    <col min="2045" max="2050" width="4.5703125" style="1" customWidth="1"/>
    <col min="2051" max="2051" width="6.42578125" style="1" bestFit="1" customWidth="1"/>
    <col min="2052" max="2052" width="8.42578125" style="1" bestFit="1" customWidth="1"/>
    <col min="2053" max="2053" width="11.140625" style="1" customWidth="1"/>
    <col min="2054" max="2054" width="34.5703125" style="1" customWidth="1"/>
    <col min="2055" max="2296" width="11.42578125" style="1"/>
    <col min="2297" max="2297" width="18.7109375" style="1" customWidth="1"/>
    <col min="2298" max="2298" width="35.7109375" style="1" customWidth="1"/>
    <col min="2299" max="2299" width="9.85546875" style="1" customWidth="1"/>
    <col min="2300" max="2300" width="8.85546875" style="1" customWidth="1"/>
    <col min="2301" max="2306" width="4.5703125" style="1" customWidth="1"/>
    <col min="2307" max="2307" width="6.42578125" style="1" bestFit="1" customWidth="1"/>
    <col min="2308" max="2308" width="8.42578125" style="1" bestFit="1" customWidth="1"/>
    <col min="2309" max="2309" width="11.140625" style="1" customWidth="1"/>
    <col min="2310" max="2310" width="34.5703125" style="1" customWidth="1"/>
    <col min="2311" max="2552" width="11.42578125" style="1"/>
    <col min="2553" max="2553" width="18.7109375" style="1" customWidth="1"/>
    <col min="2554" max="2554" width="35.7109375" style="1" customWidth="1"/>
    <col min="2555" max="2555" width="9.85546875" style="1" customWidth="1"/>
    <col min="2556" max="2556" width="8.85546875" style="1" customWidth="1"/>
    <col min="2557" max="2562" width="4.5703125" style="1" customWidth="1"/>
    <col min="2563" max="2563" width="6.42578125" style="1" bestFit="1" customWidth="1"/>
    <col min="2564" max="2564" width="8.42578125" style="1" bestFit="1" customWidth="1"/>
    <col min="2565" max="2565" width="11.140625" style="1" customWidth="1"/>
    <col min="2566" max="2566" width="34.5703125" style="1" customWidth="1"/>
    <col min="2567" max="2808" width="11.42578125" style="1"/>
    <col min="2809" max="2809" width="18.7109375" style="1" customWidth="1"/>
    <col min="2810" max="2810" width="35.7109375" style="1" customWidth="1"/>
    <col min="2811" max="2811" width="9.85546875" style="1" customWidth="1"/>
    <col min="2812" max="2812" width="8.85546875" style="1" customWidth="1"/>
    <col min="2813" max="2818" width="4.5703125" style="1" customWidth="1"/>
    <col min="2819" max="2819" width="6.42578125" style="1" bestFit="1" customWidth="1"/>
    <col min="2820" max="2820" width="8.42578125" style="1" bestFit="1" customWidth="1"/>
    <col min="2821" max="2821" width="11.140625" style="1" customWidth="1"/>
    <col min="2822" max="2822" width="34.5703125" style="1" customWidth="1"/>
    <col min="2823" max="3064" width="11.42578125" style="1"/>
    <col min="3065" max="3065" width="18.7109375" style="1" customWidth="1"/>
    <col min="3066" max="3066" width="35.7109375" style="1" customWidth="1"/>
    <col min="3067" max="3067" width="9.85546875" style="1" customWidth="1"/>
    <col min="3068" max="3068" width="8.85546875" style="1" customWidth="1"/>
    <col min="3069" max="3074" width="4.5703125" style="1" customWidth="1"/>
    <col min="3075" max="3075" width="6.42578125" style="1" bestFit="1" customWidth="1"/>
    <col min="3076" max="3076" width="8.42578125" style="1" bestFit="1" customWidth="1"/>
    <col min="3077" max="3077" width="11.140625" style="1" customWidth="1"/>
    <col min="3078" max="3078" width="34.5703125" style="1" customWidth="1"/>
    <col min="3079" max="3320" width="11.42578125" style="1"/>
    <col min="3321" max="3321" width="18.7109375" style="1" customWidth="1"/>
    <col min="3322" max="3322" width="35.7109375" style="1" customWidth="1"/>
    <col min="3323" max="3323" width="9.85546875" style="1" customWidth="1"/>
    <col min="3324" max="3324" width="8.85546875" style="1" customWidth="1"/>
    <col min="3325" max="3330" width="4.5703125" style="1" customWidth="1"/>
    <col min="3331" max="3331" width="6.42578125" style="1" bestFit="1" customWidth="1"/>
    <col min="3332" max="3332" width="8.42578125" style="1" bestFit="1" customWidth="1"/>
    <col min="3333" max="3333" width="11.140625" style="1" customWidth="1"/>
    <col min="3334" max="3334" width="34.5703125" style="1" customWidth="1"/>
    <col min="3335" max="3576" width="11.42578125" style="1"/>
    <col min="3577" max="3577" width="18.7109375" style="1" customWidth="1"/>
    <col min="3578" max="3578" width="35.7109375" style="1" customWidth="1"/>
    <col min="3579" max="3579" width="9.85546875" style="1" customWidth="1"/>
    <col min="3580" max="3580" width="8.85546875" style="1" customWidth="1"/>
    <col min="3581" max="3586" width="4.5703125" style="1" customWidth="1"/>
    <col min="3587" max="3587" width="6.42578125" style="1" bestFit="1" customWidth="1"/>
    <col min="3588" max="3588" width="8.42578125" style="1" bestFit="1" customWidth="1"/>
    <col min="3589" max="3589" width="11.140625" style="1" customWidth="1"/>
    <col min="3590" max="3590" width="34.5703125" style="1" customWidth="1"/>
    <col min="3591" max="3832" width="11.42578125" style="1"/>
    <col min="3833" max="3833" width="18.7109375" style="1" customWidth="1"/>
    <col min="3834" max="3834" width="35.7109375" style="1" customWidth="1"/>
    <col min="3835" max="3835" width="9.85546875" style="1" customWidth="1"/>
    <col min="3836" max="3836" width="8.85546875" style="1" customWidth="1"/>
    <col min="3837" max="3842" width="4.5703125" style="1" customWidth="1"/>
    <col min="3843" max="3843" width="6.42578125" style="1" bestFit="1" customWidth="1"/>
    <col min="3844" max="3844" width="8.42578125" style="1" bestFit="1" customWidth="1"/>
    <col min="3845" max="3845" width="11.140625" style="1" customWidth="1"/>
    <col min="3846" max="3846" width="34.5703125" style="1" customWidth="1"/>
    <col min="3847" max="4088" width="11.42578125" style="1"/>
    <col min="4089" max="4089" width="18.7109375" style="1" customWidth="1"/>
    <col min="4090" max="4090" width="35.7109375" style="1" customWidth="1"/>
    <col min="4091" max="4091" width="9.85546875" style="1" customWidth="1"/>
    <col min="4092" max="4092" width="8.85546875" style="1" customWidth="1"/>
    <col min="4093" max="4098" width="4.5703125" style="1" customWidth="1"/>
    <col min="4099" max="4099" width="6.42578125" style="1" bestFit="1" customWidth="1"/>
    <col min="4100" max="4100" width="8.42578125" style="1" bestFit="1" customWidth="1"/>
    <col min="4101" max="4101" width="11.140625" style="1" customWidth="1"/>
    <col min="4102" max="4102" width="34.5703125" style="1" customWidth="1"/>
    <col min="4103" max="4344" width="11.42578125" style="1"/>
    <col min="4345" max="4345" width="18.7109375" style="1" customWidth="1"/>
    <col min="4346" max="4346" width="35.7109375" style="1" customWidth="1"/>
    <col min="4347" max="4347" width="9.85546875" style="1" customWidth="1"/>
    <col min="4348" max="4348" width="8.85546875" style="1" customWidth="1"/>
    <col min="4349" max="4354" width="4.5703125" style="1" customWidth="1"/>
    <col min="4355" max="4355" width="6.42578125" style="1" bestFit="1" customWidth="1"/>
    <col min="4356" max="4356" width="8.42578125" style="1" bestFit="1" customWidth="1"/>
    <col min="4357" max="4357" width="11.140625" style="1" customWidth="1"/>
    <col min="4358" max="4358" width="34.5703125" style="1" customWidth="1"/>
    <col min="4359" max="4600" width="11.42578125" style="1"/>
    <col min="4601" max="4601" width="18.7109375" style="1" customWidth="1"/>
    <col min="4602" max="4602" width="35.7109375" style="1" customWidth="1"/>
    <col min="4603" max="4603" width="9.85546875" style="1" customWidth="1"/>
    <col min="4604" max="4604" width="8.85546875" style="1" customWidth="1"/>
    <col min="4605" max="4610" width="4.5703125" style="1" customWidth="1"/>
    <col min="4611" max="4611" width="6.42578125" style="1" bestFit="1" customWidth="1"/>
    <col min="4612" max="4612" width="8.42578125" style="1" bestFit="1" customWidth="1"/>
    <col min="4613" max="4613" width="11.140625" style="1" customWidth="1"/>
    <col min="4614" max="4614" width="34.5703125" style="1" customWidth="1"/>
    <col min="4615" max="4856" width="11.42578125" style="1"/>
    <col min="4857" max="4857" width="18.7109375" style="1" customWidth="1"/>
    <col min="4858" max="4858" width="35.7109375" style="1" customWidth="1"/>
    <col min="4859" max="4859" width="9.85546875" style="1" customWidth="1"/>
    <col min="4860" max="4860" width="8.85546875" style="1" customWidth="1"/>
    <col min="4861" max="4866" width="4.5703125" style="1" customWidth="1"/>
    <col min="4867" max="4867" width="6.42578125" style="1" bestFit="1" customWidth="1"/>
    <col min="4868" max="4868" width="8.42578125" style="1" bestFit="1" customWidth="1"/>
    <col min="4869" max="4869" width="11.140625" style="1" customWidth="1"/>
    <col min="4870" max="4870" width="34.5703125" style="1" customWidth="1"/>
    <col min="4871" max="5112" width="11.42578125" style="1"/>
    <col min="5113" max="5113" width="18.7109375" style="1" customWidth="1"/>
    <col min="5114" max="5114" width="35.7109375" style="1" customWidth="1"/>
    <col min="5115" max="5115" width="9.85546875" style="1" customWidth="1"/>
    <col min="5116" max="5116" width="8.85546875" style="1" customWidth="1"/>
    <col min="5117" max="5122" width="4.5703125" style="1" customWidth="1"/>
    <col min="5123" max="5123" width="6.42578125" style="1" bestFit="1" customWidth="1"/>
    <col min="5124" max="5124" width="8.42578125" style="1" bestFit="1" customWidth="1"/>
    <col min="5125" max="5125" width="11.140625" style="1" customWidth="1"/>
    <col min="5126" max="5126" width="34.5703125" style="1" customWidth="1"/>
    <col min="5127" max="5368" width="11.42578125" style="1"/>
    <col min="5369" max="5369" width="18.7109375" style="1" customWidth="1"/>
    <col min="5370" max="5370" width="35.7109375" style="1" customWidth="1"/>
    <col min="5371" max="5371" width="9.85546875" style="1" customWidth="1"/>
    <col min="5372" max="5372" width="8.85546875" style="1" customWidth="1"/>
    <col min="5373" max="5378" width="4.5703125" style="1" customWidth="1"/>
    <col min="5379" max="5379" width="6.42578125" style="1" bestFit="1" customWidth="1"/>
    <col min="5380" max="5380" width="8.42578125" style="1" bestFit="1" customWidth="1"/>
    <col min="5381" max="5381" width="11.140625" style="1" customWidth="1"/>
    <col min="5382" max="5382" width="34.5703125" style="1" customWidth="1"/>
    <col min="5383" max="5624" width="11.42578125" style="1"/>
    <col min="5625" max="5625" width="18.7109375" style="1" customWidth="1"/>
    <col min="5626" max="5626" width="35.7109375" style="1" customWidth="1"/>
    <col min="5627" max="5627" width="9.85546875" style="1" customWidth="1"/>
    <col min="5628" max="5628" width="8.85546875" style="1" customWidth="1"/>
    <col min="5629" max="5634" width="4.5703125" style="1" customWidth="1"/>
    <col min="5635" max="5635" width="6.42578125" style="1" bestFit="1" customWidth="1"/>
    <col min="5636" max="5636" width="8.42578125" style="1" bestFit="1" customWidth="1"/>
    <col min="5637" max="5637" width="11.140625" style="1" customWidth="1"/>
    <col min="5638" max="5638" width="34.5703125" style="1" customWidth="1"/>
    <col min="5639" max="5880" width="11.42578125" style="1"/>
    <col min="5881" max="5881" width="18.7109375" style="1" customWidth="1"/>
    <col min="5882" max="5882" width="35.7109375" style="1" customWidth="1"/>
    <col min="5883" max="5883" width="9.85546875" style="1" customWidth="1"/>
    <col min="5884" max="5884" width="8.85546875" style="1" customWidth="1"/>
    <col min="5885" max="5890" width="4.5703125" style="1" customWidth="1"/>
    <col min="5891" max="5891" width="6.42578125" style="1" bestFit="1" customWidth="1"/>
    <col min="5892" max="5892" width="8.42578125" style="1" bestFit="1" customWidth="1"/>
    <col min="5893" max="5893" width="11.140625" style="1" customWidth="1"/>
    <col min="5894" max="5894" width="34.5703125" style="1" customWidth="1"/>
    <col min="5895" max="6136" width="11.42578125" style="1"/>
    <col min="6137" max="6137" width="18.7109375" style="1" customWidth="1"/>
    <col min="6138" max="6138" width="35.7109375" style="1" customWidth="1"/>
    <col min="6139" max="6139" width="9.85546875" style="1" customWidth="1"/>
    <col min="6140" max="6140" width="8.85546875" style="1" customWidth="1"/>
    <col min="6141" max="6146" width="4.5703125" style="1" customWidth="1"/>
    <col min="6147" max="6147" width="6.42578125" style="1" bestFit="1" customWidth="1"/>
    <col min="6148" max="6148" width="8.42578125" style="1" bestFit="1" customWidth="1"/>
    <col min="6149" max="6149" width="11.140625" style="1" customWidth="1"/>
    <col min="6150" max="6150" width="34.5703125" style="1" customWidth="1"/>
    <col min="6151" max="6392" width="11.42578125" style="1"/>
    <col min="6393" max="6393" width="18.7109375" style="1" customWidth="1"/>
    <col min="6394" max="6394" width="35.7109375" style="1" customWidth="1"/>
    <col min="6395" max="6395" width="9.85546875" style="1" customWidth="1"/>
    <col min="6396" max="6396" width="8.85546875" style="1" customWidth="1"/>
    <col min="6397" max="6402" width="4.5703125" style="1" customWidth="1"/>
    <col min="6403" max="6403" width="6.42578125" style="1" bestFit="1" customWidth="1"/>
    <col min="6404" max="6404" width="8.42578125" style="1" bestFit="1" customWidth="1"/>
    <col min="6405" max="6405" width="11.140625" style="1" customWidth="1"/>
    <col min="6406" max="6406" width="34.5703125" style="1" customWidth="1"/>
    <col min="6407" max="6648" width="11.42578125" style="1"/>
    <col min="6649" max="6649" width="18.7109375" style="1" customWidth="1"/>
    <col min="6650" max="6650" width="35.7109375" style="1" customWidth="1"/>
    <col min="6651" max="6651" width="9.85546875" style="1" customWidth="1"/>
    <col min="6652" max="6652" width="8.85546875" style="1" customWidth="1"/>
    <col min="6653" max="6658" width="4.5703125" style="1" customWidth="1"/>
    <col min="6659" max="6659" width="6.42578125" style="1" bestFit="1" customWidth="1"/>
    <col min="6660" max="6660" width="8.42578125" style="1" bestFit="1" customWidth="1"/>
    <col min="6661" max="6661" width="11.140625" style="1" customWidth="1"/>
    <col min="6662" max="6662" width="34.5703125" style="1" customWidth="1"/>
    <col min="6663" max="6904" width="11.42578125" style="1"/>
    <col min="6905" max="6905" width="18.7109375" style="1" customWidth="1"/>
    <col min="6906" max="6906" width="35.7109375" style="1" customWidth="1"/>
    <col min="6907" max="6907" width="9.85546875" style="1" customWidth="1"/>
    <col min="6908" max="6908" width="8.85546875" style="1" customWidth="1"/>
    <col min="6909" max="6914" width="4.5703125" style="1" customWidth="1"/>
    <col min="6915" max="6915" width="6.42578125" style="1" bestFit="1" customWidth="1"/>
    <col min="6916" max="6916" width="8.42578125" style="1" bestFit="1" customWidth="1"/>
    <col min="6917" max="6917" width="11.140625" style="1" customWidth="1"/>
    <col min="6918" max="6918" width="34.5703125" style="1" customWidth="1"/>
    <col min="6919" max="7160" width="11.42578125" style="1"/>
    <col min="7161" max="7161" width="18.7109375" style="1" customWidth="1"/>
    <col min="7162" max="7162" width="35.7109375" style="1" customWidth="1"/>
    <col min="7163" max="7163" width="9.85546875" style="1" customWidth="1"/>
    <col min="7164" max="7164" width="8.85546875" style="1" customWidth="1"/>
    <col min="7165" max="7170" width="4.5703125" style="1" customWidth="1"/>
    <col min="7171" max="7171" width="6.42578125" style="1" bestFit="1" customWidth="1"/>
    <col min="7172" max="7172" width="8.42578125" style="1" bestFit="1" customWidth="1"/>
    <col min="7173" max="7173" width="11.140625" style="1" customWidth="1"/>
    <col min="7174" max="7174" width="34.5703125" style="1" customWidth="1"/>
    <col min="7175" max="7416" width="11.42578125" style="1"/>
    <col min="7417" max="7417" width="18.7109375" style="1" customWidth="1"/>
    <col min="7418" max="7418" width="35.7109375" style="1" customWidth="1"/>
    <col min="7419" max="7419" width="9.85546875" style="1" customWidth="1"/>
    <col min="7420" max="7420" width="8.85546875" style="1" customWidth="1"/>
    <col min="7421" max="7426" width="4.5703125" style="1" customWidth="1"/>
    <col min="7427" max="7427" width="6.42578125" style="1" bestFit="1" customWidth="1"/>
    <col min="7428" max="7428" width="8.42578125" style="1" bestFit="1" customWidth="1"/>
    <col min="7429" max="7429" width="11.140625" style="1" customWidth="1"/>
    <col min="7430" max="7430" width="34.5703125" style="1" customWidth="1"/>
    <col min="7431" max="7672" width="11.42578125" style="1"/>
    <col min="7673" max="7673" width="18.7109375" style="1" customWidth="1"/>
    <col min="7674" max="7674" width="35.7109375" style="1" customWidth="1"/>
    <col min="7675" max="7675" width="9.85546875" style="1" customWidth="1"/>
    <col min="7676" max="7676" width="8.85546875" style="1" customWidth="1"/>
    <col min="7677" max="7682" width="4.5703125" style="1" customWidth="1"/>
    <col min="7683" max="7683" width="6.42578125" style="1" bestFit="1" customWidth="1"/>
    <col min="7684" max="7684" width="8.42578125" style="1" bestFit="1" customWidth="1"/>
    <col min="7685" max="7685" width="11.140625" style="1" customWidth="1"/>
    <col min="7686" max="7686" width="34.5703125" style="1" customWidth="1"/>
    <col min="7687" max="7928" width="11.42578125" style="1"/>
    <col min="7929" max="7929" width="18.7109375" style="1" customWidth="1"/>
    <col min="7930" max="7930" width="35.7109375" style="1" customWidth="1"/>
    <col min="7931" max="7931" width="9.85546875" style="1" customWidth="1"/>
    <col min="7932" max="7932" width="8.85546875" style="1" customWidth="1"/>
    <col min="7933" max="7938" width="4.5703125" style="1" customWidth="1"/>
    <col min="7939" max="7939" width="6.42578125" style="1" bestFit="1" customWidth="1"/>
    <col min="7940" max="7940" width="8.42578125" style="1" bestFit="1" customWidth="1"/>
    <col min="7941" max="7941" width="11.140625" style="1" customWidth="1"/>
    <col min="7942" max="7942" width="34.5703125" style="1" customWidth="1"/>
    <col min="7943" max="8184" width="11.42578125" style="1"/>
    <col min="8185" max="8185" width="18.7109375" style="1" customWidth="1"/>
    <col min="8186" max="8186" width="35.7109375" style="1" customWidth="1"/>
    <col min="8187" max="8187" width="9.85546875" style="1" customWidth="1"/>
    <col min="8188" max="8188" width="8.85546875" style="1" customWidth="1"/>
    <col min="8189" max="8194" width="4.5703125" style="1" customWidth="1"/>
    <col min="8195" max="8195" width="6.42578125" style="1" bestFit="1" customWidth="1"/>
    <col min="8196" max="8196" width="8.42578125" style="1" bestFit="1" customWidth="1"/>
    <col min="8197" max="8197" width="11.140625" style="1" customWidth="1"/>
    <col min="8198" max="8198" width="34.5703125" style="1" customWidth="1"/>
    <col min="8199" max="8440" width="11.42578125" style="1"/>
    <col min="8441" max="8441" width="18.7109375" style="1" customWidth="1"/>
    <col min="8442" max="8442" width="35.7109375" style="1" customWidth="1"/>
    <col min="8443" max="8443" width="9.85546875" style="1" customWidth="1"/>
    <col min="8444" max="8444" width="8.85546875" style="1" customWidth="1"/>
    <col min="8445" max="8450" width="4.5703125" style="1" customWidth="1"/>
    <col min="8451" max="8451" width="6.42578125" style="1" bestFit="1" customWidth="1"/>
    <col min="8452" max="8452" width="8.42578125" style="1" bestFit="1" customWidth="1"/>
    <col min="8453" max="8453" width="11.140625" style="1" customWidth="1"/>
    <col min="8454" max="8454" width="34.5703125" style="1" customWidth="1"/>
    <col min="8455" max="8696" width="11.42578125" style="1"/>
    <col min="8697" max="8697" width="18.7109375" style="1" customWidth="1"/>
    <col min="8698" max="8698" width="35.7109375" style="1" customWidth="1"/>
    <col min="8699" max="8699" width="9.85546875" style="1" customWidth="1"/>
    <col min="8700" max="8700" width="8.85546875" style="1" customWidth="1"/>
    <col min="8701" max="8706" width="4.5703125" style="1" customWidth="1"/>
    <col min="8707" max="8707" width="6.42578125" style="1" bestFit="1" customWidth="1"/>
    <col min="8708" max="8708" width="8.42578125" style="1" bestFit="1" customWidth="1"/>
    <col min="8709" max="8709" width="11.140625" style="1" customWidth="1"/>
    <col min="8710" max="8710" width="34.5703125" style="1" customWidth="1"/>
    <col min="8711" max="8952" width="11.42578125" style="1"/>
    <col min="8953" max="8953" width="18.7109375" style="1" customWidth="1"/>
    <col min="8954" max="8954" width="35.7109375" style="1" customWidth="1"/>
    <col min="8955" max="8955" width="9.85546875" style="1" customWidth="1"/>
    <col min="8956" max="8956" width="8.85546875" style="1" customWidth="1"/>
    <col min="8957" max="8962" width="4.5703125" style="1" customWidth="1"/>
    <col min="8963" max="8963" width="6.42578125" style="1" bestFit="1" customWidth="1"/>
    <col min="8964" max="8964" width="8.42578125" style="1" bestFit="1" customWidth="1"/>
    <col min="8965" max="8965" width="11.140625" style="1" customWidth="1"/>
    <col min="8966" max="8966" width="34.5703125" style="1" customWidth="1"/>
    <col min="8967" max="9208" width="11.42578125" style="1"/>
    <col min="9209" max="9209" width="18.7109375" style="1" customWidth="1"/>
    <col min="9210" max="9210" width="35.7109375" style="1" customWidth="1"/>
    <col min="9211" max="9211" width="9.85546875" style="1" customWidth="1"/>
    <col min="9212" max="9212" width="8.85546875" style="1" customWidth="1"/>
    <col min="9213" max="9218" width="4.5703125" style="1" customWidth="1"/>
    <col min="9219" max="9219" width="6.42578125" style="1" bestFit="1" customWidth="1"/>
    <col min="9220" max="9220" width="8.42578125" style="1" bestFit="1" customWidth="1"/>
    <col min="9221" max="9221" width="11.140625" style="1" customWidth="1"/>
    <col min="9222" max="9222" width="34.5703125" style="1" customWidth="1"/>
    <col min="9223" max="9464" width="11.42578125" style="1"/>
    <col min="9465" max="9465" width="18.7109375" style="1" customWidth="1"/>
    <col min="9466" max="9466" width="35.7109375" style="1" customWidth="1"/>
    <col min="9467" max="9467" width="9.85546875" style="1" customWidth="1"/>
    <col min="9468" max="9468" width="8.85546875" style="1" customWidth="1"/>
    <col min="9469" max="9474" width="4.5703125" style="1" customWidth="1"/>
    <col min="9475" max="9475" width="6.42578125" style="1" bestFit="1" customWidth="1"/>
    <col min="9476" max="9476" width="8.42578125" style="1" bestFit="1" customWidth="1"/>
    <col min="9477" max="9477" width="11.140625" style="1" customWidth="1"/>
    <col min="9478" max="9478" width="34.5703125" style="1" customWidth="1"/>
    <col min="9479" max="9720" width="11.42578125" style="1"/>
    <col min="9721" max="9721" width="18.7109375" style="1" customWidth="1"/>
    <col min="9722" max="9722" width="35.7109375" style="1" customWidth="1"/>
    <col min="9723" max="9723" width="9.85546875" style="1" customWidth="1"/>
    <col min="9724" max="9724" width="8.85546875" style="1" customWidth="1"/>
    <col min="9725" max="9730" width="4.5703125" style="1" customWidth="1"/>
    <col min="9731" max="9731" width="6.42578125" style="1" bestFit="1" customWidth="1"/>
    <col min="9732" max="9732" width="8.42578125" style="1" bestFit="1" customWidth="1"/>
    <col min="9733" max="9733" width="11.140625" style="1" customWidth="1"/>
    <col min="9734" max="9734" width="34.5703125" style="1" customWidth="1"/>
    <col min="9735" max="9976" width="11.42578125" style="1"/>
    <col min="9977" max="9977" width="18.7109375" style="1" customWidth="1"/>
    <col min="9978" max="9978" width="35.7109375" style="1" customWidth="1"/>
    <col min="9979" max="9979" width="9.85546875" style="1" customWidth="1"/>
    <col min="9980" max="9980" width="8.85546875" style="1" customWidth="1"/>
    <col min="9981" max="9986" width="4.5703125" style="1" customWidth="1"/>
    <col min="9987" max="9987" width="6.42578125" style="1" bestFit="1" customWidth="1"/>
    <col min="9988" max="9988" width="8.42578125" style="1" bestFit="1" customWidth="1"/>
    <col min="9989" max="9989" width="11.140625" style="1" customWidth="1"/>
    <col min="9990" max="9990" width="34.5703125" style="1" customWidth="1"/>
    <col min="9991" max="10232" width="11.42578125" style="1"/>
    <col min="10233" max="10233" width="18.7109375" style="1" customWidth="1"/>
    <col min="10234" max="10234" width="35.7109375" style="1" customWidth="1"/>
    <col min="10235" max="10235" width="9.85546875" style="1" customWidth="1"/>
    <col min="10236" max="10236" width="8.85546875" style="1" customWidth="1"/>
    <col min="10237" max="10242" width="4.5703125" style="1" customWidth="1"/>
    <col min="10243" max="10243" width="6.42578125" style="1" bestFit="1" customWidth="1"/>
    <col min="10244" max="10244" width="8.42578125" style="1" bestFit="1" customWidth="1"/>
    <col min="10245" max="10245" width="11.140625" style="1" customWidth="1"/>
    <col min="10246" max="10246" width="34.5703125" style="1" customWidth="1"/>
    <col min="10247" max="10488" width="11.42578125" style="1"/>
    <col min="10489" max="10489" width="18.7109375" style="1" customWidth="1"/>
    <col min="10490" max="10490" width="35.7109375" style="1" customWidth="1"/>
    <col min="10491" max="10491" width="9.85546875" style="1" customWidth="1"/>
    <col min="10492" max="10492" width="8.85546875" style="1" customWidth="1"/>
    <col min="10493" max="10498" width="4.5703125" style="1" customWidth="1"/>
    <col min="10499" max="10499" width="6.42578125" style="1" bestFit="1" customWidth="1"/>
    <col min="10500" max="10500" width="8.42578125" style="1" bestFit="1" customWidth="1"/>
    <col min="10501" max="10501" width="11.140625" style="1" customWidth="1"/>
    <col min="10502" max="10502" width="34.5703125" style="1" customWidth="1"/>
    <col min="10503" max="10744" width="11.42578125" style="1"/>
    <col min="10745" max="10745" width="18.7109375" style="1" customWidth="1"/>
    <col min="10746" max="10746" width="35.7109375" style="1" customWidth="1"/>
    <col min="10747" max="10747" width="9.85546875" style="1" customWidth="1"/>
    <col min="10748" max="10748" width="8.85546875" style="1" customWidth="1"/>
    <col min="10749" max="10754" width="4.5703125" style="1" customWidth="1"/>
    <col min="10755" max="10755" width="6.42578125" style="1" bestFit="1" customWidth="1"/>
    <col min="10756" max="10756" width="8.42578125" style="1" bestFit="1" customWidth="1"/>
    <col min="10757" max="10757" width="11.140625" style="1" customWidth="1"/>
    <col min="10758" max="10758" width="34.5703125" style="1" customWidth="1"/>
    <col min="10759" max="11000" width="11.42578125" style="1"/>
    <col min="11001" max="11001" width="18.7109375" style="1" customWidth="1"/>
    <col min="11002" max="11002" width="35.7109375" style="1" customWidth="1"/>
    <col min="11003" max="11003" width="9.85546875" style="1" customWidth="1"/>
    <col min="11004" max="11004" width="8.85546875" style="1" customWidth="1"/>
    <col min="11005" max="11010" width="4.5703125" style="1" customWidth="1"/>
    <col min="11011" max="11011" width="6.42578125" style="1" bestFit="1" customWidth="1"/>
    <col min="11012" max="11012" width="8.42578125" style="1" bestFit="1" customWidth="1"/>
    <col min="11013" max="11013" width="11.140625" style="1" customWidth="1"/>
    <col min="11014" max="11014" width="34.5703125" style="1" customWidth="1"/>
    <col min="11015" max="11256" width="11.42578125" style="1"/>
    <col min="11257" max="11257" width="18.7109375" style="1" customWidth="1"/>
    <col min="11258" max="11258" width="35.7109375" style="1" customWidth="1"/>
    <col min="11259" max="11259" width="9.85546875" style="1" customWidth="1"/>
    <col min="11260" max="11260" width="8.85546875" style="1" customWidth="1"/>
    <col min="11261" max="11266" width="4.5703125" style="1" customWidth="1"/>
    <col min="11267" max="11267" width="6.42578125" style="1" bestFit="1" customWidth="1"/>
    <col min="11268" max="11268" width="8.42578125" style="1" bestFit="1" customWidth="1"/>
    <col min="11269" max="11269" width="11.140625" style="1" customWidth="1"/>
    <col min="11270" max="11270" width="34.5703125" style="1" customWidth="1"/>
    <col min="11271" max="11512" width="11.42578125" style="1"/>
    <col min="11513" max="11513" width="18.7109375" style="1" customWidth="1"/>
    <col min="11514" max="11514" width="35.7109375" style="1" customWidth="1"/>
    <col min="11515" max="11515" width="9.85546875" style="1" customWidth="1"/>
    <col min="11516" max="11516" width="8.85546875" style="1" customWidth="1"/>
    <col min="11517" max="11522" width="4.5703125" style="1" customWidth="1"/>
    <col min="11523" max="11523" width="6.42578125" style="1" bestFit="1" customWidth="1"/>
    <col min="11524" max="11524" width="8.42578125" style="1" bestFit="1" customWidth="1"/>
    <col min="11525" max="11525" width="11.140625" style="1" customWidth="1"/>
    <col min="11526" max="11526" width="34.5703125" style="1" customWidth="1"/>
    <col min="11527" max="11768" width="11.42578125" style="1"/>
    <col min="11769" max="11769" width="18.7109375" style="1" customWidth="1"/>
    <col min="11770" max="11770" width="35.7109375" style="1" customWidth="1"/>
    <col min="11771" max="11771" width="9.85546875" style="1" customWidth="1"/>
    <col min="11772" max="11772" width="8.85546875" style="1" customWidth="1"/>
    <col min="11773" max="11778" width="4.5703125" style="1" customWidth="1"/>
    <col min="11779" max="11779" width="6.42578125" style="1" bestFit="1" customWidth="1"/>
    <col min="11780" max="11780" width="8.42578125" style="1" bestFit="1" customWidth="1"/>
    <col min="11781" max="11781" width="11.140625" style="1" customWidth="1"/>
    <col min="11782" max="11782" width="34.5703125" style="1" customWidth="1"/>
    <col min="11783" max="12024" width="11.42578125" style="1"/>
    <col min="12025" max="12025" width="18.7109375" style="1" customWidth="1"/>
    <col min="12026" max="12026" width="35.7109375" style="1" customWidth="1"/>
    <col min="12027" max="12027" width="9.85546875" style="1" customWidth="1"/>
    <col min="12028" max="12028" width="8.85546875" style="1" customWidth="1"/>
    <col min="12029" max="12034" width="4.5703125" style="1" customWidth="1"/>
    <col min="12035" max="12035" width="6.42578125" style="1" bestFit="1" customWidth="1"/>
    <col min="12036" max="12036" width="8.42578125" style="1" bestFit="1" customWidth="1"/>
    <col min="12037" max="12037" width="11.140625" style="1" customWidth="1"/>
    <col min="12038" max="12038" width="34.5703125" style="1" customWidth="1"/>
    <col min="12039" max="12280" width="11.42578125" style="1"/>
    <col min="12281" max="12281" width="18.7109375" style="1" customWidth="1"/>
    <col min="12282" max="12282" width="35.7109375" style="1" customWidth="1"/>
    <col min="12283" max="12283" width="9.85546875" style="1" customWidth="1"/>
    <col min="12284" max="12284" width="8.85546875" style="1" customWidth="1"/>
    <col min="12285" max="12290" width="4.5703125" style="1" customWidth="1"/>
    <col min="12291" max="12291" width="6.42578125" style="1" bestFit="1" customWidth="1"/>
    <col min="12292" max="12292" width="8.42578125" style="1" bestFit="1" customWidth="1"/>
    <col min="12293" max="12293" width="11.140625" style="1" customWidth="1"/>
    <col min="12294" max="12294" width="34.5703125" style="1" customWidth="1"/>
    <col min="12295" max="12536" width="11.42578125" style="1"/>
    <col min="12537" max="12537" width="18.7109375" style="1" customWidth="1"/>
    <col min="12538" max="12538" width="35.7109375" style="1" customWidth="1"/>
    <col min="12539" max="12539" width="9.85546875" style="1" customWidth="1"/>
    <col min="12540" max="12540" width="8.85546875" style="1" customWidth="1"/>
    <col min="12541" max="12546" width="4.5703125" style="1" customWidth="1"/>
    <col min="12547" max="12547" width="6.42578125" style="1" bestFit="1" customWidth="1"/>
    <col min="12548" max="12548" width="8.42578125" style="1" bestFit="1" customWidth="1"/>
    <col min="12549" max="12549" width="11.140625" style="1" customWidth="1"/>
    <col min="12550" max="12550" width="34.5703125" style="1" customWidth="1"/>
    <col min="12551" max="12792" width="11.42578125" style="1"/>
    <col min="12793" max="12793" width="18.7109375" style="1" customWidth="1"/>
    <col min="12794" max="12794" width="35.7109375" style="1" customWidth="1"/>
    <col min="12795" max="12795" width="9.85546875" style="1" customWidth="1"/>
    <col min="12796" max="12796" width="8.85546875" style="1" customWidth="1"/>
    <col min="12797" max="12802" width="4.5703125" style="1" customWidth="1"/>
    <col min="12803" max="12803" width="6.42578125" style="1" bestFit="1" customWidth="1"/>
    <col min="12804" max="12804" width="8.42578125" style="1" bestFit="1" customWidth="1"/>
    <col min="12805" max="12805" width="11.140625" style="1" customWidth="1"/>
    <col min="12806" max="12806" width="34.5703125" style="1" customWidth="1"/>
    <col min="12807" max="13048" width="11.42578125" style="1"/>
    <col min="13049" max="13049" width="18.7109375" style="1" customWidth="1"/>
    <col min="13050" max="13050" width="35.7109375" style="1" customWidth="1"/>
    <col min="13051" max="13051" width="9.85546875" style="1" customWidth="1"/>
    <col min="13052" max="13052" width="8.85546875" style="1" customWidth="1"/>
    <col min="13053" max="13058" width="4.5703125" style="1" customWidth="1"/>
    <col min="13059" max="13059" width="6.42578125" style="1" bestFit="1" customWidth="1"/>
    <col min="13060" max="13060" width="8.42578125" style="1" bestFit="1" customWidth="1"/>
    <col min="13061" max="13061" width="11.140625" style="1" customWidth="1"/>
    <col min="13062" max="13062" width="34.5703125" style="1" customWidth="1"/>
    <col min="13063" max="13304" width="11.42578125" style="1"/>
    <col min="13305" max="13305" width="18.7109375" style="1" customWidth="1"/>
    <col min="13306" max="13306" width="35.7109375" style="1" customWidth="1"/>
    <col min="13307" max="13307" width="9.85546875" style="1" customWidth="1"/>
    <col min="13308" max="13308" width="8.85546875" style="1" customWidth="1"/>
    <col min="13309" max="13314" width="4.5703125" style="1" customWidth="1"/>
    <col min="13315" max="13315" width="6.42578125" style="1" bestFit="1" customWidth="1"/>
    <col min="13316" max="13316" width="8.42578125" style="1" bestFit="1" customWidth="1"/>
    <col min="13317" max="13317" width="11.140625" style="1" customWidth="1"/>
    <col min="13318" max="13318" width="34.5703125" style="1" customWidth="1"/>
    <col min="13319" max="13560" width="11.42578125" style="1"/>
    <col min="13561" max="13561" width="18.7109375" style="1" customWidth="1"/>
    <col min="13562" max="13562" width="35.7109375" style="1" customWidth="1"/>
    <col min="13563" max="13563" width="9.85546875" style="1" customWidth="1"/>
    <col min="13564" max="13564" width="8.85546875" style="1" customWidth="1"/>
    <col min="13565" max="13570" width="4.5703125" style="1" customWidth="1"/>
    <col min="13571" max="13571" width="6.42578125" style="1" bestFit="1" customWidth="1"/>
    <col min="13572" max="13572" width="8.42578125" style="1" bestFit="1" customWidth="1"/>
    <col min="13573" max="13573" width="11.140625" style="1" customWidth="1"/>
    <col min="13574" max="13574" width="34.5703125" style="1" customWidth="1"/>
    <col min="13575" max="13816" width="11.42578125" style="1"/>
    <col min="13817" max="13817" width="18.7109375" style="1" customWidth="1"/>
    <col min="13818" max="13818" width="35.7109375" style="1" customWidth="1"/>
    <col min="13819" max="13819" width="9.85546875" style="1" customWidth="1"/>
    <col min="13820" max="13820" width="8.85546875" style="1" customWidth="1"/>
    <col min="13821" max="13826" width="4.5703125" style="1" customWidth="1"/>
    <col min="13827" max="13827" width="6.42578125" style="1" bestFit="1" customWidth="1"/>
    <col min="13828" max="13828" width="8.42578125" style="1" bestFit="1" customWidth="1"/>
    <col min="13829" max="13829" width="11.140625" style="1" customWidth="1"/>
    <col min="13830" max="13830" width="34.5703125" style="1" customWidth="1"/>
    <col min="13831" max="14072" width="11.42578125" style="1"/>
    <col min="14073" max="14073" width="18.7109375" style="1" customWidth="1"/>
    <col min="14074" max="14074" width="35.7109375" style="1" customWidth="1"/>
    <col min="14075" max="14075" width="9.85546875" style="1" customWidth="1"/>
    <col min="14076" max="14076" width="8.85546875" style="1" customWidth="1"/>
    <col min="14077" max="14082" width="4.5703125" style="1" customWidth="1"/>
    <col min="14083" max="14083" width="6.42578125" style="1" bestFit="1" customWidth="1"/>
    <col min="14084" max="14084" width="8.42578125" style="1" bestFit="1" customWidth="1"/>
    <col min="14085" max="14085" width="11.140625" style="1" customWidth="1"/>
    <col min="14086" max="14086" width="34.5703125" style="1" customWidth="1"/>
    <col min="14087" max="14328" width="11.42578125" style="1"/>
    <col min="14329" max="14329" width="18.7109375" style="1" customWidth="1"/>
    <col min="14330" max="14330" width="35.7109375" style="1" customWidth="1"/>
    <col min="14331" max="14331" width="9.85546875" style="1" customWidth="1"/>
    <col min="14332" max="14332" width="8.85546875" style="1" customWidth="1"/>
    <col min="14333" max="14338" width="4.5703125" style="1" customWidth="1"/>
    <col min="14339" max="14339" width="6.42578125" style="1" bestFit="1" customWidth="1"/>
    <col min="14340" max="14340" width="8.42578125" style="1" bestFit="1" customWidth="1"/>
    <col min="14341" max="14341" width="11.140625" style="1" customWidth="1"/>
    <col min="14342" max="14342" width="34.5703125" style="1" customWidth="1"/>
    <col min="14343" max="14584" width="11.42578125" style="1"/>
    <col min="14585" max="14585" width="18.7109375" style="1" customWidth="1"/>
    <col min="14586" max="14586" width="35.7109375" style="1" customWidth="1"/>
    <col min="14587" max="14587" width="9.85546875" style="1" customWidth="1"/>
    <col min="14588" max="14588" width="8.85546875" style="1" customWidth="1"/>
    <col min="14589" max="14594" width="4.5703125" style="1" customWidth="1"/>
    <col min="14595" max="14595" width="6.42578125" style="1" bestFit="1" customWidth="1"/>
    <col min="14596" max="14596" width="8.42578125" style="1" bestFit="1" customWidth="1"/>
    <col min="14597" max="14597" width="11.140625" style="1" customWidth="1"/>
    <col min="14598" max="14598" width="34.5703125" style="1" customWidth="1"/>
    <col min="14599" max="14840" width="11.42578125" style="1"/>
    <col min="14841" max="14841" width="18.7109375" style="1" customWidth="1"/>
    <col min="14842" max="14842" width="35.7109375" style="1" customWidth="1"/>
    <col min="14843" max="14843" width="9.85546875" style="1" customWidth="1"/>
    <col min="14844" max="14844" width="8.85546875" style="1" customWidth="1"/>
    <col min="14845" max="14850" width="4.5703125" style="1" customWidth="1"/>
    <col min="14851" max="14851" width="6.42578125" style="1" bestFit="1" customWidth="1"/>
    <col min="14852" max="14852" width="8.42578125" style="1" bestFit="1" customWidth="1"/>
    <col min="14853" max="14853" width="11.140625" style="1" customWidth="1"/>
    <col min="14854" max="14854" width="34.5703125" style="1" customWidth="1"/>
    <col min="14855" max="15096" width="11.42578125" style="1"/>
    <col min="15097" max="15097" width="18.7109375" style="1" customWidth="1"/>
    <col min="15098" max="15098" width="35.7109375" style="1" customWidth="1"/>
    <col min="15099" max="15099" width="9.85546875" style="1" customWidth="1"/>
    <col min="15100" max="15100" width="8.85546875" style="1" customWidth="1"/>
    <col min="15101" max="15106" width="4.5703125" style="1" customWidth="1"/>
    <col min="15107" max="15107" width="6.42578125" style="1" bestFit="1" customWidth="1"/>
    <col min="15108" max="15108" width="8.42578125" style="1" bestFit="1" customWidth="1"/>
    <col min="15109" max="15109" width="11.140625" style="1" customWidth="1"/>
    <col min="15110" max="15110" width="34.5703125" style="1" customWidth="1"/>
    <col min="15111" max="15352" width="11.42578125" style="1"/>
    <col min="15353" max="15353" width="18.7109375" style="1" customWidth="1"/>
    <col min="15354" max="15354" width="35.7109375" style="1" customWidth="1"/>
    <col min="15355" max="15355" width="9.85546875" style="1" customWidth="1"/>
    <col min="15356" max="15356" width="8.85546875" style="1" customWidth="1"/>
    <col min="15357" max="15362" width="4.5703125" style="1" customWidth="1"/>
    <col min="15363" max="15363" width="6.42578125" style="1" bestFit="1" customWidth="1"/>
    <col min="15364" max="15364" width="8.42578125" style="1" bestFit="1" customWidth="1"/>
    <col min="15365" max="15365" width="11.140625" style="1" customWidth="1"/>
    <col min="15366" max="15366" width="34.5703125" style="1" customWidth="1"/>
    <col min="15367" max="15608" width="11.42578125" style="1"/>
    <col min="15609" max="15609" width="18.7109375" style="1" customWidth="1"/>
    <col min="15610" max="15610" width="35.7109375" style="1" customWidth="1"/>
    <col min="15611" max="15611" width="9.85546875" style="1" customWidth="1"/>
    <col min="15612" max="15612" width="8.85546875" style="1" customWidth="1"/>
    <col min="15613" max="15618" width="4.5703125" style="1" customWidth="1"/>
    <col min="15619" max="15619" width="6.42578125" style="1" bestFit="1" customWidth="1"/>
    <col min="15620" max="15620" width="8.42578125" style="1" bestFit="1" customWidth="1"/>
    <col min="15621" max="15621" width="11.140625" style="1" customWidth="1"/>
    <col min="15622" max="15622" width="34.5703125" style="1" customWidth="1"/>
    <col min="15623" max="15864" width="11.42578125" style="1"/>
    <col min="15865" max="15865" width="18.7109375" style="1" customWidth="1"/>
    <col min="15866" max="15866" width="35.7109375" style="1" customWidth="1"/>
    <col min="15867" max="15867" width="9.85546875" style="1" customWidth="1"/>
    <col min="15868" max="15868" width="8.85546875" style="1" customWidth="1"/>
    <col min="15869" max="15874" width="4.5703125" style="1" customWidth="1"/>
    <col min="15875" max="15875" width="6.42578125" style="1" bestFit="1" customWidth="1"/>
    <col min="15876" max="15876" width="8.42578125" style="1" bestFit="1" customWidth="1"/>
    <col min="15877" max="15877" width="11.140625" style="1" customWidth="1"/>
    <col min="15878" max="15878" width="34.5703125" style="1" customWidth="1"/>
    <col min="15879" max="16120" width="11.42578125" style="1"/>
    <col min="16121" max="16121" width="18.7109375" style="1" customWidth="1"/>
    <col min="16122" max="16122" width="35.7109375" style="1" customWidth="1"/>
    <col min="16123" max="16123" width="9.85546875" style="1" customWidth="1"/>
    <col min="16124" max="16124" width="8.85546875" style="1" customWidth="1"/>
    <col min="16125" max="16130" width="4.5703125" style="1" customWidth="1"/>
    <col min="16131" max="16131" width="6.42578125" style="1" bestFit="1" customWidth="1"/>
    <col min="16132" max="16132" width="8.42578125" style="1" bestFit="1" customWidth="1"/>
    <col min="16133" max="16133" width="11.140625" style="1" customWidth="1"/>
    <col min="16134" max="16134" width="34.5703125" style="1" customWidth="1"/>
    <col min="16135" max="16384" width="11.42578125" style="1"/>
  </cols>
  <sheetData>
    <row r="1" spans="1:25" ht="29.25" customHeight="1" x14ac:dyDescent="0.2">
      <c r="A1" s="114" t="s">
        <v>53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26"/>
      <c r="W1" s="115"/>
      <c r="X1" s="115"/>
      <c r="Y1" s="115"/>
    </row>
    <row r="2" spans="1:25" ht="23.25" x14ac:dyDescent="0.2">
      <c r="A2" s="116" t="s">
        <v>132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W2" s="117" t="s">
        <v>29</v>
      </c>
      <c r="X2" s="117"/>
      <c r="Y2" s="117"/>
    </row>
    <row r="3" spans="1:25" x14ac:dyDescent="0.2">
      <c r="I3" s="1"/>
      <c r="J3" s="1"/>
      <c r="K3" s="1"/>
      <c r="L3" s="1"/>
      <c r="M3" s="1"/>
      <c r="W3" s="32">
        <v>3</v>
      </c>
      <c r="X3" s="32" t="s">
        <v>30</v>
      </c>
      <c r="Y3" s="32">
        <f>COUNTIF(W12:W414,W3)</f>
        <v>0</v>
      </c>
    </row>
    <row r="4" spans="1:25" x14ac:dyDescent="0.2">
      <c r="I4" s="1"/>
      <c r="J4" s="1"/>
      <c r="K4" s="1"/>
      <c r="L4" s="1"/>
      <c r="M4" s="1"/>
      <c r="W4" s="32">
        <v>2</v>
      </c>
      <c r="X4" s="32" t="s">
        <v>31</v>
      </c>
      <c r="Y4" s="32">
        <f>COUNTIF(W12:W414,W4)</f>
        <v>0</v>
      </c>
    </row>
    <row r="5" spans="1:25" s="4" customFormat="1" ht="12.75" customHeight="1" x14ac:dyDescent="0.2">
      <c r="A5" s="46"/>
      <c r="B5" s="13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27"/>
      <c r="W5" s="32">
        <v>1</v>
      </c>
      <c r="X5" s="32" t="s">
        <v>32</v>
      </c>
      <c r="Y5" s="32">
        <f>COUNTIF(W12:W414,W5)</f>
        <v>0</v>
      </c>
    </row>
    <row r="6" spans="1:25" s="4" customFormat="1" ht="12.75" customHeight="1" x14ac:dyDescent="0.2">
      <c r="A6" s="47"/>
      <c r="B6" s="13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27"/>
      <c r="W6" s="32">
        <v>0</v>
      </c>
      <c r="X6" s="32" t="s">
        <v>33</v>
      </c>
      <c r="Y6" s="32">
        <f>COUNTIF(W12:W414,W6)</f>
        <v>0</v>
      </c>
    </row>
    <row r="7" spans="1:25" ht="15" x14ac:dyDescent="0.25">
      <c r="I7" s="1"/>
      <c r="J7" s="1"/>
      <c r="K7" s="1"/>
      <c r="L7" s="1"/>
      <c r="M7" s="1"/>
      <c r="W7" s="32"/>
      <c r="X7" s="33" t="s">
        <v>34</v>
      </c>
      <c r="Y7" s="34">
        <f>SUM(Y3)</f>
        <v>0</v>
      </c>
    </row>
    <row r="8" spans="1:25" ht="15" x14ac:dyDescent="0.25">
      <c r="I8" s="1"/>
      <c r="J8" s="1"/>
      <c r="K8" s="1"/>
      <c r="L8" s="1"/>
      <c r="M8" s="1"/>
      <c r="W8" s="32"/>
      <c r="X8" s="33" t="s">
        <v>35</v>
      </c>
      <c r="Y8" s="34">
        <f>SUM(Y4:Y6)</f>
        <v>0</v>
      </c>
    </row>
    <row r="9" spans="1:25" ht="15" x14ac:dyDescent="0.25">
      <c r="I9" s="1"/>
      <c r="J9" s="1"/>
      <c r="K9" s="1"/>
      <c r="L9" s="1"/>
      <c r="M9" s="1"/>
      <c r="W9" s="32"/>
      <c r="X9" s="33" t="s">
        <v>36</v>
      </c>
      <c r="Y9" s="34">
        <f>SUM(Y3:Y6)</f>
        <v>0</v>
      </c>
    </row>
    <row r="10" spans="1:25" ht="15" x14ac:dyDescent="0.25">
      <c r="A10" s="5" t="s">
        <v>2</v>
      </c>
      <c r="I10" s="1"/>
      <c r="J10" s="1"/>
      <c r="K10" s="1"/>
      <c r="L10" s="1"/>
      <c r="M10" s="1"/>
      <c r="W10"/>
      <c r="X10" s="35"/>
      <c r="Y10" s="36"/>
    </row>
    <row r="11" spans="1:25" s="16" customFormat="1" ht="15.75" customHeight="1" x14ac:dyDescent="0.2">
      <c r="A11" s="120" t="s">
        <v>13</v>
      </c>
      <c r="B11" s="120" t="s">
        <v>27</v>
      </c>
      <c r="C11" s="120" t="s">
        <v>28</v>
      </c>
      <c r="D11" s="123" t="s">
        <v>11</v>
      </c>
      <c r="E11" s="123"/>
      <c r="F11" s="123"/>
      <c r="G11" s="123"/>
      <c r="H11" s="123"/>
      <c r="I11" s="123"/>
      <c r="J11" s="123" t="s">
        <v>10</v>
      </c>
      <c r="K11" s="123"/>
      <c r="L11" s="123"/>
      <c r="M11" s="123"/>
      <c r="N11" s="123"/>
      <c r="O11" s="123" t="s">
        <v>25</v>
      </c>
      <c r="P11" s="123"/>
      <c r="Q11" s="123"/>
      <c r="R11" s="108" t="s">
        <v>12</v>
      </c>
      <c r="S11" s="109"/>
      <c r="T11" s="109"/>
      <c r="U11" s="110"/>
      <c r="V11" s="28"/>
      <c r="W11" s="119" t="s">
        <v>37</v>
      </c>
      <c r="X11" s="119" t="s">
        <v>38</v>
      </c>
      <c r="Y11" s="119" t="s">
        <v>39</v>
      </c>
    </row>
    <row r="12" spans="1:25" s="16" customFormat="1" ht="11.1" customHeight="1" x14ac:dyDescent="0.2">
      <c r="A12" s="121"/>
      <c r="B12" s="121"/>
      <c r="C12" s="121"/>
      <c r="D12" s="61" t="s">
        <v>4</v>
      </c>
      <c r="E12" s="61" t="s">
        <v>3</v>
      </c>
      <c r="F12" s="61" t="s">
        <v>8</v>
      </c>
      <c r="G12" s="61" t="s">
        <v>5</v>
      </c>
      <c r="H12" s="61" t="s">
        <v>7</v>
      </c>
      <c r="I12" s="61" t="s">
        <v>6</v>
      </c>
      <c r="J12" s="113" t="s">
        <v>24</v>
      </c>
      <c r="K12" s="113" t="s">
        <v>40</v>
      </c>
      <c r="L12" s="113" t="s">
        <v>41</v>
      </c>
      <c r="M12" s="113" t="s">
        <v>26</v>
      </c>
      <c r="N12" s="113" t="s">
        <v>14</v>
      </c>
      <c r="O12" s="113" t="s">
        <v>15</v>
      </c>
      <c r="P12" s="113" t="s">
        <v>16</v>
      </c>
      <c r="Q12" s="113" t="s">
        <v>17</v>
      </c>
      <c r="R12" s="111" t="s">
        <v>99</v>
      </c>
      <c r="S12" s="113" t="s">
        <v>54</v>
      </c>
      <c r="T12" s="113" t="s">
        <v>18</v>
      </c>
      <c r="U12" s="113" t="s">
        <v>19</v>
      </c>
      <c r="V12" s="29"/>
      <c r="W12" s="119"/>
      <c r="X12" s="119"/>
      <c r="Y12" s="119"/>
    </row>
    <row r="13" spans="1:25" s="16" customFormat="1" ht="11.85" customHeight="1" x14ac:dyDescent="0.2">
      <c r="A13" s="121"/>
      <c r="B13" s="122"/>
      <c r="C13" s="122"/>
      <c r="D13" s="61" t="s">
        <v>20</v>
      </c>
      <c r="E13" s="61" t="s">
        <v>20</v>
      </c>
      <c r="F13" s="61" t="s">
        <v>20</v>
      </c>
      <c r="G13" s="61" t="s">
        <v>21</v>
      </c>
      <c r="H13" s="61" t="s">
        <v>22</v>
      </c>
      <c r="I13" s="61" t="s">
        <v>23</v>
      </c>
      <c r="J13" s="113"/>
      <c r="K13" s="113"/>
      <c r="L13" s="113"/>
      <c r="M13" s="113"/>
      <c r="N13" s="113"/>
      <c r="O13" s="113"/>
      <c r="P13" s="113"/>
      <c r="Q13" s="113"/>
      <c r="R13" s="112"/>
      <c r="S13" s="113"/>
      <c r="T13" s="113"/>
      <c r="U13" s="113"/>
      <c r="V13" s="30"/>
      <c r="W13" s="119"/>
      <c r="X13" s="119"/>
      <c r="Y13" s="119"/>
    </row>
    <row r="14" spans="1:25" customFormat="1" x14ac:dyDescent="0.2">
      <c r="A14" s="57"/>
      <c r="B14" s="58"/>
      <c r="C14" s="58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9"/>
      <c r="S14" s="56"/>
      <c r="T14" s="56"/>
      <c r="U14" s="56"/>
      <c r="V14" s="12"/>
      <c r="W14" s="60"/>
      <c r="X14" s="60"/>
      <c r="Y14" s="60"/>
    </row>
    <row r="15" spans="1:25" customFormat="1" x14ac:dyDescent="0.2">
      <c r="A15" s="19"/>
      <c r="B15" s="20"/>
      <c r="C15" s="20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"/>
      <c r="X15" s="2"/>
      <c r="Y15" s="1"/>
    </row>
    <row r="16" spans="1:25" customFormat="1" x14ac:dyDescent="0.2">
      <c r="A16" s="14" t="s">
        <v>9</v>
      </c>
      <c r="B16" s="18"/>
      <c r="C16" s="18"/>
      <c r="D16" s="9" t="e">
        <f>SUM('CTA type'!D43,#REF!,#REF!,#REF!,#REF!,#REF!,#REF!,#REF!,#REF!,#REF!,#REF!,#REF!)</f>
        <v>#REF!</v>
      </c>
      <c r="E16" s="9" t="e">
        <f>SUM('CTA type'!E43,#REF!,#REF!,#REF!,#REF!,#REF!,#REF!,#REF!,#REF!,#REF!,#REF!,#REF!)</f>
        <v>#REF!</v>
      </c>
      <c r="F16" s="9" t="e">
        <f>SUM('CTA type'!F43,#REF!,#REF!,#REF!,#REF!,#REF!,#REF!,#REF!,#REF!,#REF!,#REF!,#REF!)</f>
        <v>#REF!</v>
      </c>
      <c r="G16" s="9" t="e">
        <f>SUM('CTA type'!G43,#REF!,#REF!,#REF!,#REF!,#REF!,#REF!,#REF!,#REF!,#REF!,#REF!,#REF!)</f>
        <v>#REF!</v>
      </c>
      <c r="H16" s="9" t="e">
        <f>SUM('CTA type'!H43,#REF!,#REF!,#REF!,#REF!,#REF!,#REF!,#REF!,#REF!,#REF!,#REF!,#REF!)</f>
        <v>#REF!</v>
      </c>
      <c r="I16" s="9" t="e">
        <f>SUM('CTA type'!I43,#REF!,#REF!,#REF!,#REF!,#REF!,#REF!,#REF!,#REF!,#REF!,#REF!,#REF!)</f>
        <v>#REF!</v>
      </c>
      <c r="J16" s="9" t="e">
        <f>SUM('CTA type'!J43,#REF!,#REF!,#REF!,#REF!,#REF!,#REF!,#REF!,#REF!,#REF!,#REF!,#REF!)</f>
        <v>#REF!</v>
      </c>
      <c r="K16" s="9" t="e">
        <f>SUM('CTA type'!K43,#REF!,#REF!,#REF!,#REF!,#REF!,#REF!,#REF!,#REF!,#REF!,#REF!,#REF!)</f>
        <v>#REF!</v>
      </c>
      <c r="L16" s="9" t="e">
        <f>SUM('CTA type'!L43,#REF!,#REF!,#REF!,#REF!,#REF!,#REF!,#REF!,#REF!,#REF!,#REF!,#REF!)</f>
        <v>#REF!</v>
      </c>
      <c r="M16" s="9" t="e">
        <f>SUM('CTA type'!M43,#REF!,#REF!,#REF!,#REF!,#REF!,#REF!,#REF!,#REF!,#REF!,#REF!,#REF!)</f>
        <v>#REF!</v>
      </c>
      <c r="N16" s="9" t="e">
        <f>SUM('CTA type'!N43,#REF!,#REF!,#REF!,#REF!,#REF!,#REF!,#REF!,#REF!,#REF!,#REF!,#REF!)</f>
        <v>#REF!</v>
      </c>
      <c r="O16" s="9" t="e">
        <f>SUM('CTA type'!O43,#REF!,#REF!,#REF!,#REF!,#REF!,#REF!,#REF!,#REF!,#REF!,#REF!,#REF!)</f>
        <v>#REF!</v>
      </c>
      <c r="P16" s="9" t="e">
        <f>SUM('CTA type'!P43,#REF!,#REF!,#REF!,#REF!,#REF!,#REF!,#REF!,#REF!,#REF!,#REF!,#REF!)</f>
        <v>#REF!</v>
      </c>
      <c r="Q16" s="9" t="e">
        <f>SUM('CTA type'!Q43,#REF!,#REF!,#REF!,#REF!,#REF!,#REF!,#REF!,#REF!,#REF!,#REF!,#REF!)</f>
        <v>#REF!</v>
      </c>
      <c r="R16" s="9" t="e">
        <f>SUM('CTA type'!R43,#REF!,#REF!,#REF!,#REF!,#REF!,#REF!,#REF!,#REF!,#REF!,#REF!,#REF!,#REF!)</f>
        <v>#REF!</v>
      </c>
      <c r="S16" s="9" t="e">
        <f>SUM('CTA type'!S43,#REF!,#REF!,#REF!,#REF!,#REF!,#REF!,#REF!,#REF!,#REF!,#REF!,#REF!)</f>
        <v>#REF!</v>
      </c>
      <c r="T16" s="9" t="e">
        <f>SUM('CTA type'!T43,#REF!,#REF!,#REF!,#REF!,#REF!,#REF!,#REF!,#REF!,#REF!,#REF!,#REF!)</f>
        <v>#REF!</v>
      </c>
      <c r="U16" s="9" t="e">
        <f>SUM('CTA type'!U43,#REF!,#REF!,#REF!,#REF!,#REF!,#REF!,#REF!,#REF!,#REF!,#REF!,#REF!)</f>
        <v>#REF!</v>
      </c>
      <c r="V16" s="12"/>
      <c r="W16" s="1"/>
      <c r="X16" s="2"/>
      <c r="Y16" s="1"/>
    </row>
    <row r="17" spans="1:24" x14ac:dyDescent="0.2">
      <c r="A17" s="15" t="s">
        <v>42</v>
      </c>
      <c r="B17" s="18"/>
      <c r="C17" s="18"/>
      <c r="D17" s="9" t="e">
        <f>ROUNDUP((D16*1.2),0)</f>
        <v>#REF!</v>
      </c>
      <c r="E17" s="9" t="e">
        <f t="shared" ref="E17:U17" si="0">ROUNDUP((E16*1.2),0)</f>
        <v>#REF!</v>
      </c>
      <c r="F17" s="9" t="e">
        <f t="shared" si="0"/>
        <v>#REF!</v>
      </c>
      <c r="G17" s="9" t="e">
        <f t="shared" si="0"/>
        <v>#REF!</v>
      </c>
      <c r="H17" s="9" t="e">
        <f t="shared" si="0"/>
        <v>#REF!</v>
      </c>
      <c r="I17" s="9" t="e">
        <f t="shared" si="0"/>
        <v>#REF!</v>
      </c>
      <c r="J17" s="9" t="e">
        <f t="shared" si="0"/>
        <v>#REF!</v>
      </c>
      <c r="K17" s="9" t="e">
        <f t="shared" si="0"/>
        <v>#REF!</v>
      </c>
      <c r="L17" s="9" t="e">
        <f t="shared" si="0"/>
        <v>#REF!</v>
      </c>
      <c r="M17" s="9" t="e">
        <f t="shared" si="0"/>
        <v>#REF!</v>
      </c>
      <c r="N17" s="9" t="e">
        <f t="shared" si="0"/>
        <v>#REF!</v>
      </c>
      <c r="O17" s="9" t="e">
        <f t="shared" si="0"/>
        <v>#REF!</v>
      </c>
      <c r="P17" s="9" t="e">
        <f t="shared" si="0"/>
        <v>#REF!</v>
      </c>
      <c r="Q17" s="9" t="e">
        <f t="shared" si="0"/>
        <v>#REF!</v>
      </c>
      <c r="R17" s="9" t="e">
        <f t="shared" si="0"/>
        <v>#REF!</v>
      </c>
      <c r="S17" s="9" t="e">
        <f t="shared" si="0"/>
        <v>#REF!</v>
      </c>
      <c r="T17" s="9" t="e">
        <f t="shared" si="0"/>
        <v>#REF!</v>
      </c>
      <c r="U17" s="9" t="e">
        <f t="shared" si="0"/>
        <v>#REF!</v>
      </c>
      <c r="V17" s="12"/>
      <c r="X17" s="2"/>
    </row>
    <row r="18" spans="1:24" x14ac:dyDescent="0.2"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V18" s="12"/>
      <c r="X18" s="2"/>
    </row>
    <row r="19" spans="1:24" x14ac:dyDescent="0.2">
      <c r="A19" s="10" t="s">
        <v>0</v>
      </c>
      <c r="E19" s="8"/>
      <c r="F19" s="8"/>
      <c r="G19" s="8"/>
      <c r="H19" s="8"/>
      <c r="I19" s="3"/>
      <c r="J19" s="8"/>
      <c r="K19" s="8"/>
      <c r="L19" s="8"/>
      <c r="M19" s="3"/>
      <c r="N19" s="3"/>
      <c r="O19" s="3"/>
      <c r="V19" s="12"/>
      <c r="X19" s="2"/>
    </row>
    <row r="20" spans="1:24" x14ac:dyDescent="0.2">
      <c r="A20" s="55" t="s">
        <v>1</v>
      </c>
      <c r="I20" s="1"/>
      <c r="M20" s="1"/>
      <c r="V20" s="12"/>
      <c r="X20" s="2"/>
    </row>
    <row r="21" spans="1:24" x14ac:dyDescent="0.2">
      <c r="A21" s="1" t="s">
        <v>43</v>
      </c>
      <c r="I21" s="1"/>
      <c r="J21" s="1"/>
      <c r="K21" s="1"/>
      <c r="L21" s="1"/>
      <c r="M21" s="1"/>
      <c r="V21" s="12"/>
      <c r="X21" s="2"/>
    </row>
    <row r="22" spans="1:24" x14ac:dyDescent="0.2">
      <c r="A22" s="5"/>
      <c r="B22" s="1"/>
      <c r="C22" s="1"/>
      <c r="N22" s="2"/>
      <c r="O22" s="2"/>
      <c r="P22" s="2"/>
      <c r="Q22" s="2"/>
      <c r="R22" s="2"/>
      <c r="T22" s="2"/>
      <c r="U22" s="12"/>
      <c r="V22" s="12"/>
    </row>
    <row r="23" spans="1:24" x14ac:dyDescent="0.2">
      <c r="A23" s="5"/>
      <c r="B23" s="1"/>
      <c r="C23" s="1"/>
      <c r="N23" s="2"/>
      <c r="O23" s="2"/>
      <c r="P23" s="2"/>
      <c r="Q23" s="2"/>
      <c r="R23" s="2"/>
      <c r="T23" s="2"/>
      <c r="U23" s="24"/>
      <c r="V23" s="12"/>
    </row>
    <row r="24" spans="1:24" x14ac:dyDescent="0.2">
      <c r="V24" s="12"/>
      <c r="X24" s="2"/>
    </row>
    <row r="25" spans="1:24" x14ac:dyDescent="0.2">
      <c r="X25" s="2"/>
    </row>
    <row r="26" spans="1:24" x14ac:dyDescent="0.2">
      <c r="X26" s="2"/>
    </row>
    <row r="27" spans="1:24" x14ac:dyDescent="0.2">
      <c r="X27" s="2"/>
    </row>
    <row r="28" spans="1:24" x14ac:dyDescent="0.2">
      <c r="X28" s="2"/>
    </row>
    <row r="50" spans="9:15" x14ac:dyDescent="0.2">
      <c r="I50" s="1"/>
      <c r="J50" s="1"/>
      <c r="K50" s="1"/>
      <c r="L50" s="1"/>
      <c r="M50" s="1"/>
      <c r="N50" s="2"/>
      <c r="O50" s="2"/>
    </row>
    <row r="51" spans="9:15" x14ac:dyDescent="0.2">
      <c r="I51" s="1"/>
      <c r="J51" s="1"/>
      <c r="K51" s="1"/>
      <c r="L51" s="1"/>
      <c r="M51" s="1"/>
      <c r="N51" s="2"/>
      <c r="O51" s="2"/>
    </row>
    <row r="52" spans="9:15" x14ac:dyDescent="0.2">
      <c r="I52" s="1"/>
      <c r="J52" s="1"/>
      <c r="K52" s="1"/>
      <c r="L52" s="1"/>
      <c r="M52" s="1"/>
      <c r="N52" s="2"/>
      <c r="O52" s="2"/>
    </row>
    <row r="53" spans="9:15" x14ac:dyDescent="0.2">
      <c r="I53" s="1"/>
      <c r="J53" s="1"/>
      <c r="K53" s="1"/>
      <c r="L53" s="1"/>
      <c r="M53" s="1"/>
      <c r="N53" s="2"/>
      <c r="O53" s="2"/>
    </row>
    <row r="54" spans="9:15" x14ac:dyDescent="0.2">
      <c r="I54" s="1"/>
      <c r="J54" s="1"/>
      <c r="K54" s="1"/>
      <c r="L54" s="1"/>
      <c r="M54" s="1"/>
      <c r="N54" s="2"/>
      <c r="O54" s="2"/>
    </row>
    <row r="55" spans="9:15" x14ac:dyDescent="0.2">
      <c r="I55" s="1"/>
      <c r="J55" s="1"/>
      <c r="K55" s="1"/>
      <c r="L55" s="1"/>
      <c r="M55" s="1"/>
      <c r="N55" s="2"/>
      <c r="O55" s="2"/>
    </row>
    <row r="89" spans="9:15" x14ac:dyDescent="0.2">
      <c r="I89" s="1"/>
      <c r="J89" s="1"/>
      <c r="K89" s="1"/>
      <c r="L89" s="1"/>
      <c r="M89" s="1"/>
      <c r="N89" s="2"/>
      <c r="O89" s="2"/>
    </row>
    <row r="90" spans="9:15" x14ac:dyDescent="0.2">
      <c r="I90" s="1"/>
      <c r="J90" s="1"/>
      <c r="K90" s="1"/>
      <c r="L90" s="1"/>
      <c r="M90" s="1"/>
      <c r="N90" s="2"/>
      <c r="O90" s="2"/>
    </row>
    <row r="91" spans="9:15" x14ac:dyDescent="0.2">
      <c r="I91" s="1"/>
      <c r="J91" s="1"/>
      <c r="K91" s="1"/>
      <c r="L91" s="1"/>
      <c r="M91" s="1"/>
      <c r="N91" s="2"/>
      <c r="O91" s="2"/>
    </row>
    <row r="92" spans="9:15" x14ac:dyDescent="0.2">
      <c r="I92" s="1"/>
      <c r="J92" s="1"/>
      <c r="K92" s="1"/>
      <c r="L92" s="1"/>
      <c r="M92" s="1"/>
      <c r="N92" s="2"/>
      <c r="O92" s="2"/>
    </row>
    <row r="93" spans="9:15" x14ac:dyDescent="0.2">
      <c r="I93" s="1"/>
      <c r="J93" s="1"/>
      <c r="K93" s="1"/>
      <c r="L93" s="1"/>
      <c r="M93" s="1"/>
      <c r="N93" s="2"/>
      <c r="O93" s="2"/>
    </row>
    <row r="94" spans="9:15" x14ac:dyDescent="0.2">
      <c r="I94" s="1"/>
      <c r="J94" s="1"/>
      <c r="K94" s="1"/>
      <c r="L94" s="1"/>
      <c r="M94" s="1"/>
      <c r="N94" s="2"/>
      <c r="O94" s="2"/>
    </row>
  </sheetData>
  <mergeCells count="28">
    <mergeCell ref="R11:U11"/>
    <mergeCell ref="W11:W13"/>
    <mergeCell ref="X11:X13"/>
    <mergeCell ref="T12:T13"/>
    <mergeCell ref="U12:U13"/>
    <mergeCell ref="R12:R13"/>
    <mergeCell ref="S12:S13"/>
    <mergeCell ref="A1:U1"/>
    <mergeCell ref="W1:Y1"/>
    <mergeCell ref="A2:U2"/>
    <mergeCell ref="W2:Y2"/>
    <mergeCell ref="C5:U6"/>
    <mergeCell ref="Y11:Y13"/>
    <mergeCell ref="J12:J13"/>
    <mergeCell ref="A11:A13"/>
    <mergeCell ref="B11:B13"/>
    <mergeCell ref="C11:C13"/>
    <mergeCell ref="D11:G11"/>
    <mergeCell ref="H11:I11"/>
    <mergeCell ref="K12:K13"/>
    <mergeCell ref="L12:L13"/>
    <mergeCell ref="M12:M13"/>
    <mergeCell ref="J11:N11"/>
    <mergeCell ref="O11:Q11"/>
    <mergeCell ref="N12:N13"/>
    <mergeCell ref="O12:O13"/>
    <mergeCell ref="P12:P13"/>
    <mergeCell ref="Q12:Q13"/>
  </mergeCells>
  <conditionalFormatting sqref="W1">
    <cfRule type="iconSet" priority="5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:W8">
    <cfRule type="iconSet" priority="4">
      <iconSet iconSet="4TrafficLights">
        <cfvo type="percent" val="0"/>
        <cfvo type="num" val="1"/>
        <cfvo type="num" val="2"/>
        <cfvo type="num" val="3"/>
      </iconSet>
    </cfRule>
  </conditionalFormatting>
  <conditionalFormatting sqref="W3:X11 W2">
    <cfRule type="iconSet" priority="6">
      <iconSet iconSet="4TrafficLights">
        <cfvo type="percent" val="0"/>
        <cfvo type="num" val="1"/>
        <cfvo type="num" val="2"/>
        <cfvo type="num" val="3"/>
      </iconSet>
    </cfRule>
  </conditionalFormatting>
  <dataValidations count="1">
    <dataValidation type="list" allowBlank="1" showInputMessage="1" showErrorMessage="1" sqref="W11" xr:uid="{85849302-6D62-4345-8E43-A32C76D53EC2}">
      <formula1>"0,1,2,3"</formula1>
    </dataValidation>
  </dataValidations>
  <printOptions horizontalCentered="1"/>
  <pageMargins left="0.19685039370078741" right="0.19685039370078741" top="0.78740157480314965" bottom="0.78740157480314965" header="0.39370078740157483" footer="0.51181102362204722"/>
  <pageSetup paperSize="9" scale="53" fitToHeight="0" orientation="landscape" r:id="rId1"/>
  <headerFooter>
    <oddFooter>&amp;L&amp;F&amp;C&amp;A&amp;R&amp;P/&amp;N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7442C24C0E3C4EA01323066CBA78AC" ma:contentTypeVersion="11" ma:contentTypeDescription="Crée un document." ma:contentTypeScope="" ma:versionID="56657714aa5268ca9b18f9527655d769">
  <xsd:schema xmlns:xsd="http://www.w3.org/2001/XMLSchema" xmlns:xs="http://www.w3.org/2001/XMLSchema" xmlns:p="http://schemas.microsoft.com/office/2006/metadata/properties" xmlns:ns2="620b71e7-4ef9-4f3e-8b5a-82498bd1649f" xmlns:ns3="41548387-b19d-4320-a413-908f55a1c592" targetNamespace="http://schemas.microsoft.com/office/2006/metadata/properties" ma:root="true" ma:fieldsID="2d9ac4cda43effc9f518c4f04b6e0472" ns2:_="" ns3:_="">
    <xsd:import namespace="620b71e7-4ef9-4f3e-8b5a-82498bd1649f"/>
    <xsd:import namespace="41548387-b19d-4320-a413-908f55a1c5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0b71e7-4ef9-4f3e-8b5a-82498bd164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32b8e42-d42a-4daf-b81a-6f8131e7ef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48387-b19d-4320-a413-908f55a1c59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dc5790-f2df-4fc4-9f24-9b276fb46aa0}" ma:internalName="TaxCatchAll" ma:showField="CatchAllData" ma:web="41548387-b19d-4320-a413-908f55a1c5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548387-b19d-4320-a413-908f55a1c592" xsi:nil="true"/>
    <lcf76f155ced4ddcb4097134ff3c332f xmlns="620b71e7-4ef9-4f3e-8b5a-82498bd1649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C863CE-B2DF-4733-9B89-086BFD8C472C}"/>
</file>

<file path=customXml/itemProps2.xml><?xml version="1.0" encoding="utf-8"?>
<ds:datastoreItem xmlns:ds="http://schemas.openxmlformats.org/officeDocument/2006/customXml" ds:itemID="{53038D42-A011-472E-955E-89712267F958}"/>
</file>

<file path=customXml/itemProps3.xml><?xml version="1.0" encoding="utf-8"?>
<ds:datastoreItem xmlns:ds="http://schemas.openxmlformats.org/officeDocument/2006/customXml" ds:itemID="{9E673181-BBFF-4979-B4F1-B3729E6C4E7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SS Type</vt:lpstr>
      <vt:lpstr>CTA type</vt:lpstr>
      <vt:lpstr>Total</vt:lpstr>
      <vt:lpstr>'CTA type'!Impression_des_titres</vt:lpstr>
      <vt:lpstr>'SS Type'!Impression_des_titres</vt:lpstr>
      <vt:lpstr>Total!Impression_des_titres</vt:lpstr>
      <vt:lpstr>'CTA type'!Zone_d_impression</vt:lpstr>
      <vt:lpstr>'SS Type'!Zone_d_impression</vt:lpstr>
      <vt:lpstr>Total!Zone_d_impression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Torchet</dc:creator>
  <cp:lastModifiedBy>Yves LE COZ</cp:lastModifiedBy>
  <cp:lastPrinted>2024-07-11T11:56:32Z</cp:lastPrinted>
  <dcterms:created xsi:type="dcterms:W3CDTF">2011-07-03T07:53:46Z</dcterms:created>
  <dcterms:modified xsi:type="dcterms:W3CDTF">2024-07-11T11:56:46Z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2022-10-14T13:08:10Z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a844034d-9b3c-48b5-a8bd-6c4f0b281117</vt:lpwstr>
  </property>
  <property fmtid="{D5CDD505-2E9C-101B-9397-08002B2CF9AE}" pid="8" name="MSIP_Label_64a238cc-6af3-4341-9d32-201b7e04331f_ContentBits">
    <vt:lpwstr>0</vt:lpwstr>
  </property>
  <property fmtid="{D5CDD505-2E9C-101B-9397-08002B2CF9AE}" pid="9" name="ContentTypeId">
    <vt:lpwstr>0x010100507442C24C0E3C4EA01323066CBA78AC</vt:lpwstr>
  </property>
</Properties>
</file>