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G:\LP_DGA\SCA\MDA\b. Marchés\Marchés 2025\25009 CDCS_Kits médicaux\2. Phase passation\2.1 Elaboration DCE\"/>
    </mc:Choice>
  </mc:AlternateContent>
  <xr:revisionPtr revIDLastSave="0" documentId="13_ncr:1_{248BB986-8FAD-480A-A887-4752CED17139}" xr6:coauthVersionLast="47" xr6:coauthVersionMax="47" xr10:uidLastSave="{00000000-0000-0000-0000-000000000000}"/>
  <bookViews>
    <workbookView xWindow="-120" yWindow="-120" windowWidth="29040" windowHeight="15360" tabRatio="564" activeTab="1" xr2:uid="{00000000-000D-0000-FFFF-FFFF00000000}"/>
  </bookViews>
  <sheets>
    <sheet name="Instructions" sheetId="4" r:id="rId1"/>
    <sheet name="Document Quantitatif Estimatif" sheetId="3" r:id="rId2"/>
  </sheets>
  <definedNames>
    <definedName name="_xlnm.Print_Area" localSheetId="1">'Document Quantitatif Estimatif'!$A$2:$F$46</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6" i="3" l="1"/>
  <c r="E46" i="3"/>
  <c r="E22" i="3" l="1"/>
  <c r="D28" i="3"/>
  <c r="D29" i="3"/>
  <c r="D30" i="3"/>
  <c r="D31" i="3"/>
  <c r="D32" i="3"/>
  <c r="D33" i="3"/>
  <c r="E33" i="3" s="1"/>
  <c r="D34" i="3"/>
  <c r="E34" i="3" s="1"/>
  <c r="D35" i="3"/>
  <c r="E35" i="3" s="1"/>
  <c r="D27" i="3"/>
  <c r="E45" i="3"/>
  <c r="D37" i="3"/>
  <c r="D36" i="3"/>
  <c r="E36" i="3" s="1"/>
  <c r="E44" i="3"/>
  <c r="E43" i="3"/>
  <c r="E42" i="3"/>
  <c r="E41" i="3"/>
  <c r="E40" i="3"/>
  <c r="E39" i="3"/>
  <c r="E38" i="3"/>
  <c r="E37" i="3"/>
  <c r="E16" i="3"/>
  <c r="E20" i="3" l="1"/>
  <c r="E19" i="3"/>
  <c r="E32" i="3"/>
  <c r="E31" i="3"/>
  <c r="E30" i="3"/>
  <c r="E29" i="3"/>
  <c r="E28" i="3"/>
  <c r="E27" i="3"/>
  <c r="E26" i="3"/>
  <c r="E25" i="3"/>
  <c r="E24" i="3"/>
  <c r="E23" i="3"/>
  <c r="E21" i="3"/>
  <c r="E18" i="3"/>
  <c r="E17" i="3"/>
</calcChain>
</file>

<file path=xl/sharedStrings.xml><?xml version="1.0" encoding="utf-8"?>
<sst xmlns="http://schemas.openxmlformats.org/spreadsheetml/2006/main" count="79" uniqueCount="79">
  <si>
    <t>n°2</t>
  </si>
  <si>
    <t>n°3</t>
  </si>
  <si>
    <t>n°4</t>
  </si>
  <si>
    <t>MINISTERE DE L'EUROPE ET DES AFFAIRES ETRANGERES</t>
  </si>
  <si>
    <r>
      <t>Les quantités indiquées,</t>
    </r>
    <r>
      <rPr>
        <b/>
        <sz val="10"/>
        <color rgb="FF0070C0"/>
        <rFont val="Arial"/>
        <family val="2"/>
      </rPr>
      <t xml:space="preserve"> pour 4 ans</t>
    </r>
    <r>
      <rPr>
        <b/>
        <sz val="10"/>
        <rFont val="Arial"/>
        <family val="2"/>
      </rPr>
      <t xml:space="preserve">, sont purement estimatives et n'engagent en rien le Ministère. </t>
    </r>
  </si>
  <si>
    <t xml:space="preserve"> </t>
  </si>
  <si>
    <t>Prix unitaire en Euros HT</t>
  </si>
  <si>
    <t>Quantités</t>
  </si>
  <si>
    <t>Prix total en Euros HT</t>
  </si>
  <si>
    <t>Prix total en Euros TTC</t>
  </si>
  <si>
    <t>N° UO</t>
  </si>
  <si>
    <t>Désignation de la prestation</t>
  </si>
  <si>
    <t>DESIGNATION DE LA PRESTATION DANS LE BPU</t>
  </si>
  <si>
    <t xml:space="preserve"> PRESTATIONS PAR UNITES D'ŒUVRE</t>
  </si>
  <si>
    <t xml:space="preserve">Nota Bene: </t>
  </si>
  <si>
    <t>TOTAL DU DQE:</t>
  </si>
  <si>
    <t>Le candidat devra renseigner la colone F (Prix TTC) ligne par ligne, dans la mesure où des taux variables de TVA peuvent éventuellement s'appliquer.</t>
  </si>
  <si>
    <t>n°1</t>
  </si>
  <si>
    <t>n°5</t>
  </si>
  <si>
    <t>n°6</t>
  </si>
  <si>
    <t>n°7</t>
  </si>
  <si>
    <t>n°8</t>
  </si>
  <si>
    <t>n°9</t>
  </si>
  <si>
    <t>n°10</t>
  </si>
  <si>
    <t>n°11</t>
  </si>
  <si>
    <t>n°12</t>
  </si>
  <si>
    <t>n°13</t>
  </si>
  <si>
    <t>n°14</t>
  </si>
  <si>
    <t>n°15</t>
  </si>
  <si>
    <t>n°16</t>
  </si>
  <si>
    <t>n°17</t>
  </si>
  <si>
    <t>n°18</t>
  </si>
  <si>
    <t>n°19</t>
  </si>
  <si>
    <t>n°21</t>
  </si>
  <si>
    <t>n°22</t>
  </si>
  <si>
    <t>n°23</t>
  </si>
  <si>
    <t>n°24</t>
  </si>
  <si>
    <t>n°25</t>
  </si>
  <si>
    <t>n°26</t>
  </si>
  <si>
    <t>n°27</t>
  </si>
  <si>
    <t>n°28</t>
  </si>
  <si>
    <t>n°29</t>
  </si>
  <si>
    <t>n°30</t>
  </si>
  <si>
    <t>Cantine DAHER</t>
  </si>
  <si>
    <t>Coût mensuel de maintien en condition opérationnnelle - Kit médecine générale (CCTP 2.1.2.1.1)</t>
  </si>
  <si>
    <t>Caisse de transport DURACUBE réutilisable à régulation thermique passive - capacité 72h ou équivalent</t>
  </si>
  <si>
    <t>Caisse CREDO 4L (option Data Log comprise) - capacité 72h ou équivalent</t>
  </si>
  <si>
    <t>Caisse CREDO 56L (option Data Log comprise) - capacité 72h ou équivalent</t>
  </si>
  <si>
    <t>Caisse CREDO 96L (option Data Log comprise) - capacité 72h ou équivalent</t>
  </si>
  <si>
    <t>Kit médecine générale (CCTP 2.1.1.2.1)</t>
  </si>
  <si>
    <t>Kit médical léger (CCTP 2.1.1.2.3)</t>
  </si>
  <si>
    <t>Kit pédiatrique (CCTP 2.1.1.2.7)</t>
  </si>
  <si>
    <t>Kit gynéco-obstétrique (CCTP 2.1.1.2.8)</t>
  </si>
  <si>
    <t>Kit de premiers secours pour ambassades (CCTP 2.1.1.2.10)</t>
  </si>
  <si>
    <t>Coût mensuel de maintien en condition opérationnnelle - Kit médical lourd (CCTP 2.1.2.1.2)</t>
  </si>
  <si>
    <t>Coût mensuel de maintien en condition opérationnnelle - Kit médical léger (CCTP 2.1.2.1.3)</t>
  </si>
  <si>
    <t>Coût mensuel de maintien en condition opérationnnelle - Kit médical renforcé (CCTP 2.1.2.1.4)</t>
  </si>
  <si>
    <t>Coût mensuel de maintien en condition opérationnnelle - Kit sanitaire et biologique (CCTP 2.1.2.1.5)</t>
  </si>
  <si>
    <t>Coût mensuel de maintien en condition opérationnnelle - Kit point de regroupement et secourisme (CCTP 2.1.2.1.6)</t>
  </si>
  <si>
    <t>Coût mensuel de maintien en condition opérationnnelle - Kit pédiatrique (CCTP 2.1.2.1.7)</t>
  </si>
  <si>
    <t>Coût mensuel de maintien en condition opérationnnelle - Kit gynéco-obstétrique (CCTP 2.1.2.1.8)</t>
  </si>
  <si>
    <t>Coût mensuel de maintien en condition opérationnnelle - Kit escorte médicale (CCTP 2.1.2.1.9)</t>
  </si>
  <si>
    <t>Coût mensuel par m3 dans un lieu de mise à disposition (CCTP 2.1.3.3.1)</t>
  </si>
  <si>
    <t>Coût unitaire pour la prestation d'emballage (CCTP 2.1.3.3.2)</t>
  </si>
  <si>
    <t>Coût unitaire pour un déstockage et livraison en Ile de France en heure ouvrée (CCTP 2.1.3.3.3)</t>
  </si>
  <si>
    <t>Coût unitaire pour un déstockage et livraison en Ile de France hors heure ouvrée (CCTP 2.1.3.3.4)</t>
  </si>
  <si>
    <t>Forfait mensuel disponibilité 24h/24 (CCTP 2.1.4.1.1)</t>
  </si>
  <si>
    <t>Kit médical lourd (hors option) (CCTP 2.1.1.2.2)</t>
  </si>
  <si>
    <t>Kit médical renforcé (hors option) (CCTP 2.1.1.2.4)</t>
  </si>
  <si>
    <t>Kit point de regroupement (CCTP 2.1.1.2.6)</t>
  </si>
  <si>
    <t>Kit secourisme (CCTP 2.1.1.2.6)</t>
  </si>
  <si>
    <t>Kit escorte médicale (hors option) (CCTP 2.1.1.2.9)</t>
  </si>
  <si>
    <t>Kit sanitaire et biologique - Kit standard (Kit EPI) (CCTP 2.1.1.2.5)</t>
  </si>
  <si>
    <t xml:space="preserve">
MINISTERE DE L'EUROPE ET DES AFFAIRES ETRANGERES/DAF/MMA
</t>
  </si>
  <si>
    <t>La constitution et gestion opérationnelle (acquisition, conditionnement, stockage, suivi, maintien en condition opérationnelle et mise à disposition, y compris en urgence) de kits sanitaires d'urgence composés de matériels et produits de santé pour le compte du Centre de crise et de Soutien (CDCS) du ministère de l'Europe et des Affaires étrangères (MEAE).</t>
  </si>
  <si>
    <t xml:space="preserve">1)  Le formalisme de ce fichier doit être respecté. Aucune donnée ne doit être modifiée. Aucune ligne ne doit être ajoutée au DQE.  
Le candidat doit compléter toutes les cellules de couleur JAUNE.  
2) Toutes les rubriques du DQE doivent être impérativement renseignées y compris si le prix est nul (renseigner expressément par «0» [zéro]). Les données renseignées doivent strictement correspondre à l'annexe financière. 
3) Le DQE est insérée dans l'offre du candidat au format tableur. Le DQE ne rêvet aucun caractère contractuel.  </t>
  </si>
  <si>
    <t>ANNEXE II DU RC
Instructions pour le renseignement du détail quantitaif estimatif (DQE)</t>
  </si>
  <si>
    <t>DETAIL QUANTITATIF ESTIMATIF (DQE)</t>
  </si>
  <si>
    <r>
      <t xml:space="preserve">Les montants indiqués doivent être strictement identiques à ceux du BPU et arrondis 2 chiffres après la virgule. 
De plus, aucune modification de la trame du document ou </t>
    </r>
    <r>
      <rPr>
        <b/>
        <sz val="10"/>
        <color rgb="FFFF0000"/>
        <rFont val="Arial"/>
        <family val="2"/>
      </rPr>
      <t>des quantités indiquées</t>
    </r>
    <r>
      <rPr>
        <b/>
        <sz val="10"/>
        <rFont val="Arial"/>
        <family val="2"/>
      </rPr>
      <t xml:space="preserve"> n'est permise.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</si>
</sst>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7">
    <font>
      <sz val="11"/>
      <color theme="1"/>
      <name val="Calibri"/>
      <family val="2"/>
      <scheme val="minor"/>
    </font>
    <font>
      <sz val="10"/>
      <name val="Arial"/>
      <family val="2"/>
    </font>
    <font>
      <b/>
      <sz val="12"/>
      <name val="Arial"/>
      <family val="2"/>
    </font>
    <font>
      <sz val="10"/>
      <name val="Arial"/>
      <family val="2"/>
    </font>
    <font>
      <b/>
      <sz val="14"/>
      <name val="Arial"/>
      <family val="2"/>
    </font>
    <font>
      <b/>
      <sz val="10"/>
      <name val="Arial"/>
      <family val="2"/>
    </font>
    <font>
      <b/>
      <sz val="10"/>
      <color rgb="FF0070C0"/>
      <name val="Arial"/>
      <family val="2"/>
    </font>
    <font>
      <sz val="10"/>
      <color indexed="8"/>
      <name val="Arial"/>
      <family val="2"/>
    </font>
    <font>
      <b/>
      <sz val="10"/>
      <color indexed="8"/>
      <name val="Arial"/>
      <family val="2"/>
    </font>
    <font>
      <b/>
      <sz val="11"/>
      <name val="Arial"/>
      <family val="2"/>
    </font>
    <font>
      <b/>
      <sz val="10"/>
      <color rgb="FFFF0000"/>
      <name val="Arial"/>
      <family val="2"/>
    </font>
    <font>
      <sz val="8"/>
      <name val="Calibri"/>
      <family val="2"/>
      <scheme val="minor"/>
    </font>
    <font>
      <b/>
      <u/>
      <sz val="10"/>
      <name val="Arial"/>
      <family val="2"/>
    </font>
    <font>
      <sz val="12"/>
      <color theme="1"/>
      <name val="Calibri"/>
      <family val="2"/>
      <scheme val="minor"/>
    </font>
    <font>
      <b/>
      <sz val="12"/>
      <name val="Calibri "/>
    </font>
    <font>
      <sz val="12"/>
      <name val="Calibri "/>
    </font>
    <font>
      <sz val="12"/>
      <name val="Marianne"/>
      <family val="3"/>
    </font>
  </fonts>
  <fills count="8">
    <fill>
      <patternFill patternType="none"/>
    </fill>
    <fill>
      <patternFill patternType="gray125"/>
    </fill>
    <fill>
      <patternFill patternType="solid">
        <fgColor theme="8" tint="0.39997558519241921"/>
        <bgColor indexed="64"/>
      </patternFill>
    </fill>
    <fill>
      <patternFill patternType="solid">
        <fgColor theme="8" tint="0.79998168889431442"/>
        <bgColor indexed="64"/>
      </patternFill>
    </fill>
    <fill>
      <patternFill patternType="solid">
        <fgColor theme="0"/>
        <bgColor indexed="64"/>
      </patternFill>
    </fill>
    <fill>
      <patternFill patternType="solid">
        <fgColor rgb="FF99FFCC"/>
        <bgColor indexed="64"/>
      </patternFill>
    </fill>
    <fill>
      <patternFill patternType="solid">
        <fgColor rgb="FFFFFF00"/>
        <bgColor indexed="64"/>
      </patternFill>
    </fill>
    <fill>
      <patternFill patternType="solid">
        <fgColor theme="3"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diagonal/>
    </border>
    <border>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ck">
        <color indexed="53"/>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s>
  <cellStyleXfs count="4">
    <xf numFmtId="0" fontId="0" fillId="0" borderId="0"/>
    <xf numFmtId="0" fontId="1" fillId="0" borderId="0"/>
    <xf numFmtId="0" fontId="1" fillId="0" borderId="0"/>
    <xf numFmtId="0" fontId="1" fillId="0" borderId="0">
      <alignment vertical="center" wrapText="1"/>
    </xf>
  </cellStyleXfs>
  <cellXfs count="54">
    <xf numFmtId="0" fontId="0" fillId="0" borderId="0" xfId="0"/>
    <xf numFmtId="0" fontId="1" fillId="0" borderId="0" xfId="1"/>
    <xf numFmtId="0" fontId="2" fillId="0" borderId="0" xfId="1" applyFont="1"/>
    <xf numFmtId="2" fontId="1" fillId="0" borderId="0" xfId="1" applyNumberFormat="1"/>
    <xf numFmtId="0" fontId="3" fillId="0" borderId="0" xfId="1" applyFont="1"/>
    <xf numFmtId="0" fontId="5" fillId="0" borderId="0" xfId="1" applyFont="1"/>
    <xf numFmtId="2" fontId="3" fillId="0" borderId="0" xfId="1" applyNumberFormat="1" applyFont="1"/>
    <xf numFmtId="0" fontId="3" fillId="0" borderId="5" xfId="1" applyFont="1" applyBorder="1"/>
    <xf numFmtId="0" fontId="5" fillId="0" borderId="0" xfId="1" applyFont="1" applyAlignment="1">
      <alignment vertical="center" wrapText="1"/>
    </xf>
    <xf numFmtId="164" fontId="3" fillId="4" borderId="1" xfId="1" applyNumberFormat="1" applyFont="1" applyFill="1" applyBorder="1" applyAlignment="1">
      <alignment horizontal="center" vertical="center"/>
    </xf>
    <xf numFmtId="49" fontId="7" fillId="0" borderId="0" xfId="1" applyNumberFormat="1" applyFont="1" applyAlignment="1">
      <alignment horizontal="center" vertical="center"/>
    </xf>
    <xf numFmtId="0" fontId="3" fillId="4" borderId="0" xfId="1" applyFont="1" applyFill="1"/>
    <xf numFmtId="0" fontId="1" fillId="4" borderId="0" xfId="1" applyFill="1"/>
    <xf numFmtId="49" fontId="7" fillId="0" borderId="0" xfId="1" applyNumberFormat="1" applyFont="1" applyAlignment="1">
      <alignment horizontal="center"/>
    </xf>
    <xf numFmtId="0" fontId="8" fillId="0" borderId="2" xfId="1" applyFont="1" applyBorder="1" applyAlignment="1">
      <alignment horizontal="center" vertical="center"/>
    </xf>
    <xf numFmtId="1" fontId="1" fillId="5" borderId="1" xfId="1" applyNumberFormat="1" applyFill="1" applyBorder="1" applyAlignment="1">
      <alignment horizontal="center" vertical="center"/>
    </xf>
    <xf numFmtId="0" fontId="5" fillId="2" borderId="1" xfId="1" applyFont="1" applyFill="1" applyBorder="1" applyAlignment="1">
      <alignment horizontal="center" vertical="center" wrapText="1"/>
    </xf>
    <xf numFmtId="0" fontId="5" fillId="0" borderId="0" xfId="1" applyFont="1" applyAlignment="1">
      <alignment horizontal="left" vertical="center" wrapText="1"/>
    </xf>
    <xf numFmtId="49" fontId="1" fillId="0" borderId="1" xfId="1" applyNumberFormat="1" applyFont="1" applyBorder="1" applyAlignment="1">
      <alignment horizontal="center" vertical="center"/>
    </xf>
    <xf numFmtId="0" fontId="12" fillId="0" borderId="0" xfId="1" applyFont="1"/>
    <xf numFmtId="0" fontId="5" fillId="0" borderId="0" xfId="1" applyFont="1" applyAlignment="1">
      <alignment horizontal="left" vertical="center"/>
    </xf>
    <xf numFmtId="0" fontId="13" fillId="0" borderId="1" xfId="0" applyFont="1" applyBorder="1" applyAlignment="1">
      <alignment horizontal="left" vertical="center"/>
    </xf>
    <xf numFmtId="0" fontId="13" fillId="0" borderId="1" xfId="0" applyFont="1" applyBorder="1" applyAlignment="1">
      <alignment horizontal="left" vertical="center" wrapText="1"/>
    </xf>
    <xf numFmtId="0" fontId="0" fillId="0" borderId="1" xfId="0" applyBorder="1" applyAlignment="1">
      <alignment horizontal="left" vertical="center"/>
    </xf>
    <xf numFmtId="1" fontId="5" fillId="5" borderId="1" xfId="1" applyNumberFormat="1" applyFont="1" applyFill="1" applyBorder="1" applyAlignment="1">
      <alignment horizontal="center" vertical="center"/>
    </xf>
    <xf numFmtId="0" fontId="9" fillId="0" borderId="8" xfId="1" applyFont="1" applyBorder="1" applyAlignment="1">
      <alignment horizontal="center" vertical="center"/>
    </xf>
    <xf numFmtId="0" fontId="9" fillId="0" borderId="9" xfId="1" applyFont="1" applyBorder="1" applyAlignment="1">
      <alignment horizontal="center" vertical="center"/>
    </xf>
    <xf numFmtId="0" fontId="5" fillId="2" borderId="3" xfId="1" applyFont="1" applyFill="1" applyBorder="1" applyAlignment="1">
      <alignment horizontal="center" vertical="center" wrapText="1"/>
    </xf>
    <xf numFmtId="0" fontId="5" fillId="2" borderId="4" xfId="1" applyFont="1" applyFill="1" applyBorder="1" applyAlignment="1">
      <alignment horizontal="center" vertical="center" wrapText="1"/>
    </xf>
    <xf numFmtId="49" fontId="8" fillId="3" borderId="5" xfId="1" applyNumberFormat="1" applyFont="1" applyFill="1" applyBorder="1" applyAlignment="1">
      <alignment horizontal="center"/>
    </xf>
    <xf numFmtId="49" fontId="8" fillId="3" borderId="0" xfId="1" applyNumberFormat="1" applyFont="1" applyFill="1" applyBorder="1" applyAlignment="1">
      <alignment horizontal="center"/>
    </xf>
    <xf numFmtId="0" fontId="4" fillId="0" borderId="0" xfId="1" applyFont="1" applyAlignment="1">
      <alignment horizontal="center" vertical="center"/>
    </xf>
    <xf numFmtId="0" fontId="4" fillId="0" borderId="0" xfId="1" applyFont="1" applyAlignment="1">
      <alignment horizontal="center" vertical="center" wrapText="1"/>
    </xf>
    <xf numFmtId="0" fontId="5" fillId="0" borderId="0" xfId="1" applyFont="1" applyAlignment="1">
      <alignment horizontal="left"/>
    </xf>
    <xf numFmtId="0" fontId="5" fillId="0" borderId="0" xfId="1" applyFont="1" applyAlignment="1">
      <alignment horizontal="left" vertical="center" wrapText="1"/>
    </xf>
    <xf numFmtId="0" fontId="14" fillId="0" borderId="10" xfId="2" applyFont="1" applyBorder="1" applyAlignment="1">
      <alignment horizontal="center" vertical="center" wrapText="1"/>
    </xf>
    <xf numFmtId="0" fontId="14" fillId="0" borderId="11" xfId="2" applyFont="1" applyBorder="1" applyAlignment="1">
      <alignment horizontal="center" vertical="center" wrapText="1"/>
    </xf>
    <xf numFmtId="0" fontId="14" fillId="0" borderId="9" xfId="2" applyFont="1" applyBorder="1" applyAlignment="1">
      <alignment horizontal="center" vertical="center" wrapText="1"/>
    </xf>
    <xf numFmtId="0" fontId="15" fillId="0" borderId="12" xfId="2" applyFont="1" applyBorder="1" applyAlignment="1">
      <alignment horizontal="left" vertical="center" wrapText="1"/>
    </xf>
    <xf numFmtId="0" fontId="16" fillId="0" borderId="13" xfId="2" applyFont="1" applyBorder="1" applyAlignment="1">
      <alignment horizontal="left" vertical="center" wrapText="1"/>
    </xf>
    <xf numFmtId="0" fontId="16" fillId="0" borderId="14" xfId="2" applyFont="1" applyBorder="1" applyAlignment="1">
      <alignment horizontal="left" vertical="center" wrapText="1"/>
    </xf>
    <xf numFmtId="0" fontId="16" fillId="0" borderId="15" xfId="2" applyFont="1" applyBorder="1" applyAlignment="1">
      <alignment horizontal="left" vertical="center" wrapText="1"/>
    </xf>
    <xf numFmtId="0" fontId="16" fillId="0" borderId="0" xfId="2" applyFont="1" applyAlignment="1">
      <alignment horizontal="left" vertical="center" wrapText="1"/>
    </xf>
    <xf numFmtId="0" fontId="16" fillId="0" borderId="16" xfId="2" applyFont="1" applyBorder="1" applyAlignment="1">
      <alignment horizontal="left" vertical="center" wrapText="1"/>
    </xf>
    <xf numFmtId="0" fontId="16" fillId="0" borderId="17" xfId="2" applyFont="1" applyBorder="1" applyAlignment="1">
      <alignment horizontal="left" vertical="center" wrapText="1"/>
    </xf>
    <xf numFmtId="0" fontId="16" fillId="0" borderId="18" xfId="2" applyFont="1" applyBorder="1" applyAlignment="1">
      <alignment horizontal="left" vertical="center" wrapText="1"/>
    </xf>
    <xf numFmtId="0" fontId="16" fillId="0" borderId="19" xfId="2" applyFont="1" applyBorder="1" applyAlignment="1">
      <alignment horizontal="left" vertical="center" wrapText="1"/>
    </xf>
    <xf numFmtId="164" fontId="3" fillId="6" borderId="1" xfId="1" applyNumberFormat="1" applyFont="1" applyFill="1" applyBorder="1" applyAlignment="1">
      <alignment horizontal="center" vertical="center" wrapText="1"/>
    </xf>
    <xf numFmtId="164" fontId="3" fillId="6" borderId="6" xfId="1" applyNumberFormat="1" applyFont="1" applyFill="1" applyBorder="1" applyAlignment="1">
      <alignment horizontal="center" vertical="center" wrapText="1"/>
    </xf>
    <xf numFmtId="164" fontId="5" fillId="6" borderId="7" xfId="1" applyNumberFormat="1" applyFont="1" applyFill="1" applyBorder="1" applyAlignment="1">
      <alignment horizontal="center" vertical="center"/>
    </xf>
    <xf numFmtId="0" fontId="5" fillId="7" borderId="1" xfId="1" applyFont="1" applyFill="1" applyBorder="1" applyAlignment="1">
      <alignment horizontal="center" vertical="center"/>
    </xf>
    <xf numFmtId="0" fontId="5" fillId="0" borderId="20" xfId="1" applyFont="1" applyBorder="1" applyAlignment="1">
      <alignment horizontal="center" vertical="center"/>
    </xf>
    <xf numFmtId="0" fontId="5" fillId="0" borderId="21" xfId="1" applyFont="1" applyBorder="1" applyAlignment="1">
      <alignment horizontal="center" vertical="center"/>
    </xf>
    <xf numFmtId="0" fontId="5" fillId="0" borderId="0" xfId="1" applyFont="1" applyAlignment="1">
      <alignment horizontal="left" wrapText="1"/>
    </xf>
  </cellXfs>
  <cellStyles count="4">
    <cellStyle name="Normal" xfId="0" builtinId="0"/>
    <cellStyle name="Normal 2" xfId="1" xr:uid="{00000000-0005-0000-0000-000001000000}"/>
    <cellStyle name="Normal 3" xfId="3" xr:uid="{16B9841C-8B87-4D8B-A2FD-E7A29D24F544}"/>
    <cellStyle name="Normal_Annexes finan_AE_MCO SOLARIS" xfId="2" xr:uid="{DAAFDEA4-D27D-4FD0-91A6-09A74CDC76FF}"/>
  </cellStyles>
  <dxfs count="0"/>
  <tableStyles count="0" defaultTableStyle="TableStyleMedium2" defaultPivotStyle="PivotStyleLight16"/>
  <colors>
    <mruColors>
      <color rgb="FFFFFF99"/>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0</xdr:colOff>
      <xdr:row>2</xdr:row>
      <xdr:rowOff>123825</xdr:rowOff>
    </xdr:from>
    <xdr:to>
      <xdr:col>2</xdr:col>
      <xdr:colOff>9525</xdr:colOff>
      <xdr:row>2</xdr:row>
      <xdr:rowOff>161925</xdr:rowOff>
    </xdr:to>
    <xdr:pic>
      <xdr:nvPicPr>
        <xdr:cNvPr id="6" name="Image 5">
          <a:extLst>
            <a:ext uri="{FF2B5EF4-FFF2-40B4-BE49-F238E27FC236}">
              <a16:creationId xmlns:a16="http://schemas.microsoft.com/office/drawing/2014/main" id="{397451C5-9155-450A-89BA-E3500D8CC72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43050" y="123825"/>
          <a:ext cx="9525"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twoCellAnchor editAs="oneCell">
    <xdr:from>
      <xdr:col>0</xdr:col>
      <xdr:colOff>19050</xdr:colOff>
      <xdr:row>0</xdr:row>
      <xdr:rowOff>28575</xdr:rowOff>
    </xdr:from>
    <xdr:to>
      <xdr:col>2</xdr:col>
      <xdr:colOff>314324</xdr:colOff>
      <xdr:row>2</xdr:row>
      <xdr:rowOff>1590674</xdr:rowOff>
    </xdr:to>
    <xdr:pic>
      <xdr:nvPicPr>
        <xdr:cNvPr id="8" name="Image 7">
          <a:extLst>
            <a:ext uri="{FF2B5EF4-FFF2-40B4-BE49-F238E27FC236}">
              <a16:creationId xmlns:a16="http://schemas.microsoft.com/office/drawing/2014/main" id="{899ED47E-A029-4394-AA48-09F2E17C652A}"/>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28575"/>
          <a:ext cx="1819274" cy="1600199"/>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E771E-A634-4B93-8A92-03F65C4B198A}">
  <dimension ref="A1:G21"/>
  <sheetViews>
    <sheetView topLeftCell="A4" workbookViewId="0">
      <selection activeCell="K14" sqref="K14"/>
    </sheetView>
  </sheetViews>
  <sheetFormatPr baseColWidth="10" defaultRowHeight="15"/>
  <sheetData>
    <row r="1" spans="1:7" ht="3" customHeight="1" thickBot="1"/>
    <row r="2" spans="1:7" ht="15.75" hidden="1" thickBot="1"/>
    <row r="3" spans="1:7" ht="173.25" customHeight="1" thickBot="1">
      <c r="A3" s="35" t="s">
        <v>73</v>
      </c>
      <c r="B3" s="36"/>
      <c r="C3" s="36"/>
      <c r="D3" s="36"/>
      <c r="E3" s="36"/>
      <c r="F3" s="36"/>
      <c r="G3" s="37"/>
    </row>
    <row r="4" spans="1:7" ht="117.75" customHeight="1" thickBot="1">
      <c r="A4" s="35" t="s">
        <v>74</v>
      </c>
      <c r="B4" s="36"/>
      <c r="C4" s="36"/>
      <c r="D4" s="36"/>
      <c r="E4" s="36"/>
      <c r="F4" s="36"/>
      <c r="G4" s="37"/>
    </row>
    <row r="5" spans="1:7" ht="42.75" customHeight="1" thickBot="1">
      <c r="A5" s="35" t="s">
        <v>76</v>
      </c>
      <c r="B5" s="36"/>
      <c r="C5" s="36"/>
      <c r="D5" s="36"/>
      <c r="E5" s="36"/>
      <c r="F5" s="36"/>
      <c r="G5" s="37"/>
    </row>
    <row r="6" spans="1:7">
      <c r="A6" s="38" t="s">
        <v>75</v>
      </c>
      <c r="B6" s="39"/>
      <c r="C6" s="39"/>
      <c r="D6" s="39"/>
      <c r="E6" s="39"/>
      <c r="F6" s="39"/>
      <c r="G6" s="40"/>
    </row>
    <row r="7" spans="1:7">
      <c r="A7" s="41"/>
      <c r="B7" s="42"/>
      <c r="C7" s="42"/>
      <c r="D7" s="42"/>
      <c r="E7" s="42"/>
      <c r="F7" s="42"/>
      <c r="G7" s="43"/>
    </row>
    <row r="8" spans="1:7">
      <c r="A8" s="41"/>
      <c r="B8" s="42"/>
      <c r="C8" s="42"/>
      <c r="D8" s="42"/>
      <c r="E8" s="42"/>
      <c r="F8" s="42"/>
      <c r="G8" s="43"/>
    </row>
    <row r="9" spans="1:7">
      <c r="A9" s="41"/>
      <c r="B9" s="42"/>
      <c r="C9" s="42"/>
      <c r="D9" s="42"/>
      <c r="E9" s="42"/>
      <c r="F9" s="42"/>
      <c r="G9" s="43"/>
    </row>
    <row r="10" spans="1:7">
      <c r="A10" s="41"/>
      <c r="B10" s="42"/>
      <c r="C10" s="42"/>
      <c r="D10" s="42"/>
      <c r="E10" s="42"/>
      <c r="F10" s="42"/>
      <c r="G10" s="43"/>
    </row>
    <row r="11" spans="1:7">
      <c r="A11" s="41"/>
      <c r="B11" s="42"/>
      <c r="C11" s="42"/>
      <c r="D11" s="42"/>
      <c r="E11" s="42"/>
      <c r="F11" s="42"/>
      <c r="G11" s="43"/>
    </row>
    <row r="12" spans="1:7">
      <c r="A12" s="41"/>
      <c r="B12" s="42"/>
      <c r="C12" s="42"/>
      <c r="D12" s="42"/>
      <c r="E12" s="42"/>
      <c r="F12" s="42"/>
      <c r="G12" s="43"/>
    </row>
    <row r="13" spans="1:7">
      <c r="A13" s="41"/>
      <c r="B13" s="42"/>
      <c r="C13" s="42"/>
      <c r="D13" s="42"/>
      <c r="E13" s="42"/>
      <c r="F13" s="42"/>
      <c r="G13" s="43"/>
    </row>
    <row r="14" spans="1:7">
      <c r="A14" s="41"/>
      <c r="B14" s="42"/>
      <c r="C14" s="42"/>
      <c r="D14" s="42"/>
      <c r="E14" s="42"/>
      <c r="F14" s="42"/>
      <c r="G14" s="43"/>
    </row>
    <row r="15" spans="1:7">
      <c r="A15" s="41"/>
      <c r="B15" s="42"/>
      <c r="C15" s="42"/>
      <c r="D15" s="42"/>
      <c r="E15" s="42"/>
      <c r="F15" s="42"/>
      <c r="G15" s="43"/>
    </row>
    <row r="16" spans="1:7">
      <c r="A16" s="41"/>
      <c r="B16" s="42"/>
      <c r="C16" s="42"/>
      <c r="D16" s="42"/>
      <c r="E16" s="42"/>
      <c r="F16" s="42"/>
      <c r="G16" s="43"/>
    </row>
    <row r="17" spans="1:7">
      <c r="A17" s="41"/>
      <c r="B17" s="42"/>
      <c r="C17" s="42"/>
      <c r="D17" s="42"/>
      <c r="E17" s="42"/>
      <c r="F17" s="42"/>
      <c r="G17" s="43"/>
    </row>
    <row r="18" spans="1:7">
      <c r="A18" s="41"/>
      <c r="B18" s="42"/>
      <c r="C18" s="42"/>
      <c r="D18" s="42"/>
      <c r="E18" s="42"/>
      <c r="F18" s="42"/>
      <c r="G18" s="43"/>
    </row>
    <row r="19" spans="1:7">
      <c r="A19" s="41"/>
      <c r="B19" s="42"/>
      <c r="C19" s="42"/>
      <c r="D19" s="42"/>
      <c r="E19" s="42"/>
      <c r="F19" s="42"/>
      <c r="G19" s="43"/>
    </row>
    <row r="20" spans="1:7">
      <c r="A20" s="41"/>
      <c r="B20" s="42"/>
      <c r="C20" s="42"/>
      <c r="D20" s="42"/>
      <c r="E20" s="42"/>
      <c r="F20" s="42"/>
      <c r="G20" s="43"/>
    </row>
    <row r="21" spans="1:7" ht="15.75" thickBot="1">
      <c r="A21" s="44"/>
      <c r="B21" s="45"/>
      <c r="C21" s="45"/>
      <c r="D21" s="45"/>
      <c r="E21" s="45"/>
      <c r="F21" s="45"/>
      <c r="G21" s="46"/>
    </row>
  </sheetData>
  <mergeCells count="4">
    <mergeCell ref="A6:G21"/>
    <mergeCell ref="A3:G3"/>
    <mergeCell ref="A4:G4"/>
    <mergeCell ref="A5:G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6"/>
  <sheetViews>
    <sheetView tabSelected="1" view="pageBreakPreview" zoomScaleNormal="90" zoomScaleSheetLayoutView="100" workbookViewId="0">
      <selection activeCell="B7" sqref="B7:F7"/>
    </sheetView>
  </sheetViews>
  <sheetFormatPr baseColWidth="10" defaultRowHeight="12.75"/>
  <cols>
    <col min="1" max="1" width="11.5703125" style="1" bestFit="1" customWidth="1"/>
    <col min="2" max="2" width="126.85546875" style="1" customWidth="1"/>
    <col min="3" max="3" width="10.85546875" style="1" customWidth="1"/>
    <col min="4" max="4" width="12.28515625" style="1" customWidth="1"/>
    <col min="5" max="5" width="12.7109375" style="1" customWidth="1"/>
    <col min="6" max="6" width="15.140625" style="1" customWidth="1"/>
    <col min="7" max="16384" width="11.42578125" style="1"/>
  </cols>
  <sheetData>
    <row r="1" spans="1:7" ht="15.75">
      <c r="B1" s="2"/>
      <c r="C1" s="3"/>
      <c r="D1" s="3"/>
      <c r="E1" s="3"/>
      <c r="F1" s="4"/>
    </row>
    <row r="2" spans="1:7" ht="18" customHeight="1">
      <c r="A2" s="31" t="s">
        <v>3</v>
      </c>
      <c r="B2" s="31"/>
      <c r="C2" s="31"/>
      <c r="D2" s="31"/>
      <c r="E2" s="31"/>
      <c r="F2" s="31"/>
    </row>
    <row r="3" spans="1:7" ht="15.75" customHeight="1">
      <c r="A3" s="31"/>
      <c r="B3" s="31"/>
      <c r="C3" s="31"/>
      <c r="D3" s="31"/>
      <c r="E3" s="31"/>
      <c r="F3" s="31"/>
    </row>
    <row r="4" spans="1:7" ht="33.75" customHeight="1">
      <c r="A4" s="32" t="s">
        <v>77</v>
      </c>
      <c r="B4" s="32"/>
      <c r="C4" s="32"/>
      <c r="D4" s="32"/>
      <c r="E4" s="32"/>
      <c r="F4" s="32"/>
    </row>
    <row r="5" spans="1:7">
      <c r="A5" s="4"/>
      <c r="B5" s="5"/>
      <c r="C5" s="6"/>
      <c r="D5" s="6"/>
      <c r="E5" s="6"/>
      <c r="F5" s="4"/>
      <c r="G5" s="4"/>
    </row>
    <row r="6" spans="1:7">
      <c r="A6" s="4"/>
      <c r="B6" s="19" t="s">
        <v>14</v>
      </c>
      <c r="C6" s="6"/>
      <c r="D6" s="6"/>
      <c r="E6" s="6"/>
      <c r="F6" s="4"/>
      <c r="G6" s="4"/>
    </row>
    <row r="7" spans="1:7" ht="40.5" customHeight="1">
      <c r="A7" s="4"/>
      <c r="B7" s="53" t="s">
        <v>78</v>
      </c>
      <c r="C7" s="33"/>
      <c r="D7" s="33"/>
      <c r="E7" s="33"/>
      <c r="F7" s="33"/>
      <c r="G7" s="4"/>
    </row>
    <row r="8" spans="1:7" ht="18.75" customHeight="1">
      <c r="A8" s="4"/>
      <c r="B8" s="34" t="s">
        <v>4</v>
      </c>
      <c r="C8" s="34"/>
      <c r="D8" s="34"/>
      <c r="E8" s="34"/>
      <c r="F8" s="34"/>
      <c r="G8" s="4"/>
    </row>
    <row r="9" spans="1:7">
      <c r="A9" s="4"/>
      <c r="B9" s="20" t="s">
        <v>16</v>
      </c>
      <c r="C9" s="17"/>
      <c r="D9" s="17"/>
      <c r="E9" s="17"/>
      <c r="F9" s="17"/>
      <c r="G9" s="4"/>
    </row>
    <row r="10" spans="1:7" ht="30.75" customHeight="1">
      <c r="A10" s="4"/>
      <c r="B10" s="8" t="s">
        <v>5</v>
      </c>
      <c r="C10" s="6"/>
      <c r="D10" s="6"/>
      <c r="E10" s="6"/>
      <c r="F10" s="4"/>
      <c r="G10" s="7"/>
    </row>
    <row r="11" spans="1:7" ht="38.25">
      <c r="A11" s="27" t="s">
        <v>12</v>
      </c>
      <c r="B11" s="28"/>
      <c r="C11" s="16" t="s">
        <v>6</v>
      </c>
      <c r="D11" s="16" t="s">
        <v>7</v>
      </c>
      <c r="E11" s="16" t="s">
        <v>8</v>
      </c>
      <c r="F11" s="16" t="s">
        <v>9</v>
      </c>
      <c r="G11" s="4"/>
    </row>
    <row r="12" spans="1:7" ht="12.75" customHeight="1">
      <c r="A12" s="10"/>
      <c r="B12" s="4"/>
      <c r="C12" s="11"/>
      <c r="D12" s="11"/>
      <c r="E12" s="11"/>
      <c r="F12" s="11"/>
    </row>
    <row r="13" spans="1:7" ht="11.25" customHeight="1">
      <c r="A13" s="29" t="s">
        <v>13</v>
      </c>
      <c r="B13" s="30"/>
      <c r="C13" s="30"/>
      <c r="D13" s="30"/>
      <c r="E13" s="30"/>
      <c r="F13" s="30"/>
    </row>
    <row r="14" spans="1:7" ht="15" customHeight="1">
      <c r="A14" s="13"/>
      <c r="B14" s="4"/>
      <c r="C14" s="12"/>
      <c r="D14" s="12"/>
      <c r="E14" s="12"/>
      <c r="F14" s="12"/>
    </row>
    <row r="15" spans="1:7" ht="15" customHeight="1">
      <c r="A15" s="14" t="s">
        <v>10</v>
      </c>
      <c r="B15" s="50" t="s">
        <v>11</v>
      </c>
      <c r="C15" s="51"/>
      <c r="D15" s="52"/>
      <c r="E15" s="52"/>
      <c r="F15" s="52"/>
    </row>
    <row r="16" spans="1:7" ht="15.75">
      <c r="A16" s="18" t="s">
        <v>17</v>
      </c>
      <c r="B16" s="21" t="s">
        <v>49</v>
      </c>
      <c r="C16" s="9">
        <v>0</v>
      </c>
      <c r="D16" s="24">
        <v>20</v>
      </c>
      <c r="E16" s="47">
        <f>C15*D15</f>
        <v>0</v>
      </c>
      <c r="F16" s="47"/>
    </row>
    <row r="17" spans="1:6" ht="15.75">
      <c r="A17" s="18" t="s">
        <v>0</v>
      </c>
      <c r="B17" s="21" t="s">
        <v>67</v>
      </c>
      <c r="C17" s="9">
        <v>0</v>
      </c>
      <c r="D17" s="24">
        <v>20</v>
      </c>
      <c r="E17" s="47">
        <f>C16*D16</f>
        <v>0</v>
      </c>
      <c r="F17" s="47"/>
    </row>
    <row r="18" spans="1:6" ht="15" customHeight="1">
      <c r="A18" s="18" t="s">
        <v>1</v>
      </c>
      <c r="B18" s="21" t="s">
        <v>50</v>
      </c>
      <c r="C18" s="9">
        <v>0</v>
      </c>
      <c r="D18" s="24">
        <v>4</v>
      </c>
      <c r="E18" s="48">
        <f t="shared" ref="E18:E33" si="0">C18*D18</f>
        <v>0</v>
      </c>
      <c r="F18" s="48"/>
    </row>
    <row r="19" spans="1:6" ht="15" customHeight="1">
      <c r="A19" s="18" t="s">
        <v>2</v>
      </c>
      <c r="B19" s="21" t="s">
        <v>68</v>
      </c>
      <c r="C19" s="9">
        <v>0</v>
      </c>
      <c r="D19" s="24">
        <v>4</v>
      </c>
      <c r="E19" s="48">
        <f>C19*D19</f>
        <v>0</v>
      </c>
      <c r="F19" s="48"/>
    </row>
    <row r="20" spans="1:6" ht="15" customHeight="1">
      <c r="A20" s="18" t="s">
        <v>18</v>
      </c>
      <c r="B20" s="21" t="s">
        <v>72</v>
      </c>
      <c r="C20" s="9">
        <v>0</v>
      </c>
      <c r="D20" s="24">
        <v>20</v>
      </c>
      <c r="E20" s="48">
        <f>C20*D20</f>
        <v>0</v>
      </c>
      <c r="F20" s="48"/>
    </row>
    <row r="21" spans="1:6" ht="15" customHeight="1">
      <c r="A21" s="18" t="s">
        <v>19</v>
      </c>
      <c r="B21" s="21" t="s">
        <v>69</v>
      </c>
      <c r="C21" s="9">
        <v>0</v>
      </c>
      <c r="D21" s="24">
        <v>40</v>
      </c>
      <c r="E21" s="48">
        <f t="shared" si="0"/>
        <v>0</v>
      </c>
      <c r="F21" s="48"/>
    </row>
    <row r="22" spans="1:6" ht="15" customHeight="1">
      <c r="A22" s="18"/>
      <c r="B22" s="21" t="s">
        <v>70</v>
      </c>
      <c r="C22" s="9">
        <v>0</v>
      </c>
      <c r="D22" s="24">
        <v>40</v>
      </c>
      <c r="E22" s="48">
        <f t="shared" ref="E22" si="1">C22*D22</f>
        <v>0</v>
      </c>
      <c r="F22" s="48"/>
    </row>
    <row r="23" spans="1:6" ht="15" customHeight="1">
      <c r="A23" s="18" t="s">
        <v>20</v>
      </c>
      <c r="B23" s="22" t="s">
        <v>51</v>
      </c>
      <c r="C23" s="9">
        <v>0</v>
      </c>
      <c r="D23" s="24">
        <v>8</v>
      </c>
      <c r="E23" s="48">
        <f t="shared" si="0"/>
        <v>0</v>
      </c>
      <c r="F23" s="48"/>
    </row>
    <row r="24" spans="1:6" ht="15" customHeight="1">
      <c r="A24" s="18" t="s">
        <v>21</v>
      </c>
      <c r="B24" s="21" t="s">
        <v>52</v>
      </c>
      <c r="C24" s="9">
        <v>0</v>
      </c>
      <c r="D24" s="24">
        <v>8</v>
      </c>
      <c r="E24" s="48">
        <f t="shared" si="0"/>
        <v>0</v>
      </c>
      <c r="F24" s="48"/>
    </row>
    <row r="25" spans="1:6" ht="15" customHeight="1">
      <c r="A25" s="18" t="s">
        <v>22</v>
      </c>
      <c r="B25" s="21" t="s">
        <v>71</v>
      </c>
      <c r="C25" s="9">
        <v>0</v>
      </c>
      <c r="D25" s="24">
        <v>4</v>
      </c>
      <c r="E25" s="48">
        <f t="shared" si="0"/>
        <v>0</v>
      </c>
      <c r="F25" s="48"/>
    </row>
    <row r="26" spans="1:6" ht="15" customHeight="1">
      <c r="A26" s="18" t="s">
        <v>23</v>
      </c>
      <c r="B26" s="21" t="s">
        <v>53</v>
      </c>
      <c r="C26" s="9">
        <v>0</v>
      </c>
      <c r="D26" s="24">
        <v>360</v>
      </c>
      <c r="E26" s="48">
        <f t="shared" si="0"/>
        <v>0</v>
      </c>
      <c r="F26" s="48"/>
    </row>
    <row r="27" spans="1:6" ht="15" customHeight="1">
      <c r="A27" s="18" t="s">
        <v>24</v>
      </c>
      <c r="B27" s="21" t="s">
        <v>44</v>
      </c>
      <c r="C27" s="9">
        <v>0</v>
      </c>
      <c r="D27" s="15">
        <f t="shared" ref="D27:D32" si="2">D16/4*48</f>
        <v>240</v>
      </c>
      <c r="E27" s="48">
        <f t="shared" si="0"/>
        <v>0</v>
      </c>
      <c r="F27" s="48"/>
    </row>
    <row r="28" spans="1:6" ht="15" customHeight="1">
      <c r="A28" s="18" t="s">
        <v>25</v>
      </c>
      <c r="B28" s="21" t="s">
        <v>54</v>
      </c>
      <c r="C28" s="9">
        <v>0</v>
      </c>
      <c r="D28" s="15">
        <f t="shared" si="2"/>
        <v>240</v>
      </c>
      <c r="E28" s="48">
        <f t="shared" si="0"/>
        <v>0</v>
      </c>
      <c r="F28" s="48"/>
    </row>
    <row r="29" spans="1:6" ht="15" customHeight="1">
      <c r="A29" s="18" t="s">
        <v>26</v>
      </c>
      <c r="B29" s="21" t="s">
        <v>55</v>
      </c>
      <c r="C29" s="9">
        <v>0</v>
      </c>
      <c r="D29" s="15">
        <f t="shared" si="2"/>
        <v>48</v>
      </c>
      <c r="E29" s="48">
        <f t="shared" si="0"/>
        <v>0</v>
      </c>
      <c r="F29" s="48"/>
    </row>
    <row r="30" spans="1:6" ht="15" customHeight="1">
      <c r="A30" s="18" t="s">
        <v>27</v>
      </c>
      <c r="B30" s="21" t="s">
        <v>56</v>
      </c>
      <c r="C30" s="9">
        <v>0</v>
      </c>
      <c r="D30" s="15">
        <f t="shared" si="2"/>
        <v>48</v>
      </c>
      <c r="E30" s="48">
        <f t="shared" si="0"/>
        <v>0</v>
      </c>
      <c r="F30" s="48"/>
    </row>
    <row r="31" spans="1:6" ht="15" customHeight="1">
      <c r="A31" s="18" t="s">
        <v>28</v>
      </c>
      <c r="B31" s="21" t="s">
        <v>57</v>
      </c>
      <c r="C31" s="9">
        <v>0</v>
      </c>
      <c r="D31" s="15">
        <f t="shared" si="2"/>
        <v>240</v>
      </c>
      <c r="E31" s="48">
        <f t="shared" si="0"/>
        <v>0</v>
      </c>
      <c r="F31" s="48"/>
    </row>
    <row r="32" spans="1:6" ht="15" customHeight="1">
      <c r="A32" s="18" t="s">
        <v>29</v>
      </c>
      <c r="B32" s="21" t="s">
        <v>58</v>
      </c>
      <c r="C32" s="9">
        <v>0</v>
      </c>
      <c r="D32" s="15">
        <f t="shared" si="2"/>
        <v>480</v>
      </c>
      <c r="E32" s="48">
        <f t="shared" si="0"/>
        <v>0</v>
      </c>
      <c r="F32" s="48"/>
    </row>
    <row r="33" spans="1:6" ht="15" customHeight="1">
      <c r="A33" s="18" t="s">
        <v>30</v>
      </c>
      <c r="B33" s="22" t="s">
        <v>59</v>
      </c>
      <c r="C33" s="9">
        <v>0</v>
      </c>
      <c r="D33" s="15">
        <f t="shared" ref="D33:D35" si="3">D23/4*48</f>
        <v>96</v>
      </c>
      <c r="E33" s="48">
        <f t="shared" si="0"/>
        <v>0</v>
      </c>
      <c r="F33" s="48"/>
    </row>
    <row r="34" spans="1:6" ht="15" customHeight="1">
      <c r="A34" s="18" t="s">
        <v>31</v>
      </c>
      <c r="B34" s="21" t="s">
        <v>60</v>
      </c>
      <c r="C34" s="9">
        <v>0</v>
      </c>
      <c r="D34" s="15">
        <f t="shared" si="3"/>
        <v>96</v>
      </c>
      <c r="E34" s="48">
        <f t="shared" ref="E34:E44" si="4">C34*D34</f>
        <v>0</v>
      </c>
      <c r="F34" s="48"/>
    </row>
    <row r="35" spans="1:6" ht="15.75">
      <c r="A35" s="18" t="s">
        <v>32</v>
      </c>
      <c r="B35" s="21" t="s">
        <v>61</v>
      </c>
      <c r="C35" s="9">
        <v>0</v>
      </c>
      <c r="D35" s="15">
        <f t="shared" si="3"/>
        <v>48</v>
      </c>
      <c r="E35" s="48">
        <f t="shared" si="4"/>
        <v>0</v>
      </c>
      <c r="F35" s="48"/>
    </row>
    <row r="36" spans="1:6" ht="15">
      <c r="A36" s="18" t="s">
        <v>33</v>
      </c>
      <c r="B36" s="23" t="s">
        <v>62</v>
      </c>
      <c r="C36" s="9">
        <v>0</v>
      </c>
      <c r="D36" s="15">
        <f>80*48</f>
        <v>3840</v>
      </c>
      <c r="E36" s="48">
        <f t="shared" si="4"/>
        <v>0</v>
      </c>
      <c r="F36" s="48"/>
    </row>
    <row r="37" spans="1:6" ht="15">
      <c r="A37" s="18" t="s">
        <v>34</v>
      </c>
      <c r="B37" s="23" t="s">
        <v>63</v>
      </c>
      <c r="C37" s="9">
        <v>0</v>
      </c>
      <c r="D37" s="15">
        <f>50*4</f>
        <v>200</v>
      </c>
      <c r="E37" s="48">
        <f t="shared" si="4"/>
        <v>0</v>
      </c>
      <c r="F37" s="48"/>
    </row>
    <row r="38" spans="1:6" ht="15">
      <c r="A38" s="18" t="s">
        <v>35</v>
      </c>
      <c r="B38" s="23" t="s">
        <v>64</v>
      </c>
      <c r="C38" s="9">
        <v>0</v>
      </c>
      <c r="D38" s="15">
        <v>150</v>
      </c>
      <c r="E38" s="48">
        <f t="shared" si="4"/>
        <v>0</v>
      </c>
      <c r="F38" s="48"/>
    </row>
    <row r="39" spans="1:6" ht="15">
      <c r="A39" s="18" t="s">
        <v>36</v>
      </c>
      <c r="B39" s="23" t="s">
        <v>65</v>
      </c>
      <c r="C39" s="9">
        <v>0</v>
      </c>
      <c r="D39" s="15">
        <v>50</v>
      </c>
      <c r="E39" s="48">
        <f t="shared" si="4"/>
        <v>0</v>
      </c>
      <c r="F39" s="48"/>
    </row>
    <row r="40" spans="1:6" ht="15">
      <c r="A40" s="18" t="s">
        <v>37</v>
      </c>
      <c r="B40" s="23" t="s">
        <v>45</v>
      </c>
      <c r="C40" s="9">
        <v>0</v>
      </c>
      <c r="D40" s="15">
        <v>4</v>
      </c>
      <c r="E40" s="48">
        <f t="shared" si="4"/>
        <v>0</v>
      </c>
      <c r="F40" s="48"/>
    </row>
    <row r="41" spans="1:6" ht="15">
      <c r="A41" s="18" t="s">
        <v>38</v>
      </c>
      <c r="B41" s="23" t="s">
        <v>46</v>
      </c>
      <c r="C41" s="9">
        <v>0</v>
      </c>
      <c r="D41" s="15">
        <v>80</v>
      </c>
      <c r="E41" s="48">
        <f t="shared" si="4"/>
        <v>0</v>
      </c>
      <c r="F41" s="48"/>
    </row>
    <row r="42" spans="1:6" ht="15">
      <c r="A42" s="18" t="s">
        <v>39</v>
      </c>
      <c r="B42" s="23" t="s">
        <v>47</v>
      </c>
      <c r="C42" s="9">
        <v>0</v>
      </c>
      <c r="D42" s="15">
        <v>40</v>
      </c>
      <c r="E42" s="48">
        <f t="shared" si="4"/>
        <v>0</v>
      </c>
      <c r="F42" s="48"/>
    </row>
    <row r="43" spans="1:6" ht="15">
      <c r="A43" s="18" t="s">
        <v>40</v>
      </c>
      <c r="B43" s="23" t="s">
        <v>48</v>
      </c>
      <c r="C43" s="9">
        <v>0</v>
      </c>
      <c r="D43" s="15">
        <v>40</v>
      </c>
      <c r="E43" s="48">
        <f t="shared" si="4"/>
        <v>0</v>
      </c>
      <c r="F43" s="48"/>
    </row>
    <row r="44" spans="1:6" ht="15">
      <c r="A44" s="18" t="s">
        <v>41</v>
      </c>
      <c r="B44" s="23" t="s">
        <v>43</v>
      </c>
      <c r="C44" s="9">
        <v>0</v>
      </c>
      <c r="D44" s="15">
        <v>250</v>
      </c>
      <c r="E44" s="48">
        <f t="shared" si="4"/>
        <v>0</v>
      </c>
      <c r="F44" s="48"/>
    </row>
    <row r="45" spans="1:6" ht="15.75" thickBot="1">
      <c r="A45" s="18" t="s">
        <v>42</v>
      </c>
      <c r="B45" s="23" t="s">
        <v>66</v>
      </c>
      <c r="C45" s="9">
        <v>0</v>
      </c>
      <c r="D45" s="15">
        <v>48</v>
      </c>
      <c r="E45" s="48">
        <f t="shared" ref="E45" si="5">C45*D45</f>
        <v>0</v>
      </c>
      <c r="F45" s="48"/>
    </row>
    <row r="46" spans="1:6" ht="15.75" thickBot="1">
      <c r="C46" s="25" t="s">
        <v>15</v>
      </c>
      <c r="D46" s="26"/>
      <c r="E46" s="49">
        <f>SUM(E16:E45)</f>
        <v>0</v>
      </c>
      <c r="F46" s="49">
        <f>SUM(F16:F45)</f>
        <v>0</v>
      </c>
    </row>
  </sheetData>
  <mergeCells count="8">
    <mergeCell ref="C46:D46"/>
    <mergeCell ref="A11:B11"/>
    <mergeCell ref="A13:F13"/>
    <mergeCell ref="A2:F3"/>
    <mergeCell ref="A4:F4"/>
    <mergeCell ref="B7:F7"/>
    <mergeCell ref="B8:F8"/>
    <mergeCell ref="C15:F15"/>
  </mergeCells>
  <phoneticPr fontId="11" type="noConversion"/>
  <pageMargins left="0.25" right="0.25" top="0.75" bottom="0.75" header="0.3" footer="0.3"/>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Instructions</vt:lpstr>
      <vt:lpstr>Document Quantitatif Estimatif</vt:lpstr>
      <vt:lpstr>'Document Quantitatif Estimatif'!Zone_d_impression</vt:lpstr>
    </vt:vector>
  </TitlesOfParts>
  <Company>MAE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GONZALES Ugo</dc:creator>
  <cp:lastModifiedBy>MOUATAMID Houda</cp:lastModifiedBy>
  <cp:lastPrinted>2025-04-30T10:07:28Z</cp:lastPrinted>
  <dcterms:created xsi:type="dcterms:W3CDTF">2024-02-15T11:12:45Z</dcterms:created>
  <dcterms:modified xsi:type="dcterms:W3CDTF">2025-04-30T10:12:24Z</dcterms:modified>
</cp:coreProperties>
</file>