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TI UM 1\SMET\PIMA\Marchés Opération\ITE_&amp;_PAC_CHARLY\DCE\"/>
    </mc:Choice>
  </mc:AlternateContent>
  <xr:revisionPtr revIDLastSave="0" documentId="13_ncr:1_{B8BC691C-2C1F-4472-A9D9-EF5AF34F59B9}" xr6:coauthVersionLast="47" xr6:coauthVersionMax="47" xr10:uidLastSave="{00000000-0000-0000-0000-000000000000}"/>
  <bookViews>
    <workbookView xWindow="-120" yWindow="-120" windowWidth="29040" windowHeight="17640" xr2:uid="{2D8961BD-351D-4877-B48D-40B3BB6AB333}"/>
  </bookViews>
  <sheets>
    <sheet name="DPGF marché ITE TX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1" i="1" l="1"/>
  <c r="I69" i="1"/>
  <c r="I67" i="1"/>
  <c r="I65" i="1"/>
  <c r="I63" i="1"/>
  <c r="J46" i="1"/>
  <c r="J40" i="1"/>
  <c r="J39" i="1"/>
  <c r="J38" i="1"/>
  <c r="J32" i="1"/>
  <c r="J31" i="1"/>
  <c r="J25" i="1"/>
  <c r="J24" i="1"/>
  <c r="J22" i="1"/>
  <c r="H53" i="1"/>
  <c r="H75" i="1" s="1"/>
  <c r="J23" i="1" l="1"/>
  <c r="J21" i="1"/>
  <c r="J45" i="1" l="1"/>
  <c r="H47" i="1" s="1"/>
  <c r="J37" i="1"/>
  <c r="J30" i="1"/>
  <c r="H33" i="1" s="1"/>
  <c r="J15" i="1"/>
  <c r="J17" i="1"/>
  <c r="J13" i="1"/>
  <c r="H26" i="1" s="1"/>
  <c r="H41" i="1" l="1"/>
  <c r="H73" i="1" l="1"/>
  <c r="H77" i="1" s="1"/>
</calcChain>
</file>

<file path=xl/sharedStrings.xml><?xml version="1.0" encoding="utf-8"?>
<sst xmlns="http://schemas.openxmlformats.org/spreadsheetml/2006/main" count="80" uniqueCount="57">
  <si>
    <t xml:space="preserve">Annexe 1 </t>
  </si>
  <si>
    <t>Voies Navigables de France - UTI Marne</t>
  </si>
  <si>
    <t>N°</t>
  </si>
  <si>
    <t>Désignation du prix</t>
  </si>
  <si>
    <t>Unité</t>
  </si>
  <si>
    <t>Quantité</t>
  </si>
  <si>
    <t>P.U</t>
  </si>
  <si>
    <t>Montant H.T</t>
  </si>
  <si>
    <t>Préparation de chantier</t>
  </si>
  <si>
    <t xml:space="preserve">Installation de chantier et remise en état </t>
  </si>
  <si>
    <t xml:space="preserve">DOE </t>
  </si>
  <si>
    <t>ft</t>
  </si>
  <si>
    <t>Tableau récapitulatif DPGF</t>
  </si>
  <si>
    <t xml:space="preserve">Quantité </t>
  </si>
  <si>
    <t>Total H.T:</t>
  </si>
  <si>
    <t>Total T.T.C</t>
  </si>
  <si>
    <t>Total T.V.A (5.50%)</t>
  </si>
  <si>
    <t>Décomposition du Prix Global et Forfaitaire (DPGF)</t>
  </si>
  <si>
    <t xml:space="preserve">Signature du RPA </t>
  </si>
  <si>
    <t xml:space="preserve">Signature du candidat </t>
  </si>
  <si>
    <t>1.1.3</t>
  </si>
  <si>
    <t xml:space="preserve">Études </t>
  </si>
  <si>
    <t xml:space="preserve">Préparation des murs </t>
  </si>
  <si>
    <t>1.1.1</t>
  </si>
  <si>
    <t>1.1.2</t>
  </si>
  <si>
    <t>1.2.1</t>
  </si>
  <si>
    <t>1.2.2</t>
  </si>
  <si>
    <t>1.2.3</t>
  </si>
  <si>
    <t>Etudes, dossier d'execution (plans, notes de calcul, fiches techniques, …)</t>
  </si>
  <si>
    <t>CEE Pro direct</t>
  </si>
  <si>
    <t xml:space="preserve">Moins value CEE Pro Direct </t>
  </si>
  <si>
    <t xml:space="preserve">Sous-total CEE Pro direct : </t>
  </si>
  <si>
    <t>Fourniture et mise en œuvre d'une isolation thermique par l'exterieur - Maison Eclusière - Ecluse n°7 de CHARLY SUR MARNE - 02310</t>
  </si>
  <si>
    <t>Moins value CEE Pro Direct ( Y compris étude du dossier  )</t>
  </si>
  <si>
    <t xml:space="preserve">Nettoyage haute pression des façades </t>
  </si>
  <si>
    <t>Traitement fongicide des façades</t>
  </si>
  <si>
    <t>1.2.4</t>
  </si>
  <si>
    <t>Réparations et harmonisation des supports et maçonnerie</t>
  </si>
  <si>
    <t xml:space="preserve">Dépose des descentes Eaux Pluviales et évent(s) </t>
  </si>
  <si>
    <t>1.2.5</t>
  </si>
  <si>
    <t>Dépose et enlèvement des volets et pentures</t>
  </si>
  <si>
    <t>Isolation thermique par l'extérieure des façades</t>
  </si>
  <si>
    <t xml:space="preserve">Isolation thermique par l'extérieure des soubassements des façades Est, Ouest et Sud </t>
  </si>
  <si>
    <t xml:space="preserve">Protection anti-chocs des soubassements des façades Est, Ouest et Sud </t>
  </si>
  <si>
    <t>ITE</t>
  </si>
  <si>
    <t>Ravalement de toutes les façades nouvellement isolées</t>
  </si>
  <si>
    <t>Ravalement de tous les soubassements nouvellement isolés</t>
  </si>
  <si>
    <t xml:space="preserve">Création de modénatures décoratives simples aux ouvertures à l'aide d'un enduit mince de couleur unique </t>
  </si>
  <si>
    <t>Restitution des descentes Eaux Pluviales et évent(s)</t>
  </si>
  <si>
    <t>Sous-total ITE</t>
  </si>
  <si>
    <t xml:space="preserve">Sous-total préparation de chantier </t>
  </si>
  <si>
    <t>Fin de chantier</t>
  </si>
  <si>
    <t>Ravalement / Revetement</t>
  </si>
  <si>
    <t>Sous-total Ravalement / Revetement</t>
  </si>
  <si>
    <t>Sous-total Fin de chantier</t>
  </si>
  <si>
    <t>Nettoyage</t>
  </si>
  <si>
    <t>Enlèvements des déchets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</si>
</sst>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3" borderId="0" xfId="0" applyFill="1"/>
    <xf numFmtId="0" fontId="0" fillId="0" borderId="0" xfId="0" applyFont="1"/>
    <xf numFmtId="0" fontId="0" fillId="3" borderId="0" xfId="0" applyFont="1" applyFill="1"/>
    <xf numFmtId="0" fontId="2" fillId="5" borderId="9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3" borderId="0" xfId="0" applyFill="1" applyAlignment="1"/>
    <xf numFmtId="0" fontId="0" fillId="3" borderId="7" xfId="0" applyFont="1" applyFill="1" applyBorder="1" applyAlignment="1">
      <alignment horizontal="center" vertical="center"/>
    </xf>
    <xf numFmtId="164" fontId="0" fillId="3" borderId="7" xfId="0" applyNumberFormat="1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164" fontId="0" fillId="3" borderId="11" xfId="0" applyNumberFormat="1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1" fillId="8" borderId="2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>
      <alignment horizontal="center" vertical="center" wrapText="1"/>
    </xf>
    <xf numFmtId="0" fontId="0" fillId="3" borderId="1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horizontal="center" vertical="center"/>
    </xf>
    <xf numFmtId="164" fontId="1" fillId="3" borderId="6" xfId="0" applyNumberFormat="1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 vertical="center"/>
    </xf>
    <xf numFmtId="164" fontId="0" fillId="3" borderId="7" xfId="0" applyNumberFormat="1" applyFont="1" applyFill="1" applyBorder="1" applyAlignment="1">
      <alignment horizontal="center" vertical="center"/>
    </xf>
    <xf numFmtId="164" fontId="0" fillId="3" borderId="8" xfId="0" applyNumberFormat="1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164" fontId="1" fillId="8" borderId="2" xfId="0" applyNumberFormat="1" applyFont="1" applyFill="1" applyBorder="1" applyAlignment="1">
      <alignment horizontal="center" vertical="center"/>
    </xf>
    <xf numFmtId="164" fontId="1" fillId="8" borderId="1" xfId="0" applyNumberFormat="1" applyFont="1" applyFill="1" applyBorder="1" applyAlignment="1">
      <alignment horizontal="center" vertical="center"/>
    </xf>
    <xf numFmtId="164" fontId="1" fillId="8" borderId="3" xfId="0" applyNumberFormat="1" applyFont="1" applyFill="1" applyBorder="1" applyAlignment="1">
      <alignment horizontal="center" vertical="center"/>
    </xf>
    <xf numFmtId="164" fontId="1" fillId="8" borderId="4" xfId="0" applyNumberFormat="1" applyFont="1" applyFill="1" applyBorder="1" applyAlignment="1">
      <alignment horizontal="center" vertical="center"/>
    </xf>
    <xf numFmtId="164" fontId="1" fillId="8" borderId="5" xfId="0" applyNumberFormat="1" applyFont="1" applyFill="1" applyBorder="1" applyAlignment="1">
      <alignment horizontal="center" vertical="center"/>
    </xf>
    <xf numFmtId="164" fontId="1" fillId="8" borderId="6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3" borderId="7" xfId="0" applyNumberFormat="1" applyFont="1" applyFill="1" applyBorder="1" applyAlignment="1">
      <alignment horizontal="center" vertical="center"/>
    </xf>
    <xf numFmtId="0" fontId="1" fillId="3" borderId="8" xfId="0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horizontal="center" vertical="center"/>
    </xf>
    <xf numFmtId="164" fontId="1" fillId="4" borderId="4" xfId="0" applyNumberFormat="1" applyFont="1" applyFill="1" applyBorder="1" applyAlignment="1">
      <alignment horizontal="center" vertical="center"/>
    </xf>
    <xf numFmtId="164" fontId="1" fillId="4" borderId="5" xfId="0" applyNumberFormat="1" applyFont="1" applyFill="1" applyBorder="1" applyAlignment="1">
      <alignment horizontal="center" vertical="center"/>
    </xf>
    <xf numFmtId="164" fontId="1" fillId="4" borderId="6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3" borderId="7" xfId="0" applyFont="1" applyFill="1" applyBorder="1" applyAlignment="1" applyProtection="1">
      <alignment horizontal="center" vertical="center"/>
      <protection locked="0"/>
    </xf>
    <xf numFmtId="164" fontId="0" fillId="3" borderId="7" xfId="0" applyNumberFormat="1" applyFont="1" applyFill="1" applyBorder="1" applyAlignment="1" applyProtection="1">
      <alignment horizontal="center"/>
      <protection locked="0"/>
    </xf>
    <xf numFmtId="0" fontId="0" fillId="3" borderId="8" xfId="0" applyFont="1" applyFill="1" applyBorder="1" applyAlignment="1" applyProtection="1">
      <alignment horizontal="center" vertical="center"/>
      <protection locked="0"/>
    </xf>
    <xf numFmtId="164" fontId="0" fillId="3" borderId="8" xfId="0" applyNumberFormat="1" applyFont="1" applyFill="1" applyBorder="1" applyAlignment="1" applyProtection="1">
      <alignment horizontal="center"/>
      <protection locked="0"/>
    </xf>
    <xf numFmtId="164" fontId="0" fillId="3" borderId="7" xfId="0" applyNumberFormat="1" applyFont="1" applyFill="1" applyBorder="1" applyAlignment="1" applyProtection="1">
      <alignment horizontal="center" vertical="center"/>
      <protection locked="0"/>
    </xf>
    <xf numFmtId="164" fontId="0" fillId="3" borderId="8" xfId="0" applyNumberFormat="1" applyFont="1" applyFill="1" applyBorder="1" applyAlignment="1" applyProtection="1">
      <alignment horizontal="center" vertical="center"/>
      <protection locked="0"/>
    </xf>
    <xf numFmtId="0" fontId="0" fillId="3" borderId="11" xfId="0" applyFont="1" applyFill="1" applyBorder="1" applyAlignment="1" applyProtection="1">
      <alignment horizontal="center" vertical="center"/>
      <protection locked="0"/>
    </xf>
    <xf numFmtId="164" fontId="0" fillId="3" borderId="11" xfId="0" applyNumberFormat="1" applyFont="1" applyFill="1" applyBorder="1" applyAlignment="1" applyProtection="1">
      <alignment horizontal="center" vertical="center"/>
      <protection locked="0"/>
    </xf>
    <xf numFmtId="0" fontId="0" fillId="3" borderId="7" xfId="0" applyFont="1" applyFill="1" applyBorder="1" applyAlignment="1" applyProtection="1">
      <alignment horizontal="center" vertical="center"/>
      <protection locked="0"/>
    </xf>
    <xf numFmtId="164" fontId="0" fillId="3" borderId="7" xfId="0" applyNumberFormat="1" applyFont="1" applyFill="1" applyBorder="1" applyAlignment="1" applyProtection="1">
      <alignment horizontal="center" vertical="center"/>
      <protection locked="0"/>
    </xf>
    <xf numFmtId="164" fontId="0" fillId="3" borderId="2" xfId="0" applyNumberFormat="1" applyFont="1" applyFill="1" applyBorder="1" applyAlignment="1" applyProtection="1">
      <alignment horizontal="center" vertical="center"/>
      <protection locked="0"/>
    </xf>
    <xf numFmtId="164" fontId="0" fillId="3" borderId="1" xfId="0" applyNumberFormat="1" applyFont="1" applyFill="1" applyBorder="1" applyAlignment="1" applyProtection="1">
      <alignment horizontal="center" vertical="center"/>
      <protection locked="0"/>
    </xf>
    <xf numFmtId="164" fontId="0" fillId="3" borderId="3" xfId="0" applyNumberFormat="1" applyFont="1" applyFill="1" applyBorder="1" applyAlignment="1" applyProtection="1">
      <alignment horizontal="center" vertical="center"/>
      <protection locked="0"/>
    </xf>
    <xf numFmtId="164" fontId="0" fillId="3" borderId="4" xfId="0" applyNumberFormat="1" applyFont="1" applyFill="1" applyBorder="1" applyAlignment="1" applyProtection="1">
      <alignment horizontal="center" vertical="center"/>
      <protection locked="0"/>
    </xf>
    <xf numFmtId="164" fontId="0" fillId="3" borderId="5" xfId="0" applyNumberFormat="1" applyFont="1" applyFill="1" applyBorder="1" applyAlignment="1" applyProtection="1">
      <alignment horizontal="center" vertical="center"/>
      <protection locked="0"/>
    </xf>
    <xf numFmtId="164" fontId="0" fillId="3" borderId="6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0FEC2-8111-4D78-92F3-41DD3CD3DB5E}">
  <dimension ref="A1:K104"/>
  <sheetViews>
    <sheetView showGridLines="0" tabSelected="1" showRuler="0" view="pageLayout" topLeftCell="A24" zoomScale="110" zoomScaleNormal="100" zoomScaleSheetLayoutView="130" zoomScalePageLayoutView="110" workbookViewId="0">
      <selection activeCell="G45" sqref="G45"/>
    </sheetView>
  </sheetViews>
  <sheetFormatPr baseColWidth="10" defaultColWidth="0" defaultRowHeight="15" x14ac:dyDescent="0.25"/>
  <cols>
    <col min="1" max="1" width="27.140625" customWidth="1"/>
    <col min="2" max="5" width="11.42578125" customWidth="1"/>
    <col min="6" max="6" width="15.7109375" customWidth="1"/>
    <col min="7" max="8" width="11.42578125" customWidth="1"/>
    <col min="9" max="9" width="11.42578125" style="2" customWidth="1"/>
    <col min="10" max="11" width="11.42578125" customWidth="1"/>
    <col min="12" max="16384" width="11.42578125" hidden="1"/>
  </cols>
  <sheetData>
    <row r="1" spans="1:11" ht="15.75" thickBot="1" x14ac:dyDescent="0.3">
      <c r="A1" s="1"/>
      <c r="B1" s="1"/>
      <c r="C1" s="1"/>
      <c r="D1" s="1"/>
      <c r="E1" s="1"/>
      <c r="F1" s="1"/>
      <c r="G1" s="1"/>
      <c r="H1" s="1"/>
      <c r="I1" s="3"/>
      <c r="J1" s="1"/>
      <c r="K1" s="1"/>
    </row>
    <row r="2" spans="1:11" ht="16.5" customHeight="1" x14ac:dyDescent="0.25">
      <c r="A2" s="1"/>
      <c r="B2" s="91" t="s">
        <v>17</v>
      </c>
      <c r="C2" s="92"/>
      <c r="D2" s="92"/>
      <c r="E2" s="92"/>
      <c r="F2" s="92"/>
      <c r="G2" s="92"/>
      <c r="H2" s="92"/>
      <c r="I2" s="92"/>
      <c r="J2" s="93"/>
      <c r="K2" s="1"/>
    </row>
    <row r="3" spans="1:11" ht="15.75" thickBot="1" x14ac:dyDescent="0.3">
      <c r="A3" s="1"/>
      <c r="B3" s="94"/>
      <c r="C3" s="95"/>
      <c r="D3" s="95"/>
      <c r="E3" s="95"/>
      <c r="F3" s="95"/>
      <c r="G3" s="95"/>
      <c r="H3" s="95"/>
      <c r="I3" s="95"/>
      <c r="J3" s="96"/>
      <c r="K3" s="1"/>
    </row>
    <row r="4" spans="1:11" ht="15" customHeight="1" x14ac:dyDescent="0.25">
      <c r="A4" s="1"/>
      <c r="B4" s="103" t="s">
        <v>0</v>
      </c>
      <c r="C4" s="104"/>
      <c r="D4" s="97" t="s">
        <v>32</v>
      </c>
      <c r="E4" s="98"/>
      <c r="F4" s="98"/>
      <c r="G4" s="98"/>
      <c r="H4" s="99"/>
      <c r="I4" s="97" t="s">
        <v>1</v>
      </c>
      <c r="J4" s="99"/>
      <c r="K4" s="1"/>
    </row>
    <row r="5" spans="1:11" ht="30.75" customHeight="1" thickBot="1" x14ac:dyDescent="0.3">
      <c r="A5" s="1"/>
      <c r="B5" s="105"/>
      <c r="C5" s="106"/>
      <c r="D5" s="100"/>
      <c r="E5" s="101"/>
      <c r="F5" s="101"/>
      <c r="G5" s="101"/>
      <c r="H5" s="102"/>
      <c r="I5" s="100"/>
      <c r="J5" s="102"/>
      <c r="K5" s="1"/>
    </row>
    <row r="6" spans="1:11" ht="15.75" customHeight="1" thickBot="1" x14ac:dyDescent="0.3">
      <c r="A6" s="1"/>
      <c r="B6" s="4"/>
      <c r="C6" s="5"/>
      <c r="D6" s="6"/>
      <c r="E6" s="6"/>
      <c r="F6" s="6"/>
      <c r="G6" s="6"/>
      <c r="H6" s="7"/>
      <c r="I6" s="8"/>
      <c r="J6" s="7"/>
      <c r="K6" s="1"/>
    </row>
    <row r="7" spans="1:11" x14ac:dyDescent="0.25">
      <c r="A7" s="1"/>
      <c r="B7" s="78" t="s">
        <v>2</v>
      </c>
      <c r="C7" s="51" t="s">
        <v>3</v>
      </c>
      <c r="D7" s="80"/>
      <c r="E7" s="80"/>
      <c r="F7" s="52"/>
      <c r="G7" s="78" t="s">
        <v>4</v>
      </c>
      <c r="H7" s="78" t="s">
        <v>5</v>
      </c>
      <c r="I7" s="78" t="s">
        <v>6</v>
      </c>
      <c r="J7" s="89" t="s">
        <v>7</v>
      </c>
      <c r="K7" s="1"/>
    </row>
    <row r="8" spans="1:11" ht="15.75" thickBot="1" x14ac:dyDescent="0.3">
      <c r="A8" s="1"/>
      <c r="B8" s="79"/>
      <c r="C8" s="53"/>
      <c r="D8" s="81"/>
      <c r="E8" s="81"/>
      <c r="F8" s="54"/>
      <c r="G8" s="79"/>
      <c r="H8" s="79"/>
      <c r="I8" s="79"/>
      <c r="J8" s="90"/>
      <c r="K8" s="1"/>
    </row>
    <row r="9" spans="1:11" x14ac:dyDescent="0.25">
      <c r="A9" s="1"/>
      <c r="B9" s="76">
        <v>1</v>
      </c>
      <c r="C9" s="45" t="s">
        <v>8</v>
      </c>
      <c r="D9" s="46"/>
      <c r="E9" s="46"/>
      <c r="F9" s="46"/>
      <c r="G9" s="46"/>
      <c r="H9" s="46"/>
      <c r="I9" s="46"/>
      <c r="J9" s="47"/>
      <c r="K9" s="1"/>
    </row>
    <row r="10" spans="1:11" ht="15.75" thickBot="1" x14ac:dyDescent="0.3">
      <c r="A10" s="1"/>
      <c r="B10" s="77"/>
      <c r="C10" s="48"/>
      <c r="D10" s="49"/>
      <c r="E10" s="49"/>
      <c r="F10" s="49"/>
      <c r="G10" s="49"/>
      <c r="H10" s="49"/>
      <c r="I10" s="49"/>
      <c r="J10" s="50"/>
      <c r="K10" s="1"/>
    </row>
    <row r="11" spans="1:11" x14ac:dyDescent="0.25">
      <c r="A11" s="1"/>
      <c r="B11" s="74">
        <v>1.1000000000000001</v>
      </c>
      <c r="C11" s="59" t="s">
        <v>21</v>
      </c>
      <c r="D11" s="60"/>
      <c r="E11" s="60"/>
      <c r="F11" s="60"/>
      <c r="G11" s="60"/>
      <c r="H11" s="60"/>
      <c r="I11" s="60"/>
      <c r="J11" s="61"/>
      <c r="K11" s="1"/>
    </row>
    <row r="12" spans="1:11" ht="15.75" thickBot="1" x14ac:dyDescent="0.3">
      <c r="A12" s="1"/>
      <c r="B12" s="75"/>
      <c r="C12" s="62"/>
      <c r="D12" s="63"/>
      <c r="E12" s="63"/>
      <c r="F12" s="63"/>
      <c r="G12" s="63"/>
      <c r="H12" s="63"/>
      <c r="I12" s="63"/>
      <c r="J12" s="64"/>
      <c r="K12" s="1"/>
    </row>
    <row r="13" spans="1:11" x14ac:dyDescent="0.25">
      <c r="A13" s="1"/>
      <c r="B13" s="82" t="s">
        <v>23</v>
      </c>
      <c r="C13" s="65" t="s">
        <v>28</v>
      </c>
      <c r="D13" s="84"/>
      <c r="E13" s="84"/>
      <c r="F13" s="85"/>
      <c r="G13" s="72" t="s">
        <v>11</v>
      </c>
      <c r="H13" s="147">
        <v>1</v>
      </c>
      <c r="I13" s="148"/>
      <c r="J13" s="70">
        <f>I13*H13</f>
        <v>0</v>
      </c>
      <c r="K13" s="1"/>
    </row>
    <row r="14" spans="1:11" ht="15.75" thickBot="1" x14ac:dyDescent="0.3">
      <c r="A14" s="1"/>
      <c r="B14" s="83"/>
      <c r="C14" s="86"/>
      <c r="D14" s="87"/>
      <c r="E14" s="87"/>
      <c r="F14" s="88"/>
      <c r="G14" s="73"/>
      <c r="H14" s="149"/>
      <c r="I14" s="150"/>
      <c r="J14" s="71"/>
      <c r="K14" s="1"/>
    </row>
    <row r="15" spans="1:11" x14ac:dyDescent="0.25">
      <c r="A15" s="1"/>
      <c r="B15" s="82" t="s">
        <v>24</v>
      </c>
      <c r="C15" s="65" t="s">
        <v>9</v>
      </c>
      <c r="D15" s="84"/>
      <c r="E15" s="84"/>
      <c r="F15" s="85"/>
      <c r="G15" s="72" t="s">
        <v>11</v>
      </c>
      <c r="H15" s="147">
        <v>1</v>
      </c>
      <c r="I15" s="151"/>
      <c r="J15" s="70">
        <f t="shared" ref="J15" si="0">I15*H15</f>
        <v>0</v>
      </c>
      <c r="K15" s="1"/>
    </row>
    <row r="16" spans="1:11" ht="15.75" thickBot="1" x14ac:dyDescent="0.3">
      <c r="A16" s="1"/>
      <c r="B16" s="83"/>
      <c r="C16" s="86"/>
      <c r="D16" s="87"/>
      <c r="E16" s="87"/>
      <c r="F16" s="88"/>
      <c r="G16" s="73"/>
      <c r="H16" s="149"/>
      <c r="I16" s="152"/>
      <c r="J16" s="71"/>
      <c r="K16" s="1"/>
    </row>
    <row r="17" spans="1:11" x14ac:dyDescent="0.25">
      <c r="A17" s="1"/>
      <c r="B17" s="82" t="s">
        <v>20</v>
      </c>
      <c r="C17" s="65" t="s">
        <v>10</v>
      </c>
      <c r="D17" s="84"/>
      <c r="E17" s="84"/>
      <c r="F17" s="85"/>
      <c r="G17" s="72" t="s">
        <v>11</v>
      </c>
      <c r="H17" s="147">
        <v>1</v>
      </c>
      <c r="I17" s="151"/>
      <c r="J17" s="70">
        <f t="shared" ref="J17" si="1">I17*H17</f>
        <v>0</v>
      </c>
      <c r="K17" s="1"/>
    </row>
    <row r="18" spans="1:11" ht="15.75" thickBot="1" x14ac:dyDescent="0.3">
      <c r="A18" s="1"/>
      <c r="B18" s="83"/>
      <c r="C18" s="86"/>
      <c r="D18" s="87"/>
      <c r="E18" s="87"/>
      <c r="F18" s="88"/>
      <c r="G18" s="73"/>
      <c r="H18" s="149"/>
      <c r="I18" s="152"/>
      <c r="J18" s="71"/>
      <c r="K18" s="1"/>
    </row>
    <row r="19" spans="1:11" x14ac:dyDescent="0.25">
      <c r="A19" s="1"/>
      <c r="B19" s="74">
        <v>1.2</v>
      </c>
      <c r="C19" s="59" t="s">
        <v>22</v>
      </c>
      <c r="D19" s="60"/>
      <c r="E19" s="60"/>
      <c r="F19" s="60"/>
      <c r="G19" s="60"/>
      <c r="H19" s="60"/>
      <c r="I19" s="60"/>
      <c r="J19" s="61"/>
      <c r="K19" s="1"/>
    </row>
    <row r="20" spans="1:11" ht="15.75" thickBot="1" x14ac:dyDescent="0.3">
      <c r="A20" s="1"/>
      <c r="B20" s="75"/>
      <c r="C20" s="62"/>
      <c r="D20" s="63"/>
      <c r="E20" s="63"/>
      <c r="F20" s="63"/>
      <c r="G20" s="63"/>
      <c r="H20" s="63"/>
      <c r="I20" s="63"/>
      <c r="J20" s="64"/>
      <c r="K20" s="1"/>
    </row>
    <row r="21" spans="1:11" ht="33.950000000000003" customHeight="1" thickBot="1" x14ac:dyDescent="0.3">
      <c r="A21" s="1"/>
      <c r="B21" s="13" t="s">
        <v>25</v>
      </c>
      <c r="C21" s="42" t="s">
        <v>34</v>
      </c>
      <c r="D21" s="43"/>
      <c r="E21" s="43"/>
      <c r="F21" s="44"/>
      <c r="G21" s="14" t="s">
        <v>11</v>
      </c>
      <c r="H21" s="153">
        <v>1</v>
      </c>
      <c r="I21" s="154"/>
      <c r="J21" s="15">
        <f t="shared" ref="J21" si="2">I21*H21</f>
        <v>0</v>
      </c>
      <c r="K21" s="1"/>
    </row>
    <row r="22" spans="1:11" ht="33.950000000000003" customHeight="1" thickBot="1" x14ac:dyDescent="0.3">
      <c r="A22" s="1"/>
      <c r="B22" s="13" t="s">
        <v>26</v>
      </c>
      <c r="C22" s="42" t="s">
        <v>35</v>
      </c>
      <c r="D22" s="43"/>
      <c r="E22" s="43"/>
      <c r="F22" s="44"/>
      <c r="G22" s="14" t="s">
        <v>11</v>
      </c>
      <c r="H22" s="153">
        <v>1</v>
      </c>
      <c r="I22" s="154"/>
      <c r="J22" s="15">
        <f t="shared" ref="J22" si="3">I22*H22</f>
        <v>0</v>
      </c>
      <c r="K22" s="1"/>
    </row>
    <row r="23" spans="1:11" ht="33.950000000000003" customHeight="1" thickBot="1" x14ac:dyDescent="0.3">
      <c r="A23" s="1"/>
      <c r="B23" s="12" t="s">
        <v>27</v>
      </c>
      <c r="C23" s="65" t="s">
        <v>37</v>
      </c>
      <c r="D23" s="66"/>
      <c r="E23" s="66"/>
      <c r="F23" s="67"/>
      <c r="G23" s="10" t="s">
        <v>11</v>
      </c>
      <c r="H23" s="155">
        <v>1</v>
      </c>
      <c r="I23" s="156"/>
      <c r="J23" s="11">
        <f t="shared" ref="J23" si="4">I23*H23</f>
        <v>0</v>
      </c>
      <c r="K23" s="1"/>
    </row>
    <row r="24" spans="1:11" ht="33.950000000000003" customHeight="1" thickBot="1" x14ac:dyDescent="0.3">
      <c r="A24" s="1"/>
      <c r="B24" s="12" t="s">
        <v>36</v>
      </c>
      <c r="C24" s="42" t="s">
        <v>38</v>
      </c>
      <c r="D24" s="43"/>
      <c r="E24" s="43"/>
      <c r="F24" s="44"/>
      <c r="G24" s="10" t="s">
        <v>11</v>
      </c>
      <c r="H24" s="155">
        <v>1</v>
      </c>
      <c r="I24" s="156"/>
      <c r="J24" s="11">
        <f t="shared" ref="J24" si="5">I24*H24</f>
        <v>0</v>
      </c>
      <c r="K24" s="1"/>
    </row>
    <row r="25" spans="1:11" ht="33.950000000000003" customHeight="1" thickBot="1" x14ac:dyDescent="0.3">
      <c r="A25" s="1"/>
      <c r="B25" s="12" t="s">
        <v>39</v>
      </c>
      <c r="C25" s="42" t="s">
        <v>40</v>
      </c>
      <c r="D25" s="43"/>
      <c r="E25" s="43"/>
      <c r="F25" s="44"/>
      <c r="G25" s="10" t="s">
        <v>11</v>
      </c>
      <c r="H25" s="155">
        <v>1</v>
      </c>
      <c r="I25" s="156"/>
      <c r="J25" s="11">
        <f t="shared" ref="J25" si="6">I25*H25</f>
        <v>0</v>
      </c>
      <c r="K25" s="1"/>
    </row>
    <row r="26" spans="1:11" x14ac:dyDescent="0.25">
      <c r="A26" s="1"/>
      <c r="B26" s="34">
        <v>1</v>
      </c>
      <c r="C26" s="34" t="s">
        <v>50</v>
      </c>
      <c r="D26" s="35"/>
      <c r="E26" s="35"/>
      <c r="F26" s="35"/>
      <c r="G26" s="36"/>
      <c r="H26" s="107">
        <f>SUM(J13:J18,J21:J25)</f>
        <v>0</v>
      </c>
      <c r="I26" s="108"/>
      <c r="J26" s="109"/>
      <c r="K26" s="1"/>
    </row>
    <row r="27" spans="1:11" ht="15.75" thickBot="1" x14ac:dyDescent="0.3">
      <c r="A27" s="1"/>
      <c r="B27" s="37"/>
      <c r="C27" s="37"/>
      <c r="D27" s="38"/>
      <c r="E27" s="38"/>
      <c r="F27" s="38"/>
      <c r="G27" s="39"/>
      <c r="H27" s="110"/>
      <c r="I27" s="111"/>
      <c r="J27" s="112"/>
      <c r="K27" s="1"/>
    </row>
    <row r="28" spans="1:11" x14ac:dyDescent="0.25">
      <c r="A28" s="1"/>
      <c r="B28" s="76">
        <v>2</v>
      </c>
      <c r="C28" s="45" t="s">
        <v>44</v>
      </c>
      <c r="D28" s="46"/>
      <c r="E28" s="46"/>
      <c r="F28" s="46"/>
      <c r="G28" s="46"/>
      <c r="H28" s="46"/>
      <c r="I28" s="46"/>
      <c r="J28" s="47"/>
      <c r="K28" s="1"/>
    </row>
    <row r="29" spans="1:11" ht="15.75" thickBot="1" x14ac:dyDescent="0.3">
      <c r="A29" s="1"/>
      <c r="B29" s="77"/>
      <c r="C29" s="48"/>
      <c r="D29" s="49"/>
      <c r="E29" s="49"/>
      <c r="F29" s="49"/>
      <c r="G29" s="49"/>
      <c r="H29" s="49"/>
      <c r="I29" s="49"/>
      <c r="J29" s="50"/>
      <c r="K29" s="1"/>
    </row>
    <row r="30" spans="1:11" ht="33.950000000000003" customHeight="1" thickBot="1" x14ac:dyDescent="0.3">
      <c r="A30" s="1"/>
      <c r="B30" s="12">
        <v>2.1</v>
      </c>
      <c r="C30" s="65" t="s">
        <v>41</v>
      </c>
      <c r="D30" s="66"/>
      <c r="E30" s="66"/>
      <c r="F30" s="67"/>
      <c r="G30" s="10" t="s">
        <v>11</v>
      </c>
      <c r="H30" s="155">
        <v>1</v>
      </c>
      <c r="I30" s="156"/>
      <c r="J30" s="11">
        <f t="shared" ref="J30" si="7">I30*H30</f>
        <v>0</v>
      </c>
      <c r="K30" s="1"/>
    </row>
    <row r="31" spans="1:11" ht="33.950000000000003" customHeight="1" thickBot="1" x14ac:dyDescent="0.3">
      <c r="A31" s="1"/>
      <c r="B31" s="12">
        <v>2.2000000000000002</v>
      </c>
      <c r="C31" s="42" t="s">
        <v>42</v>
      </c>
      <c r="D31" s="43"/>
      <c r="E31" s="43"/>
      <c r="F31" s="44"/>
      <c r="G31" s="10" t="s">
        <v>11</v>
      </c>
      <c r="H31" s="155">
        <v>1</v>
      </c>
      <c r="I31" s="156"/>
      <c r="J31" s="11">
        <f t="shared" ref="J31" si="8">I31*H31</f>
        <v>0</v>
      </c>
      <c r="K31" s="1"/>
    </row>
    <row r="32" spans="1:11" ht="33.950000000000003" customHeight="1" thickBot="1" x14ac:dyDescent="0.3">
      <c r="A32" s="1"/>
      <c r="B32" s="12">
        <v>2.2999999999999998</v>
      </c>
      <c r="C32" s="42" t="s">
        <v>43</v>
      </c>
      <c r="D32" s="43"/>
      <c r="E32" s="43"/>
      <c r="F32" s="44"/>
      <c r="G32" s="10" t="s">
        <v>11</v>
      </c>
      <c r="H32" s="155">
        <v>1</v>
      </c>
      <c r="I32" s="156"/>
      <c r="J32" s="11">
        <f t="shared" ref="J32" si="9">I32*H32</f>
        <v>0</v>
      </c>
      <c r="K32" s="1"/>
    </row>
    <row r="33" spans="1:11" x14ac:dyDescent="0.25">
      <c r="A33" s="1"/>
      <c r="B33" s="34">
        <v>2</v>
      </c>
      <c r="C33" s="34" t="s">
        <v>49</v>
      </c>
      <c r="D33" s="35"/>
      <c r="E33" s="35"/>
      <c r="F33" s="35"/>
      <c r="G33" s="36"/>
      <c r="H33" s="107">
        <f>SUM(J30:J32)</f>
        <v>0</v>
      </c>
      <c r="I33" s="108"/>
      <c r="J33" s="109"/>
      <c r="K33" s="1"/>
    </row>
    <row r="34" spans="1:11" ht="15.75" thickBot="1" x14ac:dyDescent="0.3">
      <c r="A34" s="1"/>
      <c r="B34" s="37"/>
      <c r="C34" s="37"/>
      <c r="D34" s="38"/>
      <c r="E34" s="38"/>
      <c r="F34" s="38"/>
      <c r="G34" s="39"/>
      <c r="H34" s="110"/>
      <c r="I34" s="111"/>
      <c r="J34" s="112"/>
      <c r="K34" s="1"/>
    </row>
    <row r="35" spans="1:11" x14ac:dyDescent="0.25">
      <c r="A35" s="1"/>
      <c r="B35" s="76">
        <v>3</v>
      </c>
      <c r="C35" s="45" t="s">
        <v>52</v>
      </c>
      <c r="D35" s="46"/>
      <c r="E35" s="46"/>
      <c r="F35" s="46"/>
      <c r="G35" s="46"/>
      <c r="H35" s="46"/>
      <c r="I35" s="46"/>
      <c r="J35" s="47"/>
      <c r="K35" s="1"/>
    </row>
    <row r="36" spans="1:11" ht="15.75" thickBot="1" x14ac:dyDescent="0.3">
      <c r="A36" s="1"/>
      <c r="B36" s="77"/>
      <c r="C36" s="48"/>
      <c r="D36" s="49"/>
      <c r="E36" s="49"/>
      <c r="F36" s="49"/>
      <c r="G36" s="49"/>
      <c r="H36" s="49"/>
      <c r="I36" s="49"/>
      <c r="J36" s="50"/>
      <c r="K36" s="1"/>
    </row>
    <row r="37" spans="1:11" ht="33.950000000000003" customHeight="1" thickBot="1" x14ac:dyDescent="0.3">
      <c r="A37" s="1"/>
      <c r="B37" s="12">
        <v>3.1</v>
      </c>
      <c r="C37" s="65" t="s">
        <v>45</v>
      </c>
      <c r="D37" s="66"/>
      <c r="E37" s="66"/>
      <c r="F37" s="67"/>
      <c r="G37" s="10" t="s">
        <v>11</v>
      </c>
      <c r="H37" s="155">
        <v>1</v>
      </c>
      <c r="I37" s="156"/>
      <c r="J37" s="11">
        <f t="shared" ref="J37" si="10">I37*H37</f>
        <v>0</v>
      </c>
      <c r="K37" s="1"/>
    </row>
    <row r="38" spans="1:11" ht="33.950000000000003" customHeight="1" thickBot="1" x14ac:dyDescent="0.3">
      <c r="A38" s="1"/>
      <c r="B38" s="12">
        <v>3.2</v>
      </c>
      <c r="C38" s="42" t="s">
        <v>46</v>
      </c>
      <c r="D38" s="43"/>
      <c r="E38" s="43"/>
      <c r="F38" s="44"/>
      <c r="G38" s="10" t="s">
        <v>11</v>
      </c>
      <c r="H38" s="155">
        <v>1</v>
      </c>
      <c r="I38" s="156"/>
      <c r="J38" s="11">
        <f>I38*H38</f>
        <v>0</v>
      </c>
      <c r="K38" s="1"/>
    </row>
    <row r="39" spans="1:11" ht="33.950000000000003" customHeight="1" thickBot="1" x14ac:dyDescent="0.3">
      <c r="A39" s="1"/>
      <c r="B39" s="12">
        <v>3.3</v>
      </c>
      <c r="C39" s="42" t="s">
        <v>47</v>
      </c>
      <c r="D39" s="43"/>
      <c r="E39" s="43"/>
      <c r="F39" s="44"/>
      <c r="G39" s="10" t="s">
        <v>11</v>
      </c>
      <c r="H39" s="155">
        <v>1</v>
      </c>
      <c r="I39" s="156"/>
      <c r="J39" s="11">
        <f>I39*H39</f>
        <v>0</v>
      </c>
      <c r="K39" s="1"/>
    </row>
    <row r="40" spans="1:11" ht="33.950000000000003" customHeight="1" thickBot="1" x14ac:dyDescent="0.3">
      <c r="A40" s="1"/>
      <c r="B40" s="12">
        <v>3.4</v>
      </c>
      <c r="C40" s="42" t="s">
        <v>48</v>
      </c>
      <c r="D40" s="43"/>
      <c r="E40" s="43"/>
      <c r="F40" s="44"/>
      <c r="G40" s="10" t="s">
        <v>11</v>
      </c>
      <c r="H40" s="155">
        <v>1</v>
      </c>
      <c r="I40" s="156"/>
      <c r="J40" s="11">
        <f>I40*H40</f>
        <v>0</v>
      </c>
      <c r="K40" s="1"/>
    </row>
    <row r="41" spans="1:11" x14ac:dyDescent="0.25">
      <c r="A41" s="1"/>
      <c r="B41" s="40">
        <v>3</v>
      </c>
      <c r="C41" s="35" t="s">
        <v>53</v>
      </c>
      <c r="D41" s="35"/>
      <c r="E41" s="35"/>
      <c r="F41" s="35"/>
      <c r="G41" s="36"/>
      <c r="H41" s="107">
        <f>SUM(J37:J40)</f>
        <v>0</v>
      </c>
      <c r="I41" s="108"/>
      <c r="J41" s="109"/>
      <c r="K41" s="1"/>
    </row>
    <row r="42" spans="1:11" ht="15.75" thickBot="1" x14ac:dyDescent="0.3">
      <c r="A42" s="1"/>
      <c r="B42" s="41"/>
      <c r="C42" s="38"/>
      <c r="D42" s="38"/>
      <c r="E42" s="38"/>
      <c r="F42" s="38"/>
      <c r="G42" s="39"/>
      <c r="H42" s="110"/>
      <c r="I42" s="111"/>
      <c r="J42" s="112"/>
      <c r="K42" s="1"/>
    </row>
    <row r="43" spans="1:11" x14ac:dyDescent="0.25">
      <c r="A43" s="1"/>
      <c r="B43" s="76">
        <v>4</v>
      </c>
      <c r="C43" s="45" t="s">
        <v>51</v>
      </c>
      <c r="D43" s="46"/>
      <c r="E43" s="46"/>
      <c r="F43" s="46"/>
      <c r="G43" s="46"/>
      <c r="H43" s="46"/>
      <c r="I43" s="46"/>
      <c r="J43" s="47"/>
      <c r="K43" s="1"/>
    </row>
    <row r="44" spans="1:11" ht="15.75" thickBot="1" x14ac:dyDescent="0.3">
      <c r="A44" s="1"/>
      <c r="B44" s="77"/>
      <c r="C44" s="48"/>
      <c r="D44" s="49"/>
      <c r="E44" s="49"/>
      <c r="F44" s="49"/>
      <c r="G44" s="49"/>
      <c r="H44" s="49"/>
      <c r="I44" s="49"/>
      <c r="J44" s="50"/>
      <c r="K44" s="1"/>
    </row>
    <row r="45" spans="1:11" ht="33.950000000000003" customHeight="1" thickBot="1" x14ac:dyDescent="0.3">
      <c r="A45" s="1"/>
      <c r="B45" s="12">
        <v>4.0999999999999996</v>
      </c>
      <c r="C45" s="42" t="s">
        <v>56</v>
      </c>
      <c r="D45" s="43"/>
      <c r="E45" s="43"/>
      <c r="F45" s="44"/>
      <c r="G45" s="10" t="s">
        <v>11</v>
      </c>
      <c r="H45" s="155">
        <v>1</v>
      </c>
      <c r="I45" s="156"/>
      <c r="J45" s="11">
        <f t="shared" ref="J45" si="11">I45*H45</f>
        <v>0</v>
      </c>
      <c r="K45" s="1"/>
    </row>
    <row r="46" spans="1:11" ht="33.950000000000003" customHeight="1" thickBot="1" x14ac:dyDescent="0.3">
      <c r="A46" s="1"/>
      <c r="B46" s="12">
        <v>4.2</v>
      </c>
      <c r="C46" s="42" t="s">
        <v>55</v>
      </c>
      <c r="D46" s="43"/>
      <c r="E46" s="43"/>
      <c r="F46" s="44"/>
      <c r="G46" s="10" t="s">
        <v>11</v>
      </c>
      <c r="H46" s="155">
        <v>1</v>
      </c>
      <c r="I46" s="156"/>
      <c r="J46" s="11">
        <f t="shared" ref="J46" si="12">I46*H46</f>
        <v>0</v>
      </c>
      <c r="K46" s="1"/>
    </row>
    <row r="47" spans="1:11" x14ac:dyDescent="0.25">
      <c r="A47" s="1"/>
      <c r="B47" s="34">
        <v>4</v>
      </c>
      <c r="C47" s="34" t="s">
        <v>54</v>
      </c>
      <c r="D47" s="35"/>
      <c r="E47" s="35"/>
      <c r="F47" s="35"/>
      <c r="G47" s="36"/>
      <c r="H47" s="107">
        <f>J45+J46</f>
        <v>0</v>
      </c>
      <c r="I47" s="108"/>
      <c r="J47" s="109"/>
      <c r="K47" s="1"/>
    </row>
    <row r="48" spans="1:11" ht="15.75" thickBot="1" x14ac:dyDescent="0.3">
      <c r="A48" s="1"/>
      <c r="B48" s="37"/>
      <c r="C48" s="37"/>
      <c r="D48" s="38"/>
      <c r="E48" s="38"/>
      <c r="F48" s="38"/>
      <c r="G48" s="39"/>
      <c r="H48" s="110"/>
      <c r="I48" s="111"/>
      <c r="J48" s="112"/>
      <c r="K48" s="1"/>
    </row>
    <row r="49" spans="1:11" x14ac:dyDescent="0.25">
      <c r="A49" s="1"/>
      <c r="B49" s="76">
        <v>5</v>
      </c>
      <c r="C49" s="45" t="s">
        <v>29</v>
      </c>
      <c r="D49" s="46"/>
      <c r="E49" s="46"/>
      <c r="F49" s="46"/>
      <c r="G49" s="46"/>
      <c r="H49" s="46"/>
      <c r="I49" s="46"/>
      <c r="J49" s="47"/>
      <c r="K49" s="1"/>
    </row>
    <row r="50" spans="1:11" ht="15.75" thickBot="1" x14ac:dyDescent="0.3">
      <c r="A50" s="1"/>
      <c r="B50" s="77"/>
      <c r="C50" s="48"/>
      <c r="D50" s="49"/>
      <c r="E50" s="49"/>
      <c r="F50" s="49"/>
      <c r="G50" s="49"/>
      <c r="H50" s="49"/>
      <c r="I50" s="49"/>
      <c r="J50" s="50"/>
      <c r="K50" s="1"/>
    </row>
    <row r="51" spans="1:11" ht="15" customHeight="1" x14ac:dyDescent="0.25">
      <c r="A51" s="1"/>
      <c r="B51" s="82">
        <v>5.0999999999999996</v>
      </c>
      <c r="C51" s="129" t="s">
        <v>33</v>
      </c>
      <c r="D51" s="130"/>
      <c r="E51" s="130"/>
      <c r="F51" s="130"/>
      <c r="G51" s="131"/>
      <c r="H51" s="157">
        <v>0</v>
      </c>
      <c r="I51" s="158"/>
      <c r="J51" s="159"/>
      <c r="K51" s="1"/>
    </row>
    <row r="52" spans="1:11" ht="15.75" thickBot="1" x14ac:dyDescent="0.3">
      <c r="A52" s="1"/>
      <c r="B52" s="83"/>
      <c r="C52" s="132"/>
      <c r="D52" s="133"/>
      <c r="E52" s="133"/>
      <c r="F52" s="133"/>
      <c r="G52" s="134"/>
      <c r="H52" s="160"/>
      <c r="I52" s="161"/>
      <c r="J52" s="162"/>
      <c r="K52" s="1"/>
    </row>
    <row r="53" spans="1:11" x14ac:dyDescent="0.25">
      <c r="A53" s="1"/>
      <c r="B53" s="113" t="s">
        <v>31</v>
      </c>
      <c r="C53" s="114"/>
      <c r="D53" s="114"/>
      <c r="E53" s="114"/>
      <c r="F53" s="114"/>
      <c r="G53" s="115"/>
      <c r="H53" s="135">
        <f>J51</f>
        <v>0</v>
      </c>
      <c r="I53" s="136"/>
      <c r="J53" s="137"/>
      <c r="K53" s="1"/>
    </row>
    <row r="54" spans="1:11" ht="15.75" thickBot="1" x14ac:dyDescent="0.3">
      <c r="A54" s="1"/>
      <c r="B54" s="116"/>
      <c r="C54" s="117"/>
      <c r="D54" s="117"/>
      <c r="E54" s="117"/>
      <c r="F54" s="117"/>
      <c r="G54" s="118"/>
      <c r="H54" s="138"/>
      <c r="I54" s="139"/>
      <c r="J54" s="140"/>
      <c r="K54" s="1"/>
    </row>
    <row r="55" spans="1:11" ht="7.5" customHeight="1" x14ac:dyDescent="0.25">
      <c r="A55" s="1"/>
      <c r="B55" s="1"/>
      <c r="C55" s="1"/>
      <c r="D55" s="1"/>
      <c r="E55" s="1"/>
      <c r="F55" s="1"/>
      <c r="G55" s="1"/>
      <c r="H55" s="1"/>
      <c r="I55" s="3"/>
      <c r="J55" s="1"/>
      <c r="K55" s="1"/>
    </row>
    <row r="56" spans="1:11" ht="7.5" customHeight="1" x14ac:dyDescent="0.25">
      <c r="A56" s="1"/>
      <c r="B56" s="1"/>
      <c r="C56" s="1"/>
      <c r="D56" s="1"/>
      <c r="E56" s="1"/>
      <c r="F56" s="1"/>
      <c r="G56" s="1"/>
      <c r="H56" s="1"/>
      <c r="I56" s="3"/>
      <c r="J56" s="1"/>
      <c r="K56" s="1"/>
    </row>
    <row r="57" spans="1:11" ht="7.5" customHeight="1" x14ac:dyDescent="0.25">
      <c r="A57" s="1"/>
      <c r="B57" s="1"/>
      <c r="C57" s="1"/>
      <c r="D57" s="1"/>
      <c r="E57" s="1"/>
      <c r="F57" s="1"/>
      <c r="G57" s="1"/>
      <c r="H57" s="1"/>
      <c r="I57" s="3"/>
      <c r="J57" s="1"/>
      <c r="K57" s="1"/>
    </row>
    <row r="58" spans="1:11" ht="7.5" customHeight="1" thickBot="1" x14ac:dyDescent="0.3">
      <c r="A58" s="1"/>
      <c r="B58" s="1"/>
      <c r="C58" s="1"/>
      <c r="D58" s="1"/>
      <c r="E58" s="1"/>
      <c r="F58" s="1"/>
      <c r="G58" s="1"/>
      <c r="H58" s="1"/>
      <c r="I58" s="3"/>
      <c r="J58" s="1"/>
      <c r="K58" s="1"/>
    </row>
    <row r="59" spans="1:11" x14ac:dyDescent="0.25">
      <c r="A59" s="1"/>
      <c r="B59" s="141" t="s">
        <v>12</v>
      </c>
      <c r="C59" s="142"/>
      <c r="D59" s="142"/>
      <c r="E59" s="142"/>
      <c r="F59" s="142"/>
      <c r="G59" s="142"/>
      <c r="H59" s="142"/>
      <c r="I59" s="142"/>
      <c r="J59" s="143"/>
      <c r="K59" s="1"/>
    </row>
    <row r="60" spans="1:11" ht="15.75" thickBot="1" x14ac:dyDescent="0.3">
      <c r="A60" s="1"/>
      <c r="B60" s="144"/>
      <c r="C60" s="145"/>
      <c r="D60" s="145"/>
      <c r="E60" s="145"/>
      <c r="F60" s="145"/>
      <c r="G60" s="145"/>
      <c r="H60" s="145"/>
      <c r="I60" s="145"/>
      <c r="J60" s="146"/>
      <c r="K60" s="1"/>
    </row>
    <row r="61" spans="1:11" ht="15" customHeight="1" x14ac:dyDescent="0.25">
      <c r="A61" s="1"/>
      <c r="B61" s="119" t="s">
        <v>2</v>
      </c>
      <c r="C61" s="51" t="s">
        <v>3</v>
      </c>
      <c r="D61" s="80"/>
      <c r="E61" s="80"/>
      <c r="F61" s="80"/>
      <c r="G61" s="52"/>
      <c r="H61" s="78" t="s">
        <v>13</v>
      </c>
      <c r="I61" s="51" t="s">
        <v>7</v>
      </c>
      <c r="J61" s="52"/>
      <c r="K61" s="1"/>
    </row>
    <row r="62" spans="1:11" ht="15.75" thickBot="1" x14ac:dyDescent="0.3">
      <c r="A62" s="1"/>
      <c r="B62" s="120"/>
      <c r="C62" s="53"/>
      <c r="D62" s="81"/>
      <c r="E62" s="81"/>
      <c r="F62" s="81"/>
      <c r="G62" s="54"/>
      <c r="H62" s="79"/>
      <c r="I62" s="53"/>
      <c r="J62" s="54"/>
      <c r="K62" s="1"/>
    </row>
    <row r="63" spans="1:11" x14ac:dyDescent="0.25">
      <c r="A63" s="1"/>
      <c r="B63" s="119">
        <v>1</v>
      </c>
      <c r="C63" s="121" t="s">
        <v>8</v>
      </c>
      <c r="D63" s="122"/>
      <c r="E63" s="122"/>
      <c r="F63" s="122"/>
      <c r="G63" s="123"/>
      <c r="H63" s="127">
        <v>1</v>
      </c>
      <c r="I63" s="55">
        <f>H26</f>
        <v>0</v>
      </c>
      <c r="J63" s="56"/>
      <c r="K63" s="1"/>
    </row>
    <row r="64" spans="1:11" ht="15.75" thickBot="1" x14ac:dyDescent="0.3">
      <c r="A64" s="1"/>
      <c r="B64" s="120"/>
      <c r="C64" s="124"/>
      <c r="D64" s="125"/>
      <c r="E64" s="125"/>
      <c r="F64" s="125"/>
      <c r="G64" s="126"/>
      <c r="H64" s="128"/>
      <c r="I64" s="57"/>
      <c r="J64" s="58"/>
      <c r="K64" s="1"/>
    </row>
    <row r="65" spans="1:11" x14ac:dyDescent="0.25">
      <c r="A65" s="1"/>
      <c r="B65" s="119">
        <v>2</v>
      </c>
      <c r="C65" s="121" t="s">
        <v>44</v>
      </c>
      <c r="D65" s="122"/>
      <c r="E65" s="122"/>
      <c r="F65" s="122"/>
      <c r="G65" s="123"/>
      <c r="H65" s="127">
        <v>1</v>
      </c>
      <c r="I65" s="55">
        <f>H33</f>
        <v>0</v>
      </c>
      <c r="J65" s="56"/>
      <c r="K65" s="1"/>
    </row>
    <row r="66" spans="1:11" ht="15.75" thickBot="1" x14ac:dyDescent="0.3">
      <c r="A66" s="1"/>
      <c r="B66" s="120"/>
      <c r="C66" s="124"/>
      <c r="D66" s="125"/>
      <c r="E66" s="125"/>
      <c r="F66" s="125"/>
      <c r="G66" s="126"/>
      <c r="H66" s="128"/>
      <c r="I66" s="57"/>
      <c r="J66" s="58"/>
      <c r="K66" s="1"/>
    </row>
    <row r="67" spans="1:11" x14ac:dyDescent="0.25">
      <c r="A67" s="1"/>
      <c r="B67" s="119">
        <v>3</v>
      </c>
      <c r="C67" s="121" t="s">
        <v>52</v>
      </c>
      <c r="D67" s="122"/>
      <c r="E67" s="122"/>
      <c r="F67" s="122"/>
      <c r="G67" s="123"/>
      <c r="H67" s="127">
        <v>1</v>
      </c>
      <c r="I67" s="55">
        <f>H41</f>
        <v>0</v>
      </c>
      <c r="J67" s="56"/>
      <c r="K67" s="1"/>
    </row>
    <row r="68" spans="1:11" ht="15.75" thickBot="1" x14ac:dyDescent="0.3">
      <c r="A68" s="1"/>
      <c r="B68" s="120"/>
      <c r="C68" s="124"/>
      <c r="D68" s="125"/>
      <c r="E68" s="125"/>
      <c r="F68" s="125"/>
      <c r="G68" s="126"/>
      <c r="H68" s="128"/>
      <c r="I68" s="57"/>
      <c r="J68" s="58"/>
      <c r="K68" s="1"/>
    </row>
    <row r="69" spans="1:11" x14ac:dyDescent="0.25">
      <c r="A69" s="1"/>
      <c r="B69" s="119">
        <v>4</v>
      </c>
      <c r="C69" s="121" t="s">
        <v>51</v>
      </c>
      <c r="D69" s="122"/>
      <c r="E69" s="122"/>
      <c r="F69" s="122"/>
      <c r="G69" s="123"/>
      <c r="H69" s="127">
        <v>1</v>
      </c>
      <c r="I69" s="55">
        <f>H47</f>
        <v>0</v>
      </c>
      <c r="J69" s="56"/>
      <c r="K69" s="1"/>
    </row>
    <row r="70" spans="1:11" ht="15.75" thickBot="1" x14ac:dyDescent="0.3">
      <c r="A70" s="1"/>
      <c r="B70" s="120"/>
      <c r="C70" s="124"/>
      <c r="D70" s="125"/>
      <c r="E70" s="125"/>
      <c r="F70" s="125"/>
      <c r="G70" s="126"/>
      <c r="H70" s="128"/>
      <c r="I70" s="57"/>
      <c r="J70" s="58"/>
      <c r="K70" s="1"/>
    </row>
    <row r="71" spans="1:11" x14ac:dyDescent="0.25">
      <c r="A71" s="1"/>
      <c r="B71" s="34" t="s">
        <v>14</v>
      </c>
      <c r="C71" s="35"/>
      <c r="D71" s="35"/>
      <c r="E71" s="35"/>
      <c r="F71" s="35"/>
      <c r="G71" s="36"/>
      <c r="H71" s="107">
        <f>SUM(I63:J70)</f>
        <v>0</v>
      </c>
      <c r="I71" s="108"/>
      <c r="J71" s="109"/>
      <c r="K71" s="1"/>
    </row>
    <row r="72" spans="1:11" ht="15.75" thickBot="1" x14ac:dyDescent="0.3">
      <c r="A72" s="1"/>
      <c r="B72" s="37"/>
      <c r="C72" s="38"/>
      <c r="D72" s="38"/>
      <c r="E72" s="38"/>
      <c r="F72" s="38"/>
      <c r="G72" s="39"/>
      <c r="H72" s="110"/>
      <c r="I72" s="111"/>
      <c r="J72" s="112"/>
      <c r="K72" s="1"/>
    </row>
    <row r="73" spans="1:11" x14ac:dyDescent="0.25">
      <c r="A73" s="1"/>
      <c r="B73" s="34" t="s">
        <v>16</v>
      </c>
      <c r="C73" s="35"/>
      <c r="D73" s="35"/>
      <c r="E73" s="35"/>
      <c r="F73" s="35"/>
      <c r="G73" s="36"/>
      <c r="H73" s="107">
        <f>H71*0.055</f>
        <v>0</v>
      </c>
      <c r="I73" s="108"/>
      <c r="J73" s="109"/>
      <c r="K73" s="1"/>
    </row>
    <row r="74" spans="1:11" ht="15.75" thickBot="1" x14ac:dyDescent="0.3">
      <c r="A74" s="1"/>
      <c r="B74" s="37"/>
      <c r="C74" s="38"/>
      <c r="D74" s="38"/>
      <c r="E74" s="38"/>
      <c r="F74" s="38"/>
      <c r="G74" s="39"/>
      <c r="H74" s="110"/>
      <c r="I74" s="111"/>
      <c r="J74" s="112"/>
      <c r="K74" s="1"/>
    </row>
    <row r="75" spans="1:11" x14ac:dyDescent="0.25">
      <c r="A75" s="1"/>
      <c r="B75" s="119">
        <v>5</v>
      </c>
      <c r="C75" s="121" t="s">
        <v>30</v>
      </c>
      <c r="D75" s="122"/>
      <c r="E75" s="122"/>
      <c r="F75" s="122"/>
      <c r="G75" s="123"/>
      <c r="H75" s="55">
        <f>H53</f>
        <v>0</v>
      </c>
      <c r="I75" s="68"/>
      <c r="J75" s="56"/>
      <c r="K75" s="1"/>
    </row>
    <row r="76" spans="1:11" ht="15.75" thickBot="1" x14ac:dyDescent="0.3">
      <c r="A76" s="1"/>
      <c r="B76" s="120"/>
      <c r="C76" s="124"/>
      <c r="D76" s="125"/>
      <c r="E76" s="125"/>
      <c r="F76" s="125"/>
      <c r="G76" s="126"/>
      <c r="H76" s="57"/>
      <c r="I76" s="69"/>
      <c r="J76" s="58"/>
      <c r="K76" s="1"/>
    </row>
    <row r="77" spans="1:11" x14ac:dyDescent="0.25">
      <c r="A77" s="1"/>
      <c r="B77" s="34" t="s">
        <v>15</v>
      </c>
      <c r="C77" s="35"/>
      <c r="D77" s="35"/>
      <c r="E77" s="35"/>
      <c r="F77" s="35"/>
      <c r="G77" s="36"/>
      <c r="H77" s="107">
        <f>H71+H73-J75</f>
        <v>0</v>
      </c>
      <c r="I77" s="108"/>
      <c r="J77" s="109"/>
      <c r="K77" s="1"/>
    </row>
    <row r="78" spans="1:11" ht="15.75" thickBot="1" x14ac:dyDescent="0.3">
      <c r="A78" s="1"/>
      <c r="B78" s="37"/>
      <c r="C78" s="38"/>
      <c r="D78" s="38"/>
      <c r="E78" s="38"/>
      <c r="F78" s="38"/>
      <c r="G78" s="39"/>
      <c r="H78" s="110"/>
      <c r="I78" s="111"/>
      <c r="J78" s="112"/>
      <c r="K78" s="1"/>
    </row>
    <row r="79" spans="1:11" x14ac:dyDescent="0.25">
      <c r="A79" s="1"/>
      <c r="B79" s="9"/>
      <c r="C79" s="9"/>
      <c r="D79" s="9"/>
      <c r="E79" s="9"/>
      <c r="F79" s="1"/>
      <c r="G79" s="1"/>
      <c r="H79" s="1"/>
      <c r="I79" s="3"/>
      <c r="J79" s="1"/>
      <c r="K79" s="1"/>
    </row>
    <row r="80" spans="1:11" ht="84" customHeight="1" thickBot="1" x14ac:dyDescent="0.3">
      <c r="A80" s="1"/>
      <c r="B80" s="1"/>
      <c r="C80" s="1"/>
      <c r="D80" s="1"/>
      <c r="E80" s="1"/>
      <c r="F80" s="1"/>
      <c r="G80" s="1"/>
      <c r="H80" s="1"/>
      <c r="I80" s="3"/>
      <c r="J80" s="1"/>
      <c r="K80" s="1"/>
    </row>
    <row r="81" spans="1:11" x14ac:dyDescent="0.25">
      <c r="A81" s="1"/>
      <c r="B81" s="1"/>
      <c r="C81" s="16" t="s">
        <v>18</v>
      </c>
      <c r="D81" s="17"/>
      <c r="E81" s="18"/>
      <c r="F81" s="1"/>
      <c r="G81" s="16" t="s">
        <v>19</v>
      </c>
      <c r="H81" s="17"/>
      <c r="I81" s="18"/>
      <c r="J81" s="1"/>
      <c r="K81" s="1"/>
    </row>
    <row r="82" spans="1:11" x14ac:dyDescent="0.25">
      <c r="A82" s="1"/>
      <c r="B82" s="1"/>
      <c r="C82" s="19"/>
      <c r="D82" s="20"/>
      <c r="E82" s="21"/>
      <c r="F82" s="1"/>
      <c r="G82" s="19"/>
      <c r="H82" s="20"/>
      <c r="I82" s="21"/>
      <c r="J82" s="1"/>
      <c r="K82" s="1"/>
    </row>
    <row r="83" spans="1:11" ht="15.75" thickBot="1" x14ac:dyDescent="0.3">
      <c r="A83" s="1"/>
      <c r="B83" s="1"/>
      <c r="C83" s="22"/>
      <c r="D83" s="23"/>
      <c r="E83" s="24"/>
      <c r="F83" s="1"/>
      <c r="G83" s="22"/>
      <c r="H83" s="23"/>
      <c r="I83" s="24"/>
      <c r="J83" s="1"/>
      <c r="K83" s="1"/>
    </row>
    <row r="84" spans="1:11" x14ac:dyDescent="0.25">
      <c r="A84" s="1"/>
      <c r="B84" s="1"/>
      <c r="C84" s="25"/>
      <c r="D84" s="26"/>
      <c r="E84" s="27"/>
      <c r="F84" s="1"/>
      <c r="G84" s="25"/>
      <c r="H84" s="26"/>
      <c r="I84" s="27"/>
      <c r="J84" s="1"/>
      <c r="K84" s="1"/>
    </row>
    <row r="85" spans="1:11" x14ac:dyDescent="0.25">
      <c r="A85" s="1"/>
      <c r="B85" s="1"/>
      <c r="C85" s="28"/>
      <c r="D85" s="29"/>
      <c r="E85" s="30"/>
      <c r="F85" s="1"/>
      <c r="G85" s="28"/>
      <c r="H85" s="29"/>
      <c r="I85" s="30"/>
      <c r="J85" s="1"/>
      <c r="K85" s="1"/>
    </row>
    <row r="86" spans="1:11" x14ac:dyDescent="0.25">
      <c r="A86" s="1"/>
      <c r="B86" s="1"/>
      <c r="C86" s="28"/>
      <c r="D86" s="29"/>
      <c r="E86" s="30"/>
      <c r="F86" s="1"/>
      <c r="G86" s="28"/>
      <c r="H86" s="29"/>
      <c r="I86" s="30"/>
      <c r="J86" s="1"/>
      <c r="K86" s="1"/>
    </row>
    <row r="87" spans="1:11" x14ac:dyDescent="0.25">
      <c r="A87" s="1"/>
      <c r="B87" s="1"/>
      <c r="C87" s="28"/>
      <c r="D87" s="29"/>
      <c r="E87" s="30"/>
      <c r="F87" s="1"/>
      <c r="G87" s="28"/>
      <c r="H87" s="29"/>
      <c r="I87" s="30"/>
      <c r="J87" s="1"/>
      <c r="K87" s="1"/>
    </row>
    <row r="88" spans="1:11" x14ac:dyDescent="0.25">
      <c r="A88" s="1"/>
      <c r="B88" s="1"/>
      <c r="C88" s="28"/>
      <c r="D88" s="29"/>
      <c r="E88" s="30"/>
      <c r="F88" s="1"/>
      <c r="G88" s="28"/>
      <c r="H88" s="29"/>
      <c r="I88" s="30"/>
      <c r="J88" s="1"/>
      <c r="K88" s="1"/>
    </row>
    <row r="89" spans="1:11" ht="15.75" thickBot="1" x14ac:dyDescent="0.3">
      <c r="A89" s="1"/>
      <c r="B89" s="1"/>
      <c r="C89" s="31"/>
      <c r="D89" s="32"/>
      <c r="E89" s="33"/>
      <c r="F89" s="1"/>
      <c r="G89" s="31"/>
      <c r="H89" s="32"/>
      <c r="I89" s="33"/>
      <c r="J89" s="1"/>
      <c r="K89" s="1"/>
    </row>
    <row r="90" spans="1:11" x14ac:dyDescent="0.25">
      <c r="A90" s="1"/>
      <c r="B90" s="1"/>
      <c r="C90" s="1"/>
      <c r="D90" s="1"/>
      <c r="E90" s="1"/>
      <c r="F90" s="1"/>
      <c r="G90" s="1"/>
      <c r="H90" s="1"/>
      <c r="I90" s="3"/>
      <c r="J90" s="1"/>
      <c r="K90" s="1"/>
    </row>
    <row r="91" spans="1:11" x14ac:dyDescent="0.25">
      <c r="A91" s="1"/>
      <c r="B91" s="1"/>
      <c r="C91" s="1"/>
      <c r="D91" s="1"/>
      <c r="E91" s="1"/>
      <c r="F91" s="1"/>
      <c r="G91" s="1"/>
      <c r="H91" s="1"/>
      <c r="I91" s="3"/>
      <c r="J91" s="1"/>
      <c r="K91" s="1"/>
    </row>
    <row r="92" spans="1:11" x14ac:dyDescent="0.25">
      <c r="A92" s="1"/>
      <c r="B92" s="1"/>
      <c r="C92" s="1"/>
      <c r="D92" s="1"/>
      <c r="E92" s="1"/>
      <c r="F92" s="1"/>
      <c r="G92" s="1"/>
      <c r="H92" s="1"/>
      <c r="I92" s="3"/>
      <c r="J92" s="1"/>
      <c r="K92" s="1"/>
    </row>
    <row r="93" spans="1:11" x14ac:dyDescent="0.25">
      <c r="A93" s="1"/>
      <c r="B93" s="1"/>
      <c r="C93" s="1"/>
      <c r="D93" s="1"/>
      <c r="E93" s="1"/>
      <c r="F93" s="1"/>
      <c r="G93" s="1"/>
      <c r="H93" s="1"/>
      <c r="I93" s="3"/>
      <c r="J93" s="1"/>
      <c r="K93" s="1"/>
    </row>
    <row r="94" spans="1:11" x14ac:dyDescent="0.25">
      <c r="A94" s="1"/>
      <c r="B94" s="1"/>
      <c r="C94" s="1"/>
      <c r="D94" s="1"/>
      <c r="E94" s="1"/>
      <c r="F94" s="1"/>
      <c r="G94" s="1"/>
      <c r="H94" s="1"/>
      <c r="I94" s="3"/>
      <c r="J94" s="1"/>
      <c r="K94" s="1"/>
    </row>
    <row r="95" spans="1:11" x14ac:dyDescent="0.25">
      <c r="A95" s="1"/>
      <c r="B95" s="1"/>
      <c r="C95" s="1"/>
      <c r="D95" s="1"/>
      <c r="E95" s="1"/>
      <c r="F95" s="1"/>
      <c r="G95" s="1"/>
      <c r="H95" s="1"/>
      <c r="I95" s="3"/>
      <c r="J95" s="1"/>
      <c r="K95" s="1"/>
    </row>
    <row r="96" spans="1:11" x14ac:dyDescent="0.25">
      <c r="A96" s="1"/>
      <c r="B96" s="1"/>
      <c r="C96" s="1"/>
      <c r="D96" s="1"/>
      <c r="E96" s="1"/>
      <c r="F96" s="1"/>
      <c r="G96" s="1"/>
      <c r="H96" s="1"/>
      <c r="I96" s="3"/>
      <c r="J96" s="1"/>
      <c r="K96" s="1"/>
    </row>
    <row r="97" spans="1:11" x14ac:dyDescent="0.25">
      <c r="A97" s="1"/>
      <c r="B97" s="1"/>
      <c r="C97" s="1"/>
      <c r="D97" s="1"/>
      <c r="E97" s="1"/>
      <c r="F97" s="1"/>
      <c r="G97" s="1"/>
      <c r="H97" s="1"/>
      <c r="I97" s="3"/>
      <c r="J97" s="1"/>
      <c r="K97" s="1"/>
    </row>
    <row r="98" spans="1:11" x14ac:dyDescent="0.25">
      <c r="A98" s="1"/>
      <c r="B98" s="1"/>
      <c r="C98" s="1"/>
      <c r="D98" s="1"/>
      <c r="E98" s="1"/>
      <c r="F98" s="1"/>
      <c r="G98" s="1"/>
      <c r="H98" s="1"/>
      <c r="I98" s="3"/>
      <c r="J98" s="1"/>
      <c r="K98" s="1"/>
    </row>
    <row r="99" spans="1:11" x14ac:dyDescent="0.25">
      <c r="A99" s="1"/>
      <c r="B99" s="1"/>
      <c r="C99" s="1"/>
      <c r="D99" s="1"/>
      <c r="E99" s="1"/>
      <c r="F99" s="1"/>
      <c r="G99" s="1"/>
      <c r="H99" s="1"/>
      <c r="I99" s="3"/>
      <c r="J99" s="1"/>
      <c r="K99" s="1"/>
    </row>
    <row r="100" spans="1:11" x14ac:dyDescent="0.25">
      <c r="A100" s="1"/>
      <c r="B100" s="1"/>
      <c r="C100" s="1"/>
      <c r="D100" s="1"/>
      <c r="E100" s="1"/>
      <c r="F100" s="1"/>
      <c r="G100" s="1"/>
      <c r="H100" s="1"/>
      <c r="I100" s="3"/>
      <c r="J100" s="1"/>
      <c r="K100" s="1"/>
    </row>
    <row r="101" spans="1:11" x14ac:dyDescent="0.25">
      <c r="A101" s="1"/>
      <c r="B101" s="1"/>
      <c r="C101" s="1"/>
      <c r="D101" s="1"/>
      <c r="E101" s="1"/>
      <c r="F101" s="1"/>
      <c r="G101" s="1"/>
      <c r="H101" s="1"/>
      <c r="I101" s="3"/>
      <c r="J101" s="1"/>
      <c r="K101" s="1"/>
    </row>
    <row r="102" spans="1:11" x14ac:dyDescent="0.25">
      <c r="A102" s="1"/>
      <c r="B102" s="1"/>
      <c r="C102" s="1"/>
      <c r="D102" s="1"/>
      <c r="E102" s="1"/>
      <c r="F102" s="1"/>
      <c r="G102" s="1"/>
      <c r="H102" s="1"/>
      <c r="I102" s="3"/>
      <c r="J102" s="1"/>
      <c r="K102" s="1"/>
    </row>
    <row r="103" spans="1:11" x14ac:dyDescent="0.25">
      <c r="A103" s="1"/>
      <c r="B103" s="1"/>
      <c r="C103" s="1"/>
      <c r="D103" s="1"/>
      <c r="E103" s="1"/>
      <c r="F103" s="1"/>
      <c r="G103" s="1"/>
      <c r="H103" s="1"/>
      <c r="I103" s="3"/>
      <c r="J103" s="1"/>
      <c r="K103" s="1"/>
    </row>
    <row r="104" spans="1:11" x14ac:dyDescent="0.25">
      <c r="A104" s="1"/>
      <c r="B104" s="1"/>
      <c r="C104" s="1"/>
      <c r="D104" s="1"/>
      <c r="E104" s="1"/>
      <c r="F104" s="1"/>
      <c r="G104" s="1"/>
      <c r="H104" s="1"/>
      <c r="I104" s="3"/>
      <c r="J104" s="1"/>
      <c r="K104" s="1"/>
    </row>
  </sheetData>
  <sheetProtection sheet="1" objects="1" scenarios="1"/>
  <mergeCells count="107">
    <mergeCell ref="B77:G78"/>
    <mergeCell ref="H77:J78"/>
    <mergeCell ref="B71:G72"/>
    <mergeCell ref="H71:J72"/>
    <mergeCell ref="B69:B70"/>
    <mergeCell ref="C69:G70"/>
    <mergeCell ref="H67:H68"/>
    <mergeCell ref="H65:H66"/>
    <mergeCell ref="C61:G62"/>
    <mergeCell ref="H61:H62"/>
    <mergeCell ref="B67:B68"/>
    <mergeCell ref="C63:G64"/>
    <mergeCell ref="B75:B76"/>
    <mergeCell ref="C75:G76"/>
    <mergeCell ref="H69:H70"/>
    <mergeCell ref="C65:G66"/>
    <mergeCell ref="B63:B64"/>
    <mergeCell ref="B65:B66"/>
    <mergeCell ref="C67:G68"/>
    <mergeCell ref="B61:B62"/>
    <mergeCell ref="H63:H64"/>
    <mergeCell ref="J7:J8"/>
    <mergeCell ref="B2:J3"/>
    <mergeCell ref="D4:H5"/>
    <mergeCell ref="B4:C5"/>
    <mergeCell ref="I4:J5"/>
    <mergeCell ref="B9:B10"/>
    <mergeCell ref="J15:J16"/>
    <mergeCell ref="J17:J18"/>
    <mergeCell ref="H41:J42"/>
    <mergeCell ref="H33:J34"/>
    <mergeCell ref="B28:B29"/>
    <mergeCell ref="H26:J27"/>
    <mergeCell ref="B19:B20"/>
    <mergeCell ref="B35:B36"/>
    <mergeCell ref="I13:I14"/>
    <mergeCell ref="B7:B8"/>
    <mergeCell ref="C7:F8"/>
    <mergeCell ref="G7:G8"/>
    <mergeCell ref="H7:H8"/>
    <mergeCell ref="I7:I8"/>
    <mergeCell ref="B13:B14"/>
    <mergeCell ref="C13:F14"/>
    <mergeCell ref="B15:B16"/>
    <mergeCell ref="G13:G14"/>
    <mergeCell ref="G15:G16"/>
    <mergeCell ref="B11:B12"/>
    <mergeCell ref="G17:G18"/>
    <mergeCell ref="C15:F16"/>
    <mergeCell ref="B17:B18"/>
    <mergeCell ref="C17:F18"/>
    <mergeCell ref="C30:F30"/>
    <mergeCell ref="C31:F31"/>
    <mergeCell ref="C32:F32"/>
    <mergeCell ref="C37:F37"/>
    <mergeCell ref="H75:J76"/>
    <mergeCell ref="J13:J14"/>
    <mergeCell ref="I15:I16"/>
    <mergeCell ref="I17:I18"/>
    <mergeCell ref="H13:H14"/>
    <mergeCell ref="H15:H16"/>
    <mergeCell ref="H17:H18"/>
    <mergeCell ref="B53:G54"/>
    <mergeCell ref="B73:G74"/>
    <mergeCell ref="H73:J74"/>
    <mergeCell ref="B49:B50"/>
    <mergeCell ref="B51:B52"/>
    <mergeCell ref="B43:B44"/>
    <mergeCell ref="H51:J52"/>
    <mergeCell ref="C49:J50"/>
    <mergeCell ref="C51:G52"/>
    <mergeCell ref="H53:J54"/>
    <mergeCell ref="B59:J60"/>
    <mergeCell ref="H47:J48"/>
    <mergeCell ref="C28:J29"/>
    <mergeCell ref="C19:J20"/>
    <mergeCell ref="C9:J10"/>
    <mergeCell ref="C11:J12"/>
    <mergeCell ref="C21:F21"/>
    <mergeCell ref="C22:F22"/>
    <mergeCell ref="C23:F23"/>
    <mergeCell ref="C24:F24"/>
    <mergeCell ref="C25:F25"/>
    <mergeCell ref="C81:E83"/>
    <mergeCell ref="C84:E89"/>
    <mergeCell ref="G81:I83"/>
    <mergeCell ref="G84:I89"/>
    <mergeCell ref="C26:G27"/>
    <mergeCell ref="B26:B27"/>
    <mergeCell ref="B33:B34"/>
    <mergeCell ref="C33:G34"/>
    <mergeCell ref="B41:B42"/>
    <mergeCell ref="C41:G42"/>
    <mergeCell ref="C45:F45"/>
    <mergeCell ref="C46:F46"/>
    <mergeCell ref="C47:G48"/>
    <mergeCell ref="B47:B48"/>
    <mergeCell ref="C35:J36"/>
    <mergeCell ref="C43:J44"/>
    <mergeCell ref="I61:J62"/>
    <mergeCell ref="I63:J64"/>
    <mergeCell ref="I65:J66"/>
    <mergeCell ref="I67:J68"/>
    <mergeCell ref="I69:J70"/>
    <mergeCell ref="C38:F38"/>
    <mergeCell ref="C39:F39"/>
    <mergeCell ref="C40:F40"/>
  </mergeCells>
  <phoneticPr fontId="4" type="noConversion"/>
  <pageMargins left="0.13541666666666666" right="9.375E-2" top="0.75" bottom="0.75" header="0.3" footer="0.3"/>
  <pageSetup paperSize="9" scale="61" orientation="portrait" r:id="rId1"/>
  <rowBreaks count="1" manualBreakCount="1">
    <brk id="58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marché ITE TX</vt:lpstr>
    </vt:vector>
  </TitlesOfParts>
  <Company>Voies navigables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GUERIN Maxime</dc:creator>
  <cp:lastModifiedBy>ROULLOT Cedric</cp:lastModifiedBy>
  <cp:lastPrinted>2025-04-30T10:11:42Z</cp:lastPrinted>
  <dcterms:created xsi:type="dcterms:W3CDTF">2024-06-17T07:23:04Z</dcterms:created>
  <dcterms:modified xsi:type="dcterms:W3CDTF">2025-04-30T10:24:06Z</dcterms:modified>
</cp:coreProperties>
</file>