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ad1\affaires\428623 UFC MOE install ascenseur int bât Fourier\428623 DCE\428623 DCE pièces écrites\428623 DPGF\428623 DPGF FINIS\"/>
    </mc:Choice>
  </mc:AlternateContent>
  <xr:revisionPtr revIDLastSave="0" documentId="13_ncr:1_{E901D8A3-CBA3-4232-964B-292B9A5F7007}" xr6:coauthVersionLast="47" xr6:coauthVersionMax="47" xr10:uidLastSave="{00000000-0000-0000-0000-000000000000}"/>
  <bookViews>
    <workbookView xWindow="-120" yWindow="-120" windowWidth="29040" windowHeight="15720" xr2:uid="{00000000-000D-0000-FFFF-FFFF00000000}"/>
  </bookViews>
  <sheets>
    <sheet name="Feuil1" sheetId="1" r:id="rId1"/>
    <sheet name="Feuil2" sheetId="2" r:id="rId2"/>
    <sheet name="Feuil3" sheetId="3" r:id="rId3"/>
  </sheets>
  <definedNames>
    <definedName name="_Toc199324534" localSheetId="0">Feuil1!#REF!</definedName>
    <definedName name="_xlnm.Print_Titles" localSheetId="0">Feuil1!$30:$35</definedName>
    <definedName name="_xlnm.Print_Area" localSheetId="0">Feuil1!$A$1:$G$106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1" l="1"/>
  <c r="G42" i="1"/>
  <c r="G43" i="1"/>
  <c r="G44" i="1"/>
  <c r="G45" i="1"/>
  <c r="G46" i="1"/>
  <c r="G47" i="1"/>
  <c r="G49" i="1"/>
  <c r="G51" i="1"/>
  <c r="G55" i="1"/>
  <c r="G56" i="1"/>
  <c r="G57" i="1"/>
  <c r="G58" i="1"/>
  <c r="G59" i="1"/>
  <c r="G62" i="1"/>
  <c r="G65" i="1"/>
  <c r="G68" i="1"/>
  <c r="G69" i="1"/>
  <c r="G70" i="1"/>
  <c r="G71" i="1"/>
  <c r="G75" i="1"/>
  <c r="G76" i="1"/>
  <c r="G79" i="1"/>
  <c r="G80" i="1"/>
  <c r="G81" i="1"/>
  <c r="G82" i="1"/>
  <c r="G86" i="1"/>
  <c r="G87" i="1"/>
  <c r="G88" i="1"/>
  <c r="G89" i="1"/>
  <c r="G91" i="1"/>
  <c r="G93" i="1"/>
  <c r="G95" i="1"/>
  <c r="G96" i="1"/>
  <c r="G97" i="1"/>
  <c r="G98" i="1"/>
  <c r="G40" i="1"/>
  <c r="G39" i="1"/>
  <c r="A32" i="1"/>
  <c r="G30" i="1" l="1"/>
  <c r="G100" i="1" l="1"/>
  <c r="A30" i="1"/>
  <c r="G102" i="1" l="1"/>
</calcChain>
</file>

<file path=xl/sharedStrings.xml><?xml version="1.0" encoding="utf-8"?>
<sst xmlns="http://schemas.openxmlformats.org/spreadsheetml/2006/main" count="150" uniqueCount="112">
  <si>
    <t>Désignation</t>
  </si>
  <si>
    <t>U</t>
  </si>
  <si>
    <t>Prix Total 
€ HT</t>
  </si>
  <si>
    <t>Prix Unit. 
€ HT</t>
  </si>
  <si>
    <t>La présente DPGF n’a qu’une valeur indicative non contractuelle</t>
  </si>
  <si>
    <t>Fait à
Le</t>
  </si>
  <si>
    <t>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</si>
  <si>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L'opérateur économique (cachet + signature )</t>
  </si>
  <si>
    <t>MONTANT TOTAL en € HT</t>
  </si>
  <si>
    <t>MONTANT TOTAL en € TTC</t>
  </si>
  <si>
    <t>OFFRE DE BASE</t>
  </si>
  <si>
    <t>estimée par Moe</t>
  </si>
  <si>
    <t xml:space="preserve">Quantité </t>
  </si>
  <si>
    <t>DOSSIER DE CONSULTATION DES ENTREPRISES</t>
  </si>
  <si>
    <t>TVA 20%</t>
  </si>
  <si>
    <t>D.P.G.F.
DÉCOMPOSITION DU PRIX GLOBAL ET FORFAITAIRE</t>
  </si>
  <si>
    <t>Vérifiées par entreprise</t>
  </si>
  <si>
    <t>DPGF Lot 01 - G.O. Démol.</t>
  </si>
  <si>
    <t>Installation d'un ascenseur intérieur
au SJEPG
Bâtiment Fourier</t>
  </si>
  <si>
    <t>LOT 01 – GROS-ŒUVRE - DÉMOLITION</t>
  </si>
  <si>
    <t>4.1</t>
  </si>
  <si>
    <t>Installation de chantier</t>
  </si>
  <si>
    <t>4.2</t>
  </si>
  <si>
    <t>Constat d’huissier</t>
  </si>
  <si>
    <t>4.3</t>
  </si>
  <si>
    <t>Démolition</t>
  </si>
  <si>
    <t>Démolition - Principe</t>
  </si>
  <si>
    <t>Démolition ouvrages en béton</t>
  </si>
  <si>
    <t>4.4</t>
  </si>
  <si>
    <t>Terrassement</t>
  </si>
  <si>
    <t>4.4.1</t>
  </si>
  <si>
    <t>Terrassement en rigole et en trous</t>
  </si>
  <si>
    <t>4.5</t>
  </si>
  <si>
    <t>Structure beton et beton arme</t>
  </si>
  <si>
    <t>4.5.1</t>
  </si>
  <si>
    <t>Gros béton fondations</t>
  </si>
  <si>
    <t>Béton pour ouvrages de fondations en béton armé</t>
  </si>
  <si>
    <t>4.6</t>
  </si>
  <si>
    <t>Maçonnerie d’agglomérés coffrant de 15 et 20 cm d’épaisseur</t>
  </si>
  <si>
    <t>4.7</t>
  </si>
  <si>
    <t>Poutres en béton armé</t>
  </si>
  <si>
    <t>4.8</t>
  </si>
  <si>
    <t>Dalle en béton armé</t>
  </si>
  <si>
    <t>4.9</t>
  </si>
  <si>
    <t>Trémie de désenfumage</t>
  </si>
  <si>
    <t>4.10</t>
  </si>
  <si>
    <t>Seuils</t>
  </si>
  <si>
    <t>4.11</t>
  </si>
  <si>
    <t>Percements</t>
  </si>
  <si>
    <r>
      <rPr>
        <b/>
        <u/>
        <sz val="10"/>
        <rFont val="Times New Roman"/>
        <family val="1"/>
      </rPr>
      <t>Bureau de contrôle</t>
    </r>
    <r>
      <rPr>
        <b/>
        <sz val="10"/>
        <rFont val="Times New Roman"/>
        <family val="1"/>
      </rPr>
      <t xml:space="preserve"> : SOCOTEC</t>
    </r>
  </si>
  <si>
    <t>Suivant plan d'installation de chantier proposé par l'entreprise et validé  parle maître d'œuvre</t>
  </si>
  <si>
    <t>Ensemble des ouvrages conservés à proximité des lieux d’intervention</t>
  </si>
  <si>
    <t>ens</t>
  </si>
  <si>
    <t>- dallage, niv. -2,65 dans l’emprise de la gaine d’ascenseur</t>
  </si>
  <si>
    <t>- partiellement escalier et dalle palière niv. ±0,000 à +0,87</t>
  </si>
  <si>
    <t>- partiellement escalier et dalle palière niv. +1,20 à +2,17</t>
  </si>
  <si>
    <t>- dalle terrasse pour permettre le passage de la gaine niv. +5,33</t>
  </si>
  <si>
    <t>- becquet niv. +2,80 dans l’emprise de la cage d’ascenseur</t>
  </si>
  <si>
    <t xml:space="preserve">Pour radier ascenseur </t>
  </si>
  <si>
    <t>m3</t>
  </si>
  <si>
    <t>Radiers</t>
  </si>
  <si>
    <t>radier ascenseur niv. -3,05m</t>
  </si>
  <si>
    <t>m2</t>
  </si>
  <si>
    <t>kg</t>
  </si>
  <si>
    <t>- pour le béton</t>
  </si>
  <si>
    <t>- pour le coffrage</t>
  </si>
  <si>
    <t>- pour les aciers</t>
  </si>
  <si>
    <t>- pour le rabotage fondations et le ragréage</t>
  </si>
  <si>
    <t>- Fosse et murs gaine d’ascenseur</t>
  </si>
  <si>
    <t>- Muret sur coursive</t>
  </si>
  <si>
    <t>pour les agglos de 15</t>
  </si>
  <si>
    <t>pour les agglos de 20</t>
  </si>
  <si>
    <t>Poutre sur coursive niv. sup. +1,38</t>
  </si>
  <si>
    <t>- pour les armatures scellées</t>
  </si>
  <si>
    <t>- pour les armatures courantes</t>
  </si>
  <si>
    <t>Dalles, suivant plans BA pour coursive à +1,38 brut pour gaine d’ascenseur à +6,10 brut</t>
  </si>
  <si>
    <t>et pour rebouchage trémie de désenfumage à +5,33</t>
  </si>
  <si>
    <t>- pour les armatures de liaison avec scellement</t>
  </si>
  <si>
    <t>Trémie de désenfumage sur dalle terrasse niv. +5,33</t>
  </si>
  <si>
    <t xml:space="preserve">Seuils, portes palières d’ascenseur </t>
  </si>
  <si>
    <t>ml</t>
  </si>
  <si>
    <r>
      <rPr>
        <b/>
        <u/>
        <sz val="10"/>
        <rFont val="Times New Roman"/>
        <family val="1"/>
      </rPr>
      <t>Architecte</t>
    </r>
    <r>
      <rPr>
        <b/>
        <sz val="10"/>
        <rFont val="Times New Roman"/>
        <family val="1"/>
      </rPr>
      <t xml:space="preserve"> :             BLONDEAU ARCHITECTURE</t>
    </r>
  </si>
  <si>
    <t xml:space="preserve">              25000 BESANÇON</t>
  </si>
  <si>
    <r>
      <rPr>
        <b/>
        <u/>
        <sz val="10"/>
        <rFont val="Times New Roman"/>
        <family val="1"/>
      </rPr>
      <t>Bureau d'études</t>
    </r>
    <r>
      <rPr>
        <b/>
        <sz val="10"/>
        <rFont val="Times New Roman"/>
        <family val="1"/>
      </rPr>
      <t xml:space="preserve"> :   BLONDEAU INGÉNIERIE</t>
    </r>
  </si>
  <si>
    <t xml:space="preserve">                25000 BESANÇON</t>
  </si>
  <si>
    <t xml:space="preserve">                   25030 BESANÇON CEDEX</t>
  </si>
  <si>
    <t xml:space="preserve">                Parc d’activités Lafayette</t>
  </si>
  <si>
    <t>Cloisons séparatives de chantier</t>
  </si>
  <si>
    <t>Tous niveaux où des travaux sont réalisés</t>
  </si>
  <si>
    <t>a) Clôture de chantier sur la périphérie de l’emprise du chantier</t>
  </si>
  <si>
    <t>b) Branchements provisoires d’eau et d'électricité</t>
  </si>
  <si>
    <t>c) Installation d’un bungalow bureau de chantier et d’un bungalow vestiaires et réfectoire</t>
  </si>
  <si>
    <t>d) Installation d’un caisson matériel</t>
  </si>
  <si>
    <t>e) Armoire de secours</t>
  </si>
  <si>
    <t xml:space="preserve">f) Installation d’un bloc sanitaire de chantier </t>
  </si>
  <si>
    <t xml:space="preserve">g) Installation d’un panneau de chantier </t>
  </si>
  <si>
    <t>h) Protection de la sortie du chantier</t>
  </si>
  <si>
    <t>Ø 100</t>
  </si>
  <si>
    <t>Ø 150</t>
  </si>
  <si>
    <t>Ø 200</t>
  </si>
  <si>
    <t>Ø 300</t>
  </si>
  <si>
    <t>4.2.1</t>
  </si>
  <si>
    <t>4.3.1</t>
  </si>
  <si>
    <t>4.3.2</t>
  </si>
  <si>
    <t>4.5.2</t>
  </si>
  <si>
    <t>UNIVERSITÉ MARIE ET LOUIS PASTEUR</t>
  </si>
  <si>
    <t>428623 – UFR SJEPG – Installation d’un ascenseur intérieur au SJEPG – Bâtiment Fourier</t>
  </si>
  <si>
    <t xml:space="preserve">               1, Rue Claude Goudimel</t>
  </si>
  <si>
    <t xml:space="preserve">              30, Avenue Villarceau</t>
  </si>
  <si>
    <t xml:space="preserve">                 30, Avenue Villarceau</t>
  </si>
  <si>
    <t xml:space="preserve">                4, Rue du Colonnel Maurin</t>
  </si>
  <si>
    <r>
      <rPr>
        <b/>
        <u/>
        <sz val="10"/>
        <rFont val="Times New Roman"/>
        <family val="1"/>
      </rPr>
      <t>Maître d’ouvrage</t>
    </r>
    <r>
      <rPr>
        <b/>
        <sz val="10"/>
        <rFont val="Times New Roman"/>
        <family val="1"/>
      </rPr>
      <t xml:space="preserve"> :  Université Marie et Louis Pasteur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</si>
</sst>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0.00\ &quot;€&quot;"/>
    <numFmt numFmtId="166" formatCode="0.0%"/>
  </numFmts>
  <fonts count="16" x14ac:knownFonts="1">
    <font>
      <sz val="10"/>
      <name val="Arial"/>
    </font>
    <font>
      <sz val="10"/>
      <name val="Arial"/>
      <family val="2"/>
    </font>
    <font>
      <sz val="10"/>
      <name val="Verdana"/>
      <family val="2"/>
    </font>
    <font>
      <b/>
      <sz val="10"/>
      <name val="Times New Roman"/>
      <family val="1"/>
    </font>
    <font>
      <sz val="10"/>
      <name val="Times New Roman"/>
      <family val="1"/>
    </font>
    <font>
      <sz val="11"/>
      <name val="Times New Roman"/>
      <family val="1"/>
    </font>
    <font>
      <sz val="8"/>
      <name val="Times New Roman"/>
      <family val="1"/>
    </font>
    <font>
      <b/>
      <sz val="24"/>
      <name val="Times New Roman"/>
      <family val="1"/>
    </font>
    <font>
      <b/>
      <sz val="18"/>
      <name val="Times New Roman"/>
      <family val="1"/>
    </font>
    <font>
      <b/>
      <sz val="11"/>
      <name val="Times New Roman"/>
      <family val="1"/>
    </font>
    <font>
      <b/>
      <sz val="20"/>
      <name val="Times New Roman"/>
      <family val="1"/>
    </font>
    <font>
      <sz val="9.5"/>
      <name val="Times New Roman"/>
      <family val="1"/>
    </font>
    <font>
      <b/>
      <sz val="10"/>
      <name val="Calibri"/>
      <family val="2"/>
    </font>
    <font>
      <sz val="9"/>
      <name val="Times New Roman"/>
      <family val="1"/>
    </font>
    <font>
      <b/>
      <u/>
      <sz val="10"/>
      <name val="Times New Roman"/>
      <family val="1"/>
    </font>
    <font>
      <b/>
      <sz val="25"/>
      <name val="Times New Roman"/>
      <family val="1"/>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style="medium">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thin">
        <color indexed="64"/>
      </top>
      <bottom/>
      <diagonal/>
    </border>
    <border>
      <left/>
      <right style="medium">
        <color indexed="64"/>
      </right>
      <top style="thin">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133">
    <xf numFmtId="0" fontId="0" fillId="0" borderId="0" xfId="0"/>
    <xf numFmtId="0" fontId="2" fillId="0" borderId="0" xfId="0" applyFont="1"/>
    <xf numFmtId="0" fontId="3" fillId="0" borderId="0" xfId="0" applyFont="1"/>
    <xf numFmtId="0" fontId="4" fillId="0" borderId="0" xfId="0" applyFont="1"/>
    <xf numFmtId="0" fontId="4" fillId="0" borderId="0" xfId="1" applyNumberFormat="1" applyFont="1" applyAlignment="1">
      <alignment horizontal="center"/>
    </xf>
    <xf numFmtId="0" fontId="2" fillId="0" borderId="0" xfId="1" applyNumberFormat="1" applyFont="1" applyAlignment="1">
      <alignment horizontal="center"/>
    </xf>
    <xf numFmtId="0" fontId="3" fillId="0" borderId="0" xfId="0" applyFont="1" applyAlignment="1">
      <alignment vertical="center" wrapText="1"/>
    </xf>
    <xf numFmtId="0" fontId="5" fillId="0" borderId="0" xfId="0" applyFont="1"/>
    <xf numFmtId="0" fontId="5" fillId="0" borderId="0" xfId="1" applyNumberFormat="1" applyFont="1" applyAlignment="1">
      <alignment horizont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1" applyNumberFormat="1" applyFont="1" applyBorder="1" applyAlignment="1">
      <alignment horizontal="center" vertical="center" wrapText="1"/>
    </xf>
    <xf numFmtId="0" fontId="6" fillId="0" borderId="0" xfId="0" applyFont="1"/>
    <xf numFmtId="165" fontId="4" fillId="0" borderId="0" xfId="0" applyNumberFormat="1" applyFont="1" applyAlignment="1">
      <alignment horizontal="left" vertical="top" wrapText="1"/>
    </xf>
    <xf numFmtId="165" fontId="5" fillId="0" borderId="0" xfId="0" applyNumberFormat="1" applyFont="1" applyAlignment="1">
      <alignment horizontal="right"/>
    </xf>
    <xf numFmtId="165" fontId="4" fillId="0" borderId="0" xfId="1" applyNumberFormat="1" applyFont="1" applyAlignment="1">
      <alignment horizontal="right"/>
    </xf>
    <xf numFmtId="165" fontId="4" fillId="0" borderId="0" xfId="0" applyNumberFormat="1" applyFont="1" applyAlignment="1">
      <alignment horizontal="right"/>
    </xf>
    <xf numFmtId="165" fontId="3" fillId="0" borderId="0" xfId="0" applyNumberFormat="1" applyFont="1" applyAlignment="1">
      <alignment horizontal="right" vertical="center" wrapText="1"/>
    </xf>
    <xf numFmtId="165" fontId="3" fillId="0" borderId="1" xfId="0" applyNumberFormat="1" applyFont="1" applyBorder="1" applyAlignment="1">
      <alignment horizontal="right" vertical="center" wrapText="1"/>
    </xf>
    <xf numFmtId="165" fontId="2" fillId="0" borderId="0" xfId="0" applyNumberFormat="1" applyFont="1" applyAlignment="1">
      <alignment horizontal="right"/>
    </xf>
    <xf numFmtId="165" fontId="4" fillId="0" borderId="0" xfId="0" applyNumberFormat="1" applyFont="1" applyAlignment="1">
      <alignment horizontal="left"/>
    </xf>
    <xf numFmtId="0" fontId="6" fillId="0" borderId="2" xfId="0" applyFont="1" applyBorder="1"/>
    <xf numFmtId="0" fontId="6" fillId="0" borderId="2" xfId="1" applyNumberFormat="1" applyFont="1" applyBorder="1" applyAlignment="1">
      <alignment horizontal="center"/>
    </xf>
    <xf numFmtId="165" fontId="6" fillId="0" borderId="2" xfId="0" applyNumberFormat="1" applyFont="1" applyBorder="1" applyAlignment="1">
      <alignment horizontal="right"/>
    </xf>
    <xf numFmtId="0" fontId="6" fillId="0" borderId="0" xfId="0" applyFont="1" applyAlignment="1">
      <alignment horizontal="left"/>
    </xf>
    <xf numFmtId="0" fontId="6" fillId="0" borderId="0" xfId="1" applyNumberFormat="1" applyFont="1" applyBorder="1" applyAlignment="1">
      <alignment horizontal="center"/>
    </xf>
    <xf numFmtId="165" fontId="6" fillId="0" borderId="0" xfId="0" applyNumberFormat="1" applyFont="1" applyAlignment="1">
      <alignment horizontal="right"/>
    </xf>
    <xf numFmtId="0" fontId="4" fillId="0" borderId="2" xfId="0" applyFont="1" applyBorder="1"/>
    <xf numFmtId="165" fontId="4" fillId="0" borderId="2" xfId="0" applyNumberFormat="1" applyFont="1" applyBorder="1" applyAlignment="1">
      <alignment horizontal="right"/>
    </xf>
    <xf numFmtId="0" fontId="3" fillId="0" borderId="0" xfId="0" applyFont="1" applyAlignment="1">
      <alignment wrapText="1"/>
    </xf>
    <xf numFmtId="0" fontId="2" fillId="0" borderId="0" xfId="0" applyFont="1" applyAlignment="1">
      <alignment vertical="top"/>
    </xf>
    <xf numFmtId="0" fontId="2" fillId="0" borderId="0" xfId="0" applyFont="1" applyAlignment="1">
      <alignment horizontal="center" vertical="top"/>
    </xf>
    <xf numFmtId="0" fontId="3" fillId="0" borderId="0" xfId="0" applyFont="1" applyAlignment="1">
      <alignment vertical="top" wrapText="1"/>
    </xf>
    <xf numFmtId="0" fontId="4" fillId="0" borderId="0" xfId="0" applyFont="1" applyAlignment="1">
      <alignment vertical="top"/>
    </xf>
    <xf numFmtId="0" fontId="3" fillId="0" borderId="0" xfId="0" applyFont="1" applyAlignment="1">
      <alignment vertical="top"/>
    </xf>
    <xf numFmtId="0" fontId="4" fillId="0" borderId="0" xfId="0" applyFont="1" applyAlignment="1">
      <alignment horizontal="left" indent="2"/>
    </xf>
    <xf numFmtId="0" fontId="4" fillId="0" borderId="5" xfId="1" applyNumberFormat="1" applyFont="1" applyFill="1" applyBorder="1" applyAlignment="1">
      <alignment horizontal="center" vertical="center"/>
    </xf>
    <xf numFmtId="0" fontId="3" fillId="0" borderId="5" xfId="0" applyFont="1" applyBorder="1" applyAlignment="1">
      <alignment vertical="center"/>
    </xf>
    <xf numFmtId="0" fontId="4" fillId="0" borderId="4" xfId="0" applyFont="1" applyBorder="1" applyAlignment="1">
      <alignment horizontal="center"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6" xfId="1" applyNumberFormat="1" applyFont="1" applyFill="1" applyBorder="1" applyAlignment="1">
      <alignment horizontal="center" vertical="center"/>
    </xf>
    <xf numFmtId="0" fontId="3" fillId="0" borderId="24" xfId="0" applyFont="1" applyBorder="1" applyAlignment="1">
      <alignment vertical="center"/>
    </xf>
    <xf numFmtId="0" fontId="3" fillId="0" borderId="23" xfId="0" applyFont="1" applyBorder="1" applyAlignment="1">
      <alignment vertical="center"/>
    </xf>
    <xf numFmtId="0" fontId="3" fillId="0" borderId="24" xfId="1" applyNumberFormat="1" applyFont="1" applyFill="1" applyBorder="1" applyAlignment="1">
      <alignment horizontal="center" vertical="center"/>
    </xf>
    <xf numFmtId="166" fontId="6" fillId="0" borderId="0" xfId="0" applyNumberFormat="1" applyFont="1" applyAlignment="1">
      <alignment horizontal="right"/>
    </xf>
    <xf numFmtId="0" fontId="4" fillId="0" borderId="0" xfId="0" applyFont="1" applyAlignment="1">
      <alignment horizontal="left" indent="1"/>
    </xf>
    <xf numFmtId="0" fontId="1" fillId="0" borderId="0" xfId="0" applyFont="1"/>
    <xf numFmtId="165" fontId="4" fillId="0" borderId="2" xfId="1" applyNumberFormat="1" applyFont="1" applyBorder="1" applyAlignment="1">
      <alignment horizontal="right"/>
    </xf>
    <xf numFmtId="0" fontId="3" fillId="0" borderId="0" xfId="0" applyFont="1" applyAlignment="1">
      <alignment horizontal="left" vertical="center" wrapText="1"/>
    </xf>
    <xf numFmtId="0" fontId="4" fillId="0" borderId="11" xfId="1" applyNumberFormat="1" applyFont="1" applyBorder="1" applyAlignment="1">
      <alignment horizontal="center" vertical="center" wrapText="1"/>
    </xf>
    <xf numFmtId="0" fontId="11" fillId="0" borderId="21" xfId="1" applyNumberFormat="1" applyFont="1" applyBorder="1" applyAlignment="1">
      <alignment horizontal="center" vertical="center" wrapText="1"/>
    </xf>
    <xf numFmtId="166" fontId="6" fillId="0" borderId="2" xfId="0" applyNumberFormat="1" applyFont="1" applyBorder="1" applyAlignment="1">
      <alignment horizontal="right"/>
    </xf>
    <xf numFmtId="0" fontId="4" fillId="0" borderId="27" xfId="0" applyFont="1" applyBorder="1" applyAlignment="1">
      <alignment horizontal="left" vertical="center" wrapText="1"/>
    </xf>
    <xf numFmtId="0" fontId="4" fillId="0" borderId="28" xfId="0" applyFont="1" applyBorder="1" applyAlignment="1">
      <alignment horizontal="center" vertical="center" wrapText="1"/>
    </xf>
    <xf numFmtId="0" fontId="4" fillId="0" borderId="26" xfId="1" applyNumberFormat="1" applyFont="1" applyFill="1" applyBorder="1" applyAlignment="1">
      <alignment horizontal="center" vertical="center" wrapText="1"/>
    </xf>
    <xf numFmtId="0" fontId="4" fillId="0" borderId="27" xfId="0" applyFont="1" applyBorder="1" applyAlignment="1">
      <alignment vertical="center" wrapText="1"/>
    </xf>
    <xf numFmtId="0" fontId="4" fillId="0" borderId="26" xfId="0" applyFont="1" applyBorder="1" applyAlignment="1">
      <alignment horizontal="center" vertical="center" wrapText="1"/>
    </xf>
    <xf numFmtId="0" fontId="4" fillId="0" borderId="6" xfId="0" applyFont="1" applyBorder="1" applyAlignment="1">
      <alignment vertical="top" wrapText="1"/>
    </xf>
    <xf numFmtId="0" fontId="4" fillId="0" borderId="30" xfId="0" applyFont="1" applyBorder="1" applyAlignment="1">
      <alignment vertical="top" wrapText="1"/>
    </xf>
    <xf numFmtId="0" fontId="4" fillId="0" borderId="3" xfId="0" applyFont="1" applyBorder="1" applyAlignment="1">
      <alignment horizontal="center" vertical="center" wrapText="1"/>
    </xf>
    <xf numFmtId="0" fontId="4" fillId="0" borderId="6" xfId="1" applyNumberFormat="1" applyFont="1" applyFill="1" applyBorder="1" applyAlignment="1">
      <alignment horizontal="center" vertical="center" wrapText="1"/>
    </xf>
    <xf numFmtId="0" fontId="4" fillId="0" borderId="26" xfId="0" applyFont="1" applyBorder="1" applyAlignment="1">
      <alignment horizontal="left" vertical="center"/>
    </xf>
    <xf numFmtId="0" fontId="4" fillId="0" borderId="27" xfId="0" applyFont="1" applyBorder="1" applyAlignment="1">
      <alignment horizontal="left" vertical="center"/>
    </xf>
    <xf numFmtId="165" fontId="4" fillId="0" borderId="28" xfId="0" applyNumberFormat="1" applyFont="1" applyBorder="1" applyAlignment="1" applyProtection="1">
      <alignment horizontal="right" vertical="center" wrapText="1"/>
      <protection locked="0"/>
    </xf>
    <xf numFmtId="0" fontId="3"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left" vertical="center" indent="2"/>
    </xf>
    <xf numFmtId="0" fontId="4" fillId="0" borderId="27" xfId="0" applyFont="1" applyBorder="1" applyAlignment="1">
      <alignment horizontal="left" vertical="center" indent="1"/>
    </xf>
    <xf numFmtId="0" fontId="4" fillId="0" borderId="27" xfId="0" applyFont="1" applyBorder="1" applyAlignment="1">
      <alignment horizontal="left" vertical="center" wrapText="1" indent="1"/>
    </xf>
    <xf numFmtId="0" fontId="12" fillId="0" borderId="0" xfId="0" applyFont="1" applyAlignment="1">
      <alignment wrapText="1"/>
    </xf>
    <xf numFmtId="0" fontId="3" fillId="0" borderId="0" xfId="0" applyFont="1" applyAlignment="1">
      <alignment horizontal="center" wrapText="1"/>
    </xf>
    <xf numFmtId="0" fontId="4" fillId="0" borderId="27" xfId="0" applyFont="1" applyBorder="1" applyAlignment="1">
      <alignment horizontal="left" vertical="center" wrapText="1" shrinkToFit="1"/>
    </xf>
    <xf numFmtId="165" fontId="4" fillId="0" borderId="0" xfId="1" applyNumberFormat="1" applyFont="1" applyBorder="1" applyAlignment="1">
      <alignment horizontal="right"/>
    </xf>
    <xf numFmtId="0" fontId="13" fillId="0" borderId="0" xfId="0" applyFont="1"/>
    <xf numFmtId="0" fontId="0" fillId="0" borderId="2" xfId="0" applyBorder="1"/>
    <xf numFmtId="0" fontId="2" fillId="0" borderId="2" xfId="0" applyFont="1" applyBorder="1"/>
    <xf numFmtId="0" fontId="4" fillId="0" borderId="2" xfId="0" applyFont="1" applyBorder="1" applyAlignment="1">
      <alignment vertical="top"/>
    </xf>
    <xf numFmtId="0" fontId="3" fillId="0" borderId="0" xfId="0" applyFont="1" applyAlignment="1">
      <alignment horizontal="left" indent="1"/>
    </xf>
    <xf numFmtId="0" fontId="4" fillId="0" borderId="27" xfId="0" applyFont="1" applyBorder="1" applyAlignment="1">
      <alignment horizontal="left" vertical="center" indent="2"/>
    </xf>
    <xf numFmtId="0" fontId="4" fillId="0" borderId="26" xfId="0" quotePrefix="1" applyFont="1" applyBorder="1" applyAlignment="1">
      <alignment horizontal="center" vertical="center"/>
    </xf>
    <xf numFmtId="0" fontId="4" fillId="0" borderId="26" xfId="0" applyFont="1" applyBorder="1" applyAlignment="1">
      <alignment horizontal="center" vertical="center"/>
    </xf>
    <xf numFmtId="0" fontId="4" fillId="0" borderId="27" xfId="0" quotePrefix="1" applyFont="1" applyBorder="1" applyAlignment="1">
      <alignment horizontal="left" vertical="center" wrapText="1"/>
    </xf>
    <xf numFmtId="0" fontId="4" fillId="0" borderId="27" xfId="0" quotePrefix="1" applyFont="1" applyBorder="1" applyAlignment="1">
      <alignment horizontal="left" vertical="center" wrapText="1" shrinkToFit="1"/>
    </xf>
    <xf numFmtId="0" fontId="4" fillId="0" borderId="27" xfId="0" quotePrefix="1" applyFont="1" applyBorder="1" applyAlignment="1">
      <alignment horizontal="left" vertical="center" indent="1"/>
    </xf>
    <xf numFmtId="0" fontId="4" fillId="0" borderId="27" xfId="0" quotePrefix="1" applyFont="1" applyBorder="1" applyAlignment="1">
      <alignment horizontal="left" vertical="center" wrapText="1" indent="2"/>
    </xf>
    <xf numFmtId="0" fontId="4" fillId="0" borderId="27" xfId="0" quotePrefix="1" applyFont="1" applyBorder="1" applyAlignment="1">
      <alignment horizontal="left" vertical="center" indent="2"/>
    </xf>
    <xf numFmtId="0" fontId="3" fillId="0" borderId="0" xfId="0" applyFont="1" applyAlignment="1">
      <alignment horizontal="center" vertical="center" wrapText="1"/>
    </xf>
    <xf numFmtId="0" fontId="3" fillId="0" borderId="0" xfId="1" applyNumberFormat="1" applyFont="1" applyBorder="1" applyAlignment="1">
      <alignment horizontal="center" vertical="center" wrapText="1"/>
    </xf>
    <xf numFmtId="0" fontId="3" fillId="0" borderId="0" xfId="0" applyFont="1" applyAlignment="1">
      <alignment horizontal="left"/>
    </xf>
    <xf numFmtId="2" fontId="4" fillId="0" borderId="26" xfId="1" applyNumberFormat="1" applyFont="1" applyFill="1" applyBorder="1" applyAlignment="1">
      <alignment horizontal="center" vertical="center" wrapText="1"/>
    </xf>
    <xf numFmtId="0" fontId="3" fillId="0" borderId="0" xfId="1" applyNumberFormat="1" applyFont="1" applyFill="1" applyBorder="1" applyAlignment="1">
      <alignment horizontal="center" vertical="center"/>
    </xf>
    <xf numFmtId="165" fontId="3" fillId="0" borderId="0" xfId="0" applyNumberFormat="1" applyFont="1" applyAlignment="1">
      <alignment horizontal="right" vertical="center"/>
    </xf>
    <xf numFmtId="165" fontId="4" fillId="0" borderId="3" xfId="0" applyNumberFormat="1" applyFont="1" applyBorder="1" applyAlignment="1" applyProtection="1">
      <alignment horizontal="right" vertical="center" wrapText="1"/>
      <protection locked="0"/>
    </xf>
    <xf numFmtId="165" fontId="3" fillId="0" borderId="4" xfId="0" applyNumberFormat="1" applyFont="1" applyBorder="1" applyAlignment="1" applyProtection="1">
      <alignment horizontal="right" vertical="center"/>
      <protection locked="0"/>
    </xf>
    <xf numFmtId="165" fontId="3" fillId="0" borderId="23" xfId="0" applyNumberFormat="1" applyFont="1" applyBorder="1" applyAlignment="1" applyProtection="1">
      <alignment horizontal="right" vertical="center"/>
      <protection locked="0"/>
    </xf>
    <xf numFmtId="165" fontId="3" fillId="0" borderId="25" xfId="0" applyNumberFormat="1" applyFont="1" applyBorder="1" applyAlignment="1" applyProtection="1">
      <alignment horizontal="right" vertical="center"/>
      <protection locked="0"/>
    </xf>
    <xf numFmtId="165" fontId="3" fillId="0" borderId="3" xfId="0" applyNumberFormat="1" applyFont="1" applyBorder="1" applyAlignment="1" applyProtection="1">
      <alignment horizontal="right" vertical="center"/>
      <protection locked="0"/>
    </xf>
    <xf numFmtId="0" fontId="4" fillId="0" borderId="26" xfId="1" applyNumberFormat="1" applyFont="1" applyFill="1" applyBorder="1" applyAlignment="1" applyProtection="1">
      <alignment horizontal="center" vertical="center" wrapText="1"/>
      <protection locked="0"/>
    </xf>
    <xf numFmtId="2" fontId="15" fillId="0" borderId="2"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0" xfId="0" applyNumberFormat="1" applyFont="1" applyAlignment="1">
      <alignment horizont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5" fontId="3" fillId="0" borderId="10" xfId="0" applyNumberFormat="1" applyFont="1" applyBorder="1" applyAlignment="1">
      <alignment horizontal="center" vertical="center" wrapText="1"/>
    </xf>
    <xf numFmtId="165" fontId="3" fillId="0" borderId="11"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17" fontId="8" fillId="2" borderId="7" xfId="0" applyNumberFormat="1" applyFont="1" applyFill="1" applyBorder="1" applyAlignment="1">
      <alignment horizontal="center" vertical="center" wrapText="1"/>
    </xf>
    <xf numFmtId="17" fontId="8" fillId="2" borderId="8" xfId="0" applyNumberFormat="1" applyFont="1" applyFill="1" applyBorder="1" applyAlignment="1">
      <alignment horizontal="center" vertical="center" wrapText="1"/>
    </xf>
    <xf numFmtId="17" fontId="8" fillId="2" borderId="9" xfId="0" applyNumberFormat="1"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17" fontId="3" fillId="0" borderId="18" xfId="0" applyNumberFormat="1"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165" fontId="4" fillId="0" borderId="0" xfId="0" applyNumberFormat="1" applyFont="1" applyAlignment="1">
      <alignment horizontal="lef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4" xfId="0" applyFont="1" applyBorder="1" applyAlignment="1">
      <alignment horizontal="left" wrapText="1"/>
    </xf>
    <xf numFmtId="0" fontId="4" fillId="0" borderId="15" xfId="0" applyFont="1" applyBorder="1" applyAlignment="1">
      <alignment horizontal="left" wrapText="1"/>
    </xf>
    <xf numFmtId="0" fontId="3" fillId="0" borderId="18" xfId="1" applyNumberFormat="1" applyFont="1" applyBorder="1" applyAlignment="1">
      <alignment horizontal="center" vertical="center" wrapText="1"/>
    </xf>
    <xf numFmtId="0" fontId="3" fillId="0" borderId="20" xfId="1" applyNumberFormat="1" applyFont="1" applyBorder="1" applyAlignment="1">
      <alignment horizontal="center" vertical="center" wrapText="1"/>
    </xf>
    <xf numFmtId="165" fontId="4" fillId="0" borderId="28" xfId="0" applyNumberFormat="1" applyFont="1" applyBorder="1" applyAlignment="1" applyProtection="1">
      <alignment horizontal="right" vertical="center" wrapText="1"/>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1571625</xdr:colOff>
      <xdr:row>34</xdr:row>
      <xdr:rowOff>47625</xdr:rowOff>
    </xdr:from>
    <xdr:to>
      <xdr:col>0</xdr:col>
      <xdr:colOff>2905125</xdr:colOff>
      <xdr:row>194</xdr:row>
      <xdr:rowOff>152400</xdr:rowOff>
    </xdr:to>
    <xdr:pic>
      <xdr:nvPicPr>
        <xdr:cNvPr id="1712" name="Picture 13" descr="LOGO BI">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9575" y="8324850"/>
          <a:ext cx="0" cy="447675"/>
        </a:xfrm>
        <a:prstGeom prst="rect">
          <a:avLst/>
        </a:prstGeom>
        <a:noFill/>
        <a:ln w="9525">
          <a:noFill/>
          <a:miter lim="800000"/>
          <a:headEnd/>
          <a:tailEnd/>
        </a:ln>
      </xdr:spPr>
    </xdr:pic>
    <xdr:clientData/>
  </xdr:twoCellAnchor>
  <xdr:twoCellAnchor>
    <xdr:from>
      <xdr:col>0</xdr:col>
      <xdr:colOff>1571625</xdr:colOff>
      <xdr:row>353</xdr:row>
      <xdr:rowOff>47625</xdr:rowOff>
    </xdr:from>
    <xdr:to>
      <xdr:col>0</xdr:col>
      <xdr:colOff>2905125</xdr:colOff>
      <xdr:row>354</xdr:row>
      <xdr:rowOff>152400</xdr:rowOff>
    </xdr:to>
    <xdr:pic>
      <xdr:nvPicPr>
        <xdr:cNvPr id="13" name="Picture 13" descr="LOGO BI">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2411075"/>
          <a:ext cx="0" cy="295275"/>
        </a:xfrm>
        <a:prstGeom prst="rect">
          <a:avLst/>
        </a:prstGeom>
        <a:noFill/>
        <a:ln w="9525">
          <a:noFill/>
          <a:miter lim="800000"/>
          <a:headEnd/>
          <a:tailEnd/>
        </a:ln>
      </xdr:spPr>
    </xdr:pic>
    <xdr:clientData/>
  </xdr:twoCellAnchor>
  <xdr:twoCellAnchor>
    <xdr:from>
      <xdr:col>0</xdr:col>
      <xdr:colOff>1571625</xdr:colOff>
      <xdr:row>200</xdr:row>
      <xdr:rowOff>0</xdr:rowOff>
    </xdr:from>
    <xdr:to>
      <xdr:col>0</xdr:col>
      <xdr:colOff>2905125</xdr:colOff>
      <xdr:row>203</xdr:row>
      <xdr:rowOff>0</xdr:rowOff>
    </xdr:to>
    <xdr:pic>
      <xdr:nvPicPr>
        <xdr:cNvPr id="25" name="Picture 13" descr="LOGO BI">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5888950"/>
          <a:ext cx="0" cy="1314450"/>
        </a:xfrm>
        <a:prstGeom prst="rect">
          <a:avLst/>
        </a:prstGeom>
        <a:noFill/>
        <a:ln w="9525">
          <a:noFill/>
          <a:miter lim="800000"/>
          <a:headEnd/>
          <a:tailEnd/>
        </a:ln>
      </xdr:spPr>
    </xdr:pic>
    <xdr:clientData/>
  </xdr:twoCellAnchor>
  <xdr:twoCellAnchor>
    <xdr:from>
      <xdr:col>0</xdr:col>
      <xdr:colOff>1571625</xdr:colOff>
      <xdr:row>218</xdr:row>
      <xdr:rowOff>47625</xdr:rowOff>
    </xdr:from>
    <xdr:to>
      <xdr:col>0</xdr:col>
      <xdr:colOff>2905125</xdr:colOff>
      <xdr:row>305</xdr:row>
      <xdr:rowOff>152400</xdr:rowOff>
    </xdr:to>
    <xdr:pic>
      <xdr:nvPicPr>
        <xdr:cNvPr id="27" name="Picture 13" descr="LOGO BI">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53750"/>
          <a:ext cx="0" cy="7286625"/>
        </a:xfrm>
        <a:prstGeom prst="rect">
          <a:avLst/>
        </a:prstGeom>
        <a:noFill/>
        <a:ln w="9525">
          <a:noFill/>
          <a:miter lim="800000"/>
          <a:headEnd/>
          <a:tailEnd/>
        </a:ln>
      </xdr:spPr>
    </xdr:pic>
    <xdr:clientData/>
  </xdr:twoCellAnchor>
  <xdr:twoCellAnchor>
    <xdr:from>
      <xdr:col>0</xdr:col>
      <xdr:colOff>1571625</xdr:colOff>
      <xdr:row>343</xdr:row>
      <xdr:rowOff>47625</xdr:rowOff>
    </xdr:from>
    <xdr:to>
      <xdr:col>0</xdr:col>
      <xdr:colOff>2905125</xdr:colOff>
      <xdr:row>352</xdr:row>
      <xdr:rowOff>0</xdr:rowOff>
    </xdr:to>
    <xdr:pic>
      <xdr:nvPicPr>
        <xdr:cNvPr id="36" name="Picture 13" descr="LOGO BI">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6354425"/>
          <a:ext cx="0" cy="2152650"/>
        </a:xfrm>
        <a:prstGeom prst="rect">
          <a:avLst/>
        </a:prstGeom>
        <a:noFill/>
        <a:ln w="9525">
          <a:noFill/>
          <a:miter lim="800000"/>
          <a:headEnd/>
          <a:tailEnd/>
        </a:ln>
      </xdr:spPr>
    </xdr:pic>
    <xdr:clientData/>
  </xdr:twoCellAnchor>
  <xdr:twoCellAnchor>
    <xdr:from>
      <xdr:col>0</xdr:col>
      <xdr:colOff>1571625</xdr:colOff>
      <xdr:row>346</xdr:row>
      <xdr:rowOff>47625</xdr:rowOff>
    </xdr:from>
    <xdr:to>
      <xdr:col>0</xdr:col>
      <xdr:colOff>2905125</xdr:colOff>
      <xdr:row>348</xdr:row>
      <xdr:rowOff>0</xdr:rowOff>
    </xdr:to>
    <xdr:pic>
      <xdr:nvPicPr>
        <xdr:cNvPr id="37" name="Picture 13" descr="LOGO BI">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173575"/>
          <a:ext cx="0" cy="504825"/>
        </a:xfrm>
        <a:prstGeom prst="rect">
          <a:avLst/>
        </a:prstGeom>
        <a:noFill/>
        <a:ln w="9525">
          <a:noFill/>
          <a:miter lim="800000"/>
          <a:headEnd/>
          <a:tailEnd/>
        </a:ln>
      </xdr:spPr>
    </xdr:pic>
    <xdr:clientData/>
  </xdr:twoCellAnchor>
  <xdr:twoCellAnchor>
    <xdr:from>
      <xdr:col>0</xdr:col>
      <xdr:colOff>1571625</xdr:colOff>
      <xdr:row>347</xdr:row>
      <xdr:rowOff>47625</xdr:rowOff>
    </xdr:from>
    <xdr:to>
      <xdr:col>0</xdr:col>
      <xdr:colOff>2905125</xdr:colOff>
      <xdr:row>348</xdr:row>
      <xdr:rowOff>0</xdr:rowOff>
    </xdr:to>
    <xdr:pic>
      <xdr:nvPicPr>
        <xdr:cNvPr id="38" name="Picture 13" descr="LOGO BI">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3375" y="17449800"/>
          <a:ext cx="0" cy="228600"/>
        </a:xfrm>
        <a:prstGeom prst="rect">
          <a:avLst/>
        </a:prstGeom>
        <a:noFill/>
        <a:ln w="9525">
          <a:noFill/>
          <a:miter lim="800000"/>
          <a:headEnd/>
          <a:tailEnd/>
        </a:ln>
      </xdr:spPr>
    </xdr:pic>
    <xdr:clientData/>
  </xdr:twoCellAnchor>
  <xdr:twoCellAnchor>
    <xdr:from>
      <xdr:col>0</xdr:col>
      <xdr:colOff>1571625</xdr:colOff>
      <xdr:row>191</xdr:row>
      <xdr:rowOff>47625</xdr:rowOff>
    </xdr:from>
    <xdr:to>
      <xdr:col>0</xdr:col>
      <xdr:colOff>2905125</xdr:colOff>
      <xdr:row>193</xdr:row>
      <xdr:rowOff>152400</xdr:rowOff>
    </xdr:to>
    <xdr:pic>
      <xdr:nvPicPr>
        <xdr:cNvPr id="57" name="Picture 13" descr="LOGO BI">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191</xdr:row>
      <xdr:rowOff>47625</xdr:rowOff>
    </xdr:from>
    <xdr:to>
      <xdr:col>0</xdr:col>
      <xdr:colOff>2905125</xdr:colOff>
      <xdr:row>193</xdr:row>
      <xdr:rowOff>152400</xdr:rowOff>
    </xdr:to>
    <xdr:pic>
      <xdr:nvPicPr>
        <xdr:cNvPr id="58" name="Picture 13" descr="LOGO BI">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202</xdr:row>
      <xdr:rowOff>47625</xdr:rowOff>
    </xdr:from>
    <xdr:to>
      <xdr:col>0</xdr:col>
      <xdr:colOff>2905125</xdr:colOff>
      <xdr:row>203</xdr:row>
      <xdr:rowOff>0</xdr:rowOff>
    </xdr:to>
    <xdr:pic>
      <xdr:nvPicPr>
        <xdr:cNvPr id="101" name="Picture 13" descr="LOGO BI">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202</xdr:row>
      <xdr:rowOff>47625</xdr:rowOff>
    </xdr:from>
    <xdr:to>
      <xdr:col>0</xdr:col>
      <xdr:colOff>2905125</xdr:colOff>
      <xdr:row>203</xdr:row>
      <xdr:rowOff>0</xdr:rowOff>
    </xdr:to>
    <xdr:pic>
      <xdr:nvPicPr>
        <xdr:cNvPr id="102" name="Picture 13" descr="LOGO BI">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639675"/>
          <a:ext cx="0" cy="295275"/>
        </a:xfrm>
        <a:prstGeom prst="rect">
          <a:avLst/>
        </a:prstGeom>
        <a:noFill/>
        <a:ln w="9525">
          <a:noFill/>
          <a:miter lim="800000"/>
          <a:headEnd/>
          <a:tailEnd/>
        </a:ln>
      </xdr:spPr>
    </xdr:pic>
    <xdr:clientData/>
  </xdr:twoCellAnchor>
  <xdr:twoCellAnchor>
    <xdr:from>
      <xdr:col>0</xdr:col>
      <xdr:colOff>1571625</xdr:colOff>
      <xdr:row>218</xdr:row>
      <xdr:rowOff>47625</xdr:rowOff>
    </xdr:from>
    <xdr:to>
      <xdr:col>0</xdr:col>
      <xdr:colOff>2905125</xdr:colOff>
      <xdr:row>247</xdr:row>
      <xdr:rowOff>152400</xdr:rowOff>
    </xdr:to>
    <xdr:pic>
      <xdr:nvPicPr>
        <xdr:cNvPr id="103" name="Picture 13" descr="LOGO BI">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0934700"/>
          <a:ext cx="0" cy="5476875"/>
        </a:xfrm>
        <a:prstGeom prst="rect">
          <a:avLst/>
        </a:prstGeom>
        <a:noFill/>
        <a:ln w="9525">
          <a:noFill/>
          <a:miter lim="800000"/>
          <a:headEnd/>
          <a:tailEnd/>
        </a:ln>
      </xdr:spPr>
    </xdr:pic>
    <xdr:clientData/>
  </xdr:twoCellAnchor>
  <xdr:twoCellAnchor>
    <xdr:from>
      <xdr:col>0</xdr:col>
      <xdr:colOff>1571625</xdr:colOff>
      <xdr:row>228</xdr:row>
      <xdr:rowOff>0</xdr:rowOff>
    </xdr:from>
    <xdr:to>
      <xdr:col>0</xdr:col>
      <xdr:colOff>2905125</xdr:colOff>
      <xdr:row>228</xdr:row>
      <xdr:rowOff>152400</xdr:rowOff>
    </xdr:to>
    <xdr:pic>
      <xdr:nvPicPr>
        <xdr:cNvPr id="107" name="Picture 13" descr="LOGO BI">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224</xdr:row>
      <xdr:rowOff>47625</xdr:rowOff>
    </xdr:from>
    <xdr:to>
      <xdr:col>0</xdr:col>
      <xdr:colOff>2905125</xdr:colOff>
      <xdr:row>225</xdr:row>
      <xdr:rowOff>152400</xdr:rowOff>
    </xdr:to>
    <xdr:pic>
      <xdr:nvPicPr>
        <xdr:cNvPr id="108" name="Picture 13" descr="LOGO BI">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228</xdr:row>
      <xdr:rowOff>0</xdr:rowOff>
    </xdr:from>
    <xdr:to>
      <xdr:col>0</xdr:col>
      <xdr:colOff>2905125</xdr:colOff>
      <xdr:row>228</xdr:row>
      <xdr:rowOff>152400</xdr:rowOff>
    </xdr:to>
    <xdr:pic>
      <xdr:nvPicPr>
        <xdr:cNvPr id="109" name="Picture 13" descr="LOGO BI">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182600"/>
          <a:ext cx="0" cy="152400"/>
        </a:xfrm>
        <a:prstGeom prst="rect">
          <a:avLst/>
        </a:prstGeom>
        <a:noFill/>
        <a:ln w="9525">
          <a:noFill/>
          <a:miter lim="800000"/>
          <a:headEnd/>
          <a:tailEnd/>
        </a:ln>
      </xdr:spPr>
    </xdr:pic>
    <xdr:clientData/>
  </xdr:twoCellAnchor>
  <xdr:twoCellAnchor>
    <xdr:from>
      <xdr:col>0</xdr:col>
      <xdr:colOff>1571625</xdr:colOff>
      <xdr:row>224</xdr:row>
      <xdr:rowOff>47625</xdr:rowOff>
    </xdr:from>
    <xdr:to>
      <xdr:col>0</xdr:col>
      <xdr:colOff>2905125</xdr:colOff>
      <xdr:row>225</xdr:row>
      <xdr:rowOff>152400</xdr:rowOff>
    </xdr:to>
    <xdr:pic>
      <xdr:nvPicPr>
        <xdr:cNvPr id="110" name="Picture 13" descr="LOGO BI">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582525"/>
          <a:ext cx="0" cy="266700"/>
        </a:xfrm>
        <a:prstGeom prst="rect">
          <a:avLst/>
        </a:prstGeom>
        <a:noFill/>
        <a:ln w="9525">
          <a:noFill/>
          <a:miter lim="800000"/>
          <a:headEnd/>
          <a:tailEnd/>
        </a:ln>
      </xdr:spPr>
    </xdr:pic>
    <xdr:clientData/>
  </xdr:twoCellAnchor>
  <xdr:twoCellAnchor>
    <xdr:from>
      <xdr:col>0</xdr:col>
      <xdr:colOff>1571625</xdr:colOff>
      <xdr:row>277</xdr:row>
      <xdr:rowOff>0</xdr:rowOff>
    </xdr:from>
    <xdr:to>
      <xdr:col>0</xdr:col>
      <xdr:colOff>2905125</xdr:colOff>
      <xdr:row>281</xdr:row>
      <xdr:rowOff>0</xdr:rowOff>
    </xdr:to>
    <xdr:pic>
      <xdr:nvPicPr>
        <xdr:cNvPr id="111" name="Picture 13" descr="LOGO BI">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116925"/>
          <a:ext cx="0" cy="657225"/>
        </a:xfrm>
        <a:prstGeom prst="rect">
          <a:avLst/>
        </a:prstGeom>
        <a:noFill/>
        <a:ln w="9525">
          <a:noFill/>
          <a:miter lim="800000"/>
          <a:headEnd/>
          <a:tailEnd/>
        </a:ln>
      </xdr:spPr>
    </xdr:pic>
    <xdr:clientData/>
  </xdr:twoCellAnchor>
  <xdr:twoCellAnchor>
    <xdr:from>
      <xdr:col>0</xdr:col>
      <xdr:colOff>1571625</xdr:colOff>
      <xdr:row>226</xdr:row>
      <xdr:rowOff>47625</xdr:rowOff>
    </xdr:from>
    <xdr:to>
      <xdr:col>0</xdr:col>
      <xdr:colOff>2905125</xdr:colOff>
      <xdr:row>227</xdr:row>
      <xdr:rowOff>152400</xdr:rowOff>
    </xdr:to>
    <xdr:pic>
      <xdr:nvPicPr>
        <xdr:cNvPr id="115" name="Picture 13" descr="LOGO BI">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226</xdr:row>
      <xdr:rowOff>47625</xdr:rowOff>
    </xdr:from>
    <xdr:to>
      <xdr:col>0</xdr:col>
      <xdr:colOff>2905125</xdr:colOff>
      <xdr:row>227</xdr:row>
      <xdr:rowOff>152400</xdr:rowOff>
    </xdr:to>
    <xdr:pic>
      <xdr:nvPicPr>
        <xdr:cNvPr id="116" name="Picture 13" descr="LOGO BI">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2906375"/>
          <a:ext cx="0" cy="266700"/>
        </a:xfrm>
        <a:prstGeom prst="rect">
          <a:avLst/>
        </a:prstGeom>
        <a:noFill/>
        <a:ln w="9525">
          <a:noFill/>
          <a:miter lim="800000"/>
          <a:headEnd/>
          <a:tailEnd/>
        </a:ln>
      </xdr:spPr>
    </xdr:pic>
    <xdr:clientData/>
  </xdr:twoCellAnchor>
  <xdr:twoCellAnchor>
    <xdr:from>
      <xdr:col>0</xdr:col>
      <xdr:colOff>1571625</xdr:colOff>
      <xdr:row>228</xdr:row>
      <xdr:rowOff>47625</xdr:rowOff>
    </xdr:from>
    <xdr:to>
      <xdr:col>0</xdr:col>
      <xdr:colOff>2905125</xdr:colOff>
      <xdr:row>229</xdr:row>
      <xdr:rowOff>152400</xdr:rowOff>
    </xdr:to>
    <xdr:pic>
      <xdr:nvPicPr>
        <xdr:cNvPr id="117" name="Picture 13" descr="LOGO BI">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228</xdr:row>
      <xdr:rowOff>47625</xdr:rowOff>
    </xdr:from>
    <xdr:to>
      <xdr:col>0</xdr:col>
      <xdr:colOff>2905125</xdr:colOff>
      <xdr:row>229</xdr:row>
      <xdr:rowOff>152400</xdr:rowOff>
    </xdr:to>
    <xdr:pic>
      <xdr:nvPicPr>
        <xdr:cNvPr id="118" name="Picture 13" descr="LOGO BI">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3230225"/>
          <a:ext cx="0" cy="266700"/>
        </a:xfrm>
        <a:prstGeom prst="rect">
          <a:avLst/>
        </a:prstGeom>
        <a:noFill/>
        <a:ln w="9525">
          <a:noFill/>
          <a:miter lim="800000"/>
          <a:headEnd/>
          <a:tailEnd/>
        </a:ln>
      </xdr:spPr>
    </xdr:pic>
    <xdr:clientData/>
  </xdr:twoCellAnchor>
  <xdr:twoCellAnchor>
    <xdr:from>
      <xdr:col>0</xdr:col>
      <xdr:colOff>1571625</xdr:colOff>
      <xdr:row>242</xdr:row>
      <xdr:rowOff>47625</xdr:rowOff>
    </xdr:from>
    <xdr:to>
      <xdr:col>0</xdr:col>
      <xdr:colOff>2905125</xdr:colOff>
      <xdr:row>243</xdr:row>
      <xdr:rowOff>152400</xdr:rowOff>
    </xdr:to>
    <xdr:pic>
      <xdr:nvPicPr>
        <xdr:cNvPr id="131" name="Picture 13" descr="LOGO BI">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242</xdr:row>
      <xdr:rowOff>47625</xdr:rowOff>
    </xdr:from>
    <xdr:to>
      <xdr:col>0</xdr:col>
      <xdr:colOff>2905125</xdr:colOff>
      <xdr:row>243</xdr:row>
      <xdr:rowOff>152400</xdr:rowOff>
    </xdr:to>
    <xdr:pic>
      <xdr:nvPicPr>
        <xdr:cNvPr id="132" name="Picture 13" descr="LOGO BI">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15497175"/>
          <a:ext cx="0" cy="266700"/>
        </a:xfrm>
        <a:prstGeom prst="rect">
          <a:avLst/>
        </a:prstGeom>
        <a:noFill/>
        <a:ln w="9525">
          <a:noFill/>
          <a:miter lim="800000"/>
          <a:headEnd/>
          <a:tailEnd/>
        </a:ln>
      </xdr:spPr>
    </xdr:pic>
    <xdr:clientData/>
  </xdr:twoCellAnchor>
  <xdr:twoCellAnchor>
    <xdr:from>
      <xdr:col>0</xdr:col>
      <xdr:colOff>1571625</xdr:colOff>
      <xdr:row>270</xdr:row>
      <xdr:rowOff>47625</xdr:rowOff>
    </xdr:from>
    <xdr:to>
      <xdr:col>0</xdr:col>
      <xdr:colOff>2905125</xdr:colOff>
      <xdr:row>271</xdr:row>
      <xdr:rowOff>152400</xdr:rowOff>
    </xdr:to>
    <xdr:pic>
      <xdr:nvPicPr>
        <xdr:cNvPr id="159" name="Picture 13" descr="LOGO BI">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270</xdr:row>
      <xdr:rowOff>47625</xdr:rowOff>
    </xdr:from>
    <xdr:to>
      <xdr:col>0</xdr:col>
      <xdr:colOff>2905125</xdr:colOff>
      <xdr:row>271</xdr:row>
      <xdr:rowOff>152400</xdr:rowOff>
    </xdr:to>
    <xdr:pic>
      <xdr:nvPicPr>
        <xdr:cNvPr id="160" name="Picture 13" descr="LOGO BI">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031075"/>
          <a:ext cx="0" cy="266700"/>
        </a:xfrm>
        <a:prstGeom prst="rect">
          <a:avLst/>
        </a:prstGeom>
        <a:noFill/>
        <a:ln w="9525">
          <a:noFill/>
          <a:miter lim="800000"/>
          <a:headEnd/>
          <a:tailEnd/>
        </a:ln>
      </xdr:spPr>
    </xdr:pic>
    <xdr:clientData/>
  </xdr:twoCellAnchor>
  <xdr:twoCellAnchor>
    <xdr:from>
      <xdr:col>0</xdr:col>
      <xdr:colOff>1571625</xdr:colOff>
      <xdr:row>272</xdr:row>
      <xdr:rowOff>47625</xdr:rowOff>
    </xdr:from>
    <xdr:to>
      <xdr:col>0</xdr:col>
      <xdr:colOff>2905125</xdr:colOff>
      <xdr:row>273</xdr:row>
      <xdr:rowOff>152400</xdr:rowOff>
    </xdr:to>
    <xdr:pic>
      <xdr:nvPicPr>
        <xdr:cNvPr id="161" name="Picture 13" descr="LOGO BI">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272</xdr:row>
      <xdr:rowOff>47625</xdr:rowOff>
    </xdr:from>
    <xdr:to>
      <xdr:col>0</xdr:col>
      <xdr:colOff>2905125</xdr:colOff>
      <xdr:row>273</xdr:row>
      <xdr:rowOff>152400</xdr:rowOff>
    </xdr:to>
    <xdr:pic>
      <xdr:nvPicPr>
        <xdr:cNvPr id="162" name="Picture 13" descr="LOGO BI">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354925"/>
          <a:ext cx="0" cy="266700"/>
        </a:xfrm>
        <a:prstGeom prst="rect">
          <a:avLst/>
        </a:prstGeom>
        <a:noFill/>
        <a:ln w="9525">
          <a:noFill/>
          <a:miter lim="800000"/>
          <a:headEnd/>
          <a:tailEnd/>
        </a:ln>
      </xdr:spPr>
    </xdr:pic>
    <xdr:clientData/>
  </xdr:twoCellAnchor>
  <xdr:twoCellAnchor>
    <xdr:from>
      <xdr:col>0</xdr:col>
      <xdr:colOff>1571625</xdr:colOff>
      <xdr:row>274</xdr:row>
      <xdr:rowOff>47625</xdr:rowOff>
    </xdr:from>
    <xdr:to>
      <xdr:col>0</xdr:col>
      <xdr:colOff>2905125</xdr:colOff>
      <xdr:row>275</xdr:row>
      <xdr:rowOff>152400</xdr:rowOff>
    </xdr:to>
    <xdr:pic>
      <xdr:nvPicPr>
        <xdr:cNvPr id="163" name="Picture 13" descr="LOGO BI">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274</xdr:row>
      <xdr:rowOff>47625</xdr:rowOff>
    </xdr:from>
    <xdr:to>
      <xdr:col>0</xdr:col>
      <xdr:colOff>2905125</xdr:colOff>
      <xdr:row>275</xdr:row>
      <xdr:rowOff>152400</xdr:rowOff>
    </xdr:to>
    <xdr:pic>
      <xdr:nvPicPr>
        <xdr:cNvPr id="164" name="Picture 13" descr="LOGO BI">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0678775"/>
          <a:ext cx="0" cy="266700"/>
        </a:xfrm>
        <a:prstGeom prst="rect">
          <a:avLst/>
        </a:prstGeom>
        <a:noFill/>
        <a:ln w="9525">
          <a:noFill/>
          <a:miter lim="800000"/>
          <a:headEnd/>
          <a:tailEnd/>
        </a:ln>
      </xdr:spPr>
    </xdr:pic>
    <xdr:clientData/>
  </xdr:twoCellAnchor>
  <xdr:twoCellAnchor>
    <xdr:from>
      <xdr:col>0</xdr:col>
      <xdr:colOff>1571625</xdr:colOff>
      <xdr:row>276</xdr:row>
      <xdr:rowOff>47625</xdr:rowOff>
    </xdr:from>
    <xdr:to>
      <xdr:col>0</xdr:col>
      <xdr:colOff>2905125</xdr:colOff>
      <xdr:row>277</xdr:row>
      <xdr:rowOff>152400</xdr:rowOff>
    </xdr:to>
    <xdr:pic>
      <xdr:nvPicPr>
        <xdr:cNvPr id="165" name="Picture 13" descr="LOGO BI">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276</xdr:row>
      <xdr:rowOff>47625</xdr:rowOff>
    </xdr:from>
    <xdr:to>
      <xdr:col>0</xdr:col>
      <xdr:colOff>2905125</xdr:colOff>
      <xdr:row>277</xdr:row>
      <xdr:rowOff>152400</xdr:rowOff>
    </xdr:to>
    <xdr:pic>
      <xdr:nvPicPr>
        <xdr:cNvPr id="166" name="Picture 13" descr="LOGO BI">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002625"/>
          <a:ext cx="0" cy="266700"/>
        </a:xfrm>
        <a:prstGeom prst="rect">
          <a:avLst/>
        </a:prstGeom>
        <a:noFill/>
        <a:ln w="9525">
          <a:noFill/>
          <a:miter lim="800000"/>
          <a:headEnd/>
          <a:tailEnd/>
        </a:ln>
      </xdr:spPr>
    </xdr:pic>
    <xdr:clientData/>
  </xdr:twoCellAnchor>
  <xdr:twoCellAnchor>
    <xdr:from>
      <xdr:col>0</xdr:col>
      <xdr:colOff>1571625</xdr:colOff>
      <xdr:row>278</xdr:row>
      <xdr:rowOff>47625</xdr:rowOff>
    </xdr:from>
    <xdr:to>
      <xdr:col>0</xdr:col>
      <xdr:colOff>2905125</xdr:colOff>
      <xdr:row>279</xdr:row>
      <xdr:rowOff>152400</xdr:rowOff>
    </xdr:to>
    <xdr:pic>
      <xdr:nvPicPr>
        <xdr:cNvPr id="167" name="Picture 13" descr="LOGO BI">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278</xdr:row>
      <xdr:rowOff>47625</xdr:rowOff>
    </xdr:from>
    <xdr:to>
      <xdr:col>0</xdr:col>
      <xdr:colOff>2905125</xdr:colOff>
      <xdr:row>279</xdr:row>
      <xdr:rowOff>152400</xdr:rowOff>
    </xdr:to>
    <xdr:pic>
      <xdr:nvPicPr>
        <xdr:cNvPr id="168" name="Picture 13" descr="LOGO BI">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326475"/>
          <a:ext cx="0" cy="266700"/>
        </a:xfrm>
        <a:prstGeom prst="rect">
          <a:avLst/>
        </a:prstGeom>
        <a:noFill/>
        <a:ln w="9525">
          <a:noFill/>
          <a:miter lim="800000"/>
          <a:headEnd/>
          <a:tailEnd/>
        </a:ln>
      </xdr:spPr>
    </xdr:pic>
    <xdr:clientData/>
  </xdr:twoCellAnchor>
  <xdr:twoCellAnchor>
    <xdr:from>
      <xdr:col>0</xdr:col>
      <xdr:colOff>1571625</xdr:colOff>
      <xdr:row>280</xdr:row>
      <xdr:rowOff>47625</xdr:rowOff>
    </xdr:from>
    <xdr:to>
      <xdr:col>0</xdr:col>
      <xdr:colOff>2905125</xdr:colOff>
      <xdr:row>281</xdr:row>
      <xdr:rowOff>0</xdr:rowOff>
    </xdr:to>
    <xdr:pic>
      <xdr:nvPicPr>
        <xdr:cNvPr id="169" name="Picture 13" descr="LOGO BI">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280</xdr:row>
      <xdr:rowOff>47625</xdr:rowOff>
    </xdr:from>
    <xdr:to>
      <xdr:col>0</xdr:col>
      <xdr:colOff>2905125</xdr:colOff>
      <xdr:row>281</xdr:row>
      <xdr:rowOff>0</xdr:rowOff>
    </xdr:to>
    <xdr:pic>
      <xdr:nvPicPr>
        <xdr:cNvPr id="170" name="Picture 13" descr="LOGO BI">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71475" y="21650325"/>
          <a:ext cx="0" cy="123825"/>
        </a:xfrm>
        <a:prstGeom prst="rect">
          <a:avLst/>
        </a:prstGeom>
        <a:noFill/>
        <a:ln w="9525">
          <a:noFill/>
          <a:miter lim="800000"/>
          <a:headEnd/>
          <a:tailEnd/>
        </a:ln>
      </xdr:spPr>
    </xdr:pic>
    <xdr:clientData/>
  </xdr:twoCellAnchor>
  <xdr:twoCellAnchor>
    <xdr:from>
      <xdr:col>0</xdr:col>
      <xdr:colOff>1571625</xdr:colOff>
      <xdr:row>206</xdr:row>
      <xdr:rowOff>0</xdr:rowOff>
    </xdr:from>
    <xdr:to>
      <xdr:col>0</xdr:col>
      <xdr:colOff>2905125</xdr:colOff>
      <xdr:row>209</xdr:row>
      <xdr:rowOff>152400</xdr:rowOff>
    </xdr:to>
    <xdr:pic>
      <xdr:nvPicPr>
        <xdr:cNvPr id="187" name="Picture 13" descr="LOGO BI">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206</xdr:row>
      <xdr:rowOff>0</xdr:rowOff>
    </xdr:from>
    <xdr:to>
      <xdr:col>0</xdr:col>
      <xdr:colOff>2905125</xdr:colOff>
      <xdr:row>209</xdr:row>
      <xdr:rowOff>152400</xdr:rowOff>
    </xdr:to>
    <xdr:pic>
      <xdr:nvPicPr>
        <xdr:cNvPr id="188" name="Picture 13" descr="LOGO BI">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7383125"/>
          <a:ext cx="0" cy="466725"/>
        </a:xfrm>
        <a:prstGeom prst="rect">
          <a:avLst/>
        </a:prstGeom>
        <a:noFill/>
        <a:ln w="9525">
          <a:noFill/>
          <a:miter lim="800000"/>
          <a:headEnd/>
          <a:tailEnd/>
        </a:ln>
      </xdr:spPr>
    </xdr:pic>
    <xdr:clientData/>
  </xdr:twoCellAnchor>
  <xdr:twoCellAnchor>
    <xdr:from>
      <xdr:col>0</xdr:col>
      <xdr:colOff>1571625</xdr:colOff>
      <xdr:row>210</xdr:row>
      <xdr:rowOff>47625</xdr:rowOff>
    </xdr:from>
    <xdr:to>
      <xdr:col>0</xdr:col>
      <xdr:colOff>2905125</xdr:colOff>
      <xdr:row>213</xdr:row>
      <xdr:rowOff>0</xdr:rowOff>
    </xdr:to>
    <xdr:pic>
      <xdr:nvPicPr>
        <xdr:cNvPr id="189" name="Picture 13" descr="LOGO BI">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xdr:from>
      <xdr:col>0</xdr:col>
      <xdr:colOff>1571625</xdr:colOff>
      <xdr:row>210</xdr:row>
      <xdr:rowOff>47625</xdr:rowOff>
    </xdr:from>
    <xdr:to>
      <xdr:col>0</xdr:col>
      <xdr:colOff>2905125</xdr:colOff>
      <xdr:row>213</xdr:row>
      <xdr:rowOff>0</xdr:rowOff>
    </xdr:to>
    <xdr:pic>
      <xdr:nvPicPr>
        <xdr:cNvPr id="190" name="Picture 13" descr="LOGO BI">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47675" y="18421350"/>
          <a:ext cx="0" cy="295275"/>
        </a:xfrm>
        <a:prstGeom prst="rect">
          <a:avLst/>
        </a:prstGeom>
        <a:noFill/>
        <a:ln w="9525">
          <a:noFill/>
          <a:miter lim="800000"/>
          <a:headEnd/>
          <a:tailEnd/>
        </a:ln>
      </xdr:spPr>
    </xdr:pic>
    <xdr:clientData/>
  </xdr:twoCellAnchor>
  <xdr:twoCellAnchor editAs="oneCell">
    <xdr:from>
      <xdr:col>0</xdr:col>
      <xdr:colOff>425824</xdr:colOff>
      <xdr:row>3</xdr:row>
      <xdr:rowOff>11205</xdr:rowOff>
    </xdr:from>
    <xdr:to>
      <xdr:col>6</xdr:col>
      <xdr:colOff>193193</xdr:colOff>
      <xdr:row>3</xdr:row>
      <xdr:rowOff>2801471</xdr:rowOff>
    </xdr:to>
    <xdr:pic>
      <xdr:nvPicPr>
        <xdr:cNvPr id="16" name="Image 15">
          <a:extLst>
            <a:ext uri="{FF2B5EF4-FFF2-40B4-BE49-F238E27FC236}">
              <a16:creationId xmlns:a16="http://schemas.microsoft.com/office/drawing/2014/main" id="{76831DF0-E4E6-6EAB-9FAF-3AD0626B828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5036" r="20271" b="20543"/>
        <a:stretch/>
      </xdr:blipFill>
      <xdr:spPr>
        <a:xfrm>
          <a:off x="425824" y="2106705"/>
          <a:ext cx="5314281" cy="2790266"/>
        </a:xfrm>
        <a:prstGeom prst="rect">
          <a:avLst/>
        </a:prstGeom>
      </xdr:spPr>
    </xdr:pic>
    <xdr:clientData/>
  </xdr:twoCellAnchor>
  <xdr:twoCellAnchor editAs="oneCell">
    <xdr:from>
      <xdr:col>4</xdr:col>
      <xdr:colOff>0</xdr:colOff>
      <xdr:row>8</xdr:row>
      <xdr:rowOff>0</xdr:rowOff>
    </xdr:from>
    <xdr:to>
      <xdr:col>6</xdr:col>
      <xdr:colOff>23084</xdr:colOff>
      <xdr:row>11</xdr:row>
      <xdr:rowOff>41835</xdr:rowOff>
    </xdr:to>
    <xdr:pic>
      <xdr:nvPicPr>
        <xdr:cNvPr id="2" name="Image 1" descr="Une image contenant obscurité, capture d’écran, rouge&#10;&#10;Le contenu généré par l’IA peut être incorrect.">
          <a:extLst>
            <a:ext uri="{FF2B5EF4-FFF2-40B4-BE49-F238E27FC236}">
              <a16:creationId xmlns:a16="http://schemas.microsoft.com/office/drawing/2014/main" id="{98AB45D4-5455-2CBA-61A8-917B7B72DDE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02206" y="6667500"/>
          <a:ext cx="1367790" cy="546100"/>
        </a:xfrm>
        <a:prstGeom prst="rect">
          <a:avLst/>
        </a:prstGeom>
      </xdr:spPr>
    </xdr:pic>
    <xdr:clientData/>
  </xdr:twoCellAnchor>
  <xdr:twoCellAnchor editAs="oneCell">
    <xdr:from>
      <xdr:col>4</xdr:col>
      <xdr:colOff>89648</xdr:colOff>
      <xdr:row>13</xdr:row>
      <xdr:rowOff>0</xdr:rowOff>
    </xdr:from>
    <xdr:to>
      <xdr:col>6</xdr:col>
      <xdr:colOff>33357</xdr:colOff>
      <xdr:row>15</xdr:row>
      <xdr:rowOff>108323</xdr:rowOff>
    </xdr:to>
    <xdr:pic>
      <xdr:nvPicPr>
        <xdr:cNvPr id="3" name="Image 2">
          <a:extLst>
            <a:ext uri="{FF2B5EF4-FFF2-40B4-BE49-F238E27FC236}">
              <a16:creationId xmlns:a16="http://schemas.microsoft.com/office/drawing/2014/main" id="{BB9D2C90-775F-F0F0-9817-20B44BE61F94}"/>
            </a:ext>
          </a:extLst>
        </xdr:cNvPr>
        <xdr:cNvPicPr>
          <a:picLocks noChangeAspect="1"/>
        </xdr:cNvPicPr>
      </xdr:nvPicPr>
      <xdr:blipFill>
        <a:blip xmlns:r="http://schemas.openxmlformats.org/officeDocument/2006/relationships" r:embed="rId4" cstate="print"/>
        <a:stretch>
          <a:fillRect/>
        </a:stretch>
      </xdr:blipFill>
      <xdr:spPr>
        <a:xfrm>
          <a:off x="4291854" y="7496735"/>
          <a:ext cx="1288415" cy="444500"/>
        </a:xfrm>
        <a:prstGeom prst="rect">
          <a:avLst/>
        </a:prstGeom>
      </xdr:spPr>
    </xdr:pic>
    <xdr:clientData/>
  </xdr:twoCellAnchor>
  <xdr:twoCellAnchor editAs="oneCell">
    <xdr:from>
      <xdr:col>3</xdr:col>
      <xdr:colOff>481851</xdr:colOff>
      <xdr:row>18</xdr:row>
      <xdr:rowOff>0</xdr:rowOff>
    </xdr:from>
    <xdr:to>
      <xdr:col>6</xdr:col>
      <xdr:colOff>28199</xdr:colOff>
      <xdr:row>20</xdr:row>
      <xdr:rowOff>141978</xdr:rowOff>
    </xdr:to>
    <xdr:pic>
      <xdr:nvPicPr>
        <xdr:cNvPr id="4" name="Image 3" descr="LOGO BI">
          <a:extLst>
            <a:ext uri="{FF2B5EF4-FFF2-40B4-BE49-F238E27FC236}">
              <a16:creationId xmlns:a16="http://schemas.microsoft.com/office/drawing/2014/main" id="{9DB84B5B-3A1E-49D9-A0DF-296E58D52296}"/>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68586" y="8337176"/>
          <a:ext cx="1406525" cy="478155"/>
        </a:xfrm>
        <a:prstGeom prst="rect">
          <a:avLst/>
        </a:prstGeom>
        <a:noFill/>
        <a:ln w="9525">
          <a:noFill/>
          <a:miter lim="800000"/>
          <a:headEnd/>
          <a:tailEnd/>
        </a:ln>
      </xdr:spPr>
    </xdr:pic>
    <xdr:clientData/>
  </xdr:twoCellAnchor>
  <xdr:twoCellAnchor editAs="oneCell">
    <xdr:from>
      <xdr:col>4</xdr:col>
      <xdr:colOff>549087</xdr:colOff>
      <xdr:row>23</xdr:row>
      <xdr:rowOff>0</xdr:rowOff>
    </xdr:from>
    <xdr:to>
      <xdr:col>5</xdr:col>
      <xdr:colOff>724609</xdr:colOff>
      <xdr:row>27</xdr:row>
      <xdr:rowOff>94092</xdr:rowOff>
    </xdr:to>
    <xdr:pic>
      <xdr:nvPicPr>
        <xdr:cNvPr id="5" name="Image 4">
          <a:extLst>
            <a:ext uri="{FF2B5EF4-FFF2-40B4-BE49-F238E27FC236}">
              <a16:creationId xmlns:a16="http://schemas.microsoft.com/office/drawing/2014/main" id="{D2E60FE7-0EDD-8E22-262F-8C52241A60A9}"/>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51293" y="9177618"/>
          <a:ext cx="791845" cy="766445"/>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6"/>
  <sheetViews>
    <sheetView showZeros="0" tabSelected="1" view="pageBreakPreview" topLeftCell="A69" zoomScale="70" zoomScaleSheetLayoutView="70" workbookViewId="0">
      <selection activeCell="E45" sqref="E45"/>
    </sheetView>
  </sheetViews>
  <sheetFormatPr baseColWidth="10" defaultRowHeight="12.75" x14ac:dyDescent="0.2"/>
  <cols>
    <col min="1" max="1" width="7.42578125" style="1" customWidth="1"/>
    <col min="2" max="2" width="43.85546875" style="1" customWidth="1"/>
    <col min="3" max="3" width="4" style="1" customWidth="1"/>
    <col min="4" max="4" width="7.7109375" style="5" customWidth="1"/>
    <col min="5" max="5" width="9.28515625" style="5" customWidth="1"/>
    <col min="6" max="6" width="11" style="19" customWidth="1"/>
    <col min="7" max="7" width="12.42578125" style="19" customWidth="1"/>
    <col min="8" max="8" width="3.5703125" style="30" customWidth="1"/>
    <col min="9" max="12" width="10" style="30" customWidth="1"/>
    <col min="13" max="14" width="11.42578125" style="1"/>
    <col min="15" max="15" width="11.7109375" style="1" bestFit="1" customWidth="1"/>
    <col min="16" max="16384" width="11.42578125" style="1"/>
  </cols>
  <sheetData>
    <row r="1" spans="1:12" x14ac:dyDescent="0.2">
      <c r="A1" s="21" t="s">
        <v>106</v>
      </c>
      <c r="B1" s="21"/>
      <c r="C1" s="21"/>
      <c r="D1" s="22"/>
      <c r="E1" s="22"/>
      <c r="F1" s="23"/>
      <c r="G1" s="52" t="s">
        <v>17</v>
      </c>
    </row>
    <row r="2" spans="1:12" ht="47.25" customHeight="1" x14ac:dyDescent="0.2">
      <c r="A2" s="99" t="s">
        <v>105</v>
      </c>
      <c r="B2" s="99"/>
      <c r="C2" s="99"/>
      <c r="D2" s="99"/>
      <c r="E2" s="99"/>
      <c r="F2" s="99"/>
      <c r="G2" s="99"/>
    </row>
    <row r="3" spans="1:12" ht="93" customHeight="1" x14ac:dyDescent="0.2">
      <c r="A3" s="100" t="s">
        <v>18</v>
      </c>
      <c r="B3" s="100"/>
      <c r="C3" s="100"/>
      <c r="D3" s="100"/>
      <c r="E3" s="100"/>
      <c r="F3" s="100"/>
      <c r="G3" s="100"/>
    </row>
    <row r="4" spans="1:12" ht="231" customHeight="1" x14ac:dyDescent="0.4">
      <c r="A4" s="101"/>
      <c r="B4" s="101"/>
      <c r="C4" s="101"/>
      <c r="D4" s="101"/>
      <c r="E4" s="101"/>
      <c r="F4" s="101"/>
      <c r="G4" s="101"/>
    </row>
    <row r="5" spans="1:12" s="9" customFormat="1" ht="37.5" customHeight="1" x14ac:dyDescent="0.2">
      <c r="A5" s="102" t="s">
        <v>13</v>
      </c>
      <c r="B5" s="103"/>
      <c r="C5" s="103"/>
      <c r="D5" s="103"/>
      <c r="E5" s="103"/>
      <c r="F5" s="103"/>
      <c r="G5" s="104"/>
      <c r="H5" s="31"/>
      <c r="I5" s="31"/>
      <c r="J5" s="31"/>
      <c r="K5" s="31"/>
      <c r="L5" s="31"/>
    </row>
    <row r="6" spans="1:12" s="9" customFormat="1" ht="37.5" customHeight="1" x14ac:dyDescent="0.2">
      <c r="A6" s="105" t="s">
        <v>19</v>
      </c>
      <c r="B6" s="106"/>
      <c r="C6" s="106"/>
      <c r="D6" s="106"/>
      <c r="E6" s="106"/>
      <c r="F6" s="106"/>
      <c r="G6" s="107"/>
      <c r="H6" s="31"/>
      <c r="I6" s="31"/>
      <c r="J6" s="31"/>
      <c r="K6" s="31"/>
      <c r="L6" s="31"/>
    </row>
    <row r="7" spans="1:12" s="9" customFormat="1" ht="46.5" customHeight="1" x14ac:dyDescent="0.2">
      <c r="A7" s="113" t="s">
        <v>15</v>
      </c>
      <c r="B7" s="114"/>
      <c r="C7" s="114"/>
      <c r="D7" s="114"/>
      <c r="E7" s="114"/>
      <c r="F7" s="114"/>
      <c r="G7" s="115"/>
      <c r="H7" s="31"/>
      <c r="I7" s="31"/>
      <c r="J7" s="31"/>
      <c r="K7" s="31"/>
      <c r="L7" s="31"/>
    </row>
    <row r="8" spans="1:12" s="9" customFormat="1" ht="18.75" customHeight="1" x14ac:dyDescent="0.2">
      <c r="H8" s="31"/>
      <c r="I8" s="31"/>
      <c r="J8" s="31"/>
      <c r="K8" s="31"/>
      <c r="L8" s="31"/>
    </row>
    <row r="9" spans="1:12" ht="13.5" customHeight="1" x14ac:dyDescent="0.25">
      <c r="A9" s="89" t="s">
        <v>111</v>
      </c>
      <c r="B9" s="2"/>
      <c r="D9" s="1"/>
      <c r="E9"/>
      <c r="F9" s="14"/>
      <c r="G9" s="14"/>
    </row>
    <row r="10" spans="1:12" ht="13.5" customHeight="1" x14ac:dyDescent="0.2">
      <c r="B10" s="46" t="s">
        <v>107</v>
      </c>
      <c r="D10" s="1"/>
      <c r="E10"/>
      <c r="F10" s="73"/>
      <c r="G10" s="16"/>
    </row>
    <row r="11" spans="1:12" ht="13.5" customHeight="1" x14ac:dyDescent="0.2">
      <c r="B11" s="3" t="s">
        <v>85</v>
      </c>
      <c r="D11" s="1"/>
      <c r="E11"/>
      <c r="F11" s="73"/>
      <c r="G11" s="16"/>
    </row>
    <row r="12" spans="1:12" ht="13.5" customHeight="1" x14ac:dyDescent="0.2">
      <c r="A12" s="27"/>
      <c r="B12" s="27"/>
      <c r="C12" s="27"/>
      <c r="D12" s="77"/>
      <c r="E12" s="75"/>
      <c r="F12" s="48"/>
      <c r="G12" s="28"/>
    </row>
    <row r="13" spans="1:12" x14ac:dyDescent="0.2">
      <c r="D13" s="4"/>
    </row>
    <row r="14" spans="1:12" ht="13.5" customHeight="1" x14ac:dyDescent="0.2">
      <c r="A14" s="89" t="s">
        <v>81</v>
      </c>
      <c r="B14" s="3"/>
      <c r="D14" s="1"/>
      <c r="E14"/>
      <c r="F14" s="73"/>
      <c r="G14" s="16"/>
    </row>
    <row r="15" spans="1:12" ht="13.5" customHeight="1" x14ac:dyDescent="0.2">
      <c r="A15" s="78"/>
      <c r="B15" s="46" t="s">
        <v>108</v>
      </c>
      <c r="D15" s="1"/>
      <c r="E15"/>
      <c r="F15" s="16"/>
      <c r="G15" s="16"/>
    </row>
    <row r="16" spans="1:12" ht="13.5" customHeight="1" x14ac:dyDescent="0.2">
      <c r="B16" s="46" t="s">
        <v>82</v>
      </c>
      <c r="D16" s="1"/>
      <c r="E16"/>
      <c r="F16" s="16"/>
      <c r="G16" s="16"/>
    </row>
    <row r="17" spans="1:12" ht="13.5" customHeight="1" x14ac:dyDescent="0.2">
      <c r="A17" s="27"/>
      <c r="B17" s="27"/>
      <c r="C17" s="76"/>
      <c r="D17" s="27"/>
      <c r="E17" s="75"/>
      <c r="F17" s="28"/>
      <c r="G17" s="28"/>
    </row>
    <row r="18" spans="1:12" ht="13.5" customHeight="1" x14ac:dyDescent="0.2">
      <c r="A18" s="3"/>
      <c r="B18" s="3"/>
      <c r="C18" s="3"/>
      <c r="D18" s="33"/>
      <c r="E18"/>
      <c r="F18" s="16"/>
      <c r="G18" s="16"/>
    </row>
    <row r="19" spans="1:12" ht="13.5" customHeight="1" x14ac:dyDescent="0.2">
      <c r="A19" s="89" t="s">
        <v>83</v>
      </c>
      <c r="B19" s="3"/>
      <c r="D19" s="1"/>
      <c r="E19" s="15"/>
      <c r="F19" s="16"/>
      <c r="G19" s="16"/>
    </row>
    <row r="20" spans="1:12" ht="13.5" customHeight="1" x14ac:dyDescent="0.2">
      <c r="A20" s="78"/>
      <c r="B20" s="3" t="s">
        <v>109</v>
      </c>
      <c r="D20" s="1"/>
      <c r="E20" s="16"/>
      <c r="F20" s="16"/>
      <c r="G20" s="16"/>
    </row>
    <row r="21" spans="1:12" ht="13.5" customHeight="1" x14ac:dyDescent="0.2">
      <c r="A21" s="46"/>
      <c r="B21" s="46" t="s">
        <v>82</v>
      </c>
      <c r="D21" s="1"/>
      <c r="E21" s="16"/>
      <c r="F21" s="16"/>
      <c r="G21" s="16"/>
    </row>
    <row r="22" spans="1:12" ht="13.5" customHeight="1" x14ac:dyDescent="0.2">
      <c r="A22" s="27"/>
      <c r="B22" s="27"/>
      <c r="C22" s="76"/>
      <c r="D22" s="27"/>
      <c r="E22" s="28"/>
      <c r="F22" s="28"/>
      <c r="G22" s="28"/>
    </row>
    <row r="23" spans="1:12" ht="13.5" customHeight="1" x14ac:dyDescent="0.2">
      <c r="A23" s="3"/>
      <c r="B23" s="3"/>
      <c r="C23" s="74"/>
      <c r="D23" s="3"/>
      <c r="E23" s="16"/>
      <c r="F23" s="16"/>
      <c r="G23" s="16"/>
    </row>
    <row r="24" spans="1:12" ht="13.5" customHeight="1" x14ac:dyDescent="0.2">
      <c r="A24" s="89" t="s">
        <v>49</v>
      </c>
      <c r="B24" s="3"/>
      <c r="D24" s="1"/>
      <c r="E24" s="16"/>
      <c r="F24" s="16"/>
      <c r="G24" s="16"/>
    </row>
    <row r="25" spans="1:12" ht="13.5" customHeight="1" x14ac:dyDescent="0.2">
      <c r="A25" s="78"/>
      <c r="B25" s="46" t="s">
        <v>86</v>
      </c>
      <c r="D25" s="1"/>
      <c r="E25" s="16"/>
      <c r="F25" s="16"/>
      <c r="G25" s="16"/>
    </row>
    <row r="26" spans="1:12" ht="13.5" customHeight="1" x14ac:dyDescent="0.2">
      <c r="B26" s="46" t="s">
        <v>110</v>
      </c>
      <c r="D26" s="1"/>
      <c r="E26" s="16"/>
      <c r="F26" s="16"/>
      <c r="G26" s="16"/>
    </row>
    <row r="27" spans="1:12" ht="13.5" customHeight="1" x14ac:dyDescent="0.2">
      <c r="B27" s="46" t="s">
        <v>84</v>
      </c>
      <c r="D27" s="1"/>
      <c r="E27" s="16"/>
      <c r="F27" s="16"/>
      <c r="G27" s="16"/>
    </row>
    <row r="28" spans="1:12" ht="13.5" customHeight="1" x14ac:dyDescent="0.2">
      <c r="D28" s="3"/>
      <c r="E28" s="16"/>
      <c r="F28" s="16"/>
      <c r="G28" s="16"/>
    </row>
    <row r="29" spans="1:12" ht="13.5" hidden="1" customHeight="1" x14ac:dyDescent="0.2">
      <c r="A29" s="3"/>
      <c r="B29" s="3"/>
      <c r="C29" s="12"/>
      <c r="D29" s="3"/>
      <c r="E29" s="3"/>
      <c r="F29" s="16"/>
      <c r="G29" s="16"/>
    </row>
    <row r="30" spans="1:12" x14ac:dyDescent="0.2">
      <c r="A30" s="24" t="str">
        <f>A1</f>
        <v>428623 – UFR SJEPG – Installation d’un ascenseur intérieur au SJEPG – Bâtiment Fourier</v>
      </c>
      <c r="B30" s="24"/>
      <c r="C30" s="12"/>
      <c r="D30" s="25"/>
      <c r="E30" s="25"/>
      <c r="F30" s="26"/>
      <c r="G30" s="45" t="str">
        <f>G1</f>
        <v>DPGF Lot 01 - G.O. Démol.</v>
      </c>
    </row>
    <row r="31" spans="1:12" ht="11.25" customHeight="1" thickBot="1" x14ac:dyDescent="0.3">
      <c r="A31" s="7"/>
      <c r="B31" s="7"/>
      <c r="C31" s="7"/>
      <c r="D31" s="8"/>
      <c r="E31" s="8"/>
      <c r="F31" s="14"/>
      <c r="G31" s="14"/>
    </row>
    <row r="32" spans="1:12" s="6" customFormat="1" ht="29.25" customHeight="1" thickBot="1" x14ac:dyDescent="0.25">
      <c r="A32" s="118" t="str">
        <f>A6</f>
        <v>LOT 01 – GROS-ŒUVRE - DÉMOLITION</v>
      </c>
      <c r="B32" s="119"/>
      <c r="C32" s="119"/>
      <c r="D32" s="120"/>
      <c r="E32" s="49"/>
      <c r="F32" s="17"/>
      <c r="G32" s="17"/>
      <c r="H32" s="32"/>
      <c r="I32" s="32"/>
      <c r="J32" s="32"/>
      <c r="K32" s="32"/>
      <c r="L32" s="32"/>
    </row>
    <row r="33" spans="1:14" s="3" customFormat="1" ht="12.95" customHeight="1" thickBot="1" x14ac:dyDescent="0.25">
      <c r="D33" s="4"/>
      <c r="E33" s="4"/>
      <c r="F33" s="16"/>
      <c r="G33" s="16"/>
      <c r="H33" s="33"/>
      <c r="I33" s="33"/>
      <c r="J33" s="33"/>
      <c r="K33" s="33"/>
      <c r="L33" s="33"/>
    </row>
    <row r="34" spans="1:14" s="2" customFormat="1" ht="12.75" customHeight="1" thickBot="1" x14ac:dyDescent="0.25">
      <c r="A34" s="121" t="s">
        <v>0</v>
      </c>
      <c r="B34" s="122"/>
      <c r="C34" s="126" t="s">
        <v>1</v>
      </c>
      <c r="D34" s="130" t="s">
        <v>12</v>
      </c>
      <c r="E34" s="131"/>
      <c r="F34" s="108" t="s">
        <v>3</v>
      </c>
      <c r="G34" s="108" t="s">
        <v>2</v>
      </c>
      <c r="H34" s="34"/>
      <c r="I34" s="34"/>
      <c r="J34" s="34"/>
      <c r="K34" s="34"/>
      <c r="L34" s="34"/>
    </row>
    <row r="35" spans="1:14" s="2" customFormat="1" ht="61.5" customHeight="1" thickBot="1" x14ac:dyDescent="0.25">
      <c r="A35" s="123"/>
      <c r="B35" s="124"/>
      <c r="C35" s="127"/>
      <c r="D35" s="50" t="s">
        <v>11</v>
      </c>
      <c r="E35" s="51" t="s">
        <v>16</v>
      </c>
      <c r="F35" s="109"/>
      <c r="G35" s="109"/>
      <c r="H35" s="34"/>
      <c r="I35" s="34"/>
      <c r="J35" s="34"/>
      <c r="K35" s="34"/>
      <c r="L35" s="34"/>
    </row>
    <row r="36" spans="1:14" s="2" customFormat="1" ht="8.1" customHeight="1" thickBot="1" x14ac:dyDescent="0.25">
      <c r="A36" s="10"/>
      <c r="B36" s="10"/>
      <c r="C36" s="10"/>
      <c r="D36" s="11"/>
      <c r="E36" s="11"/>
      <c r="F36" s="18"/>
      <c r="G36" s="18"/>
      <c r="H36" s="34"/>
      <c r="I36" s="34"/>
      <c r="J36" s="34"/>
      <c r="K36" s="34"/>
      <c r="L36" s="34"/>
    </row>
    <row r="37" spans="1:14" s="2" customFormat="1" ht="24.75" customHeight="1" x14ac:dyDescent="0.2">
      <c r="A37" s="110" t="s">
        <v>10</v>
      </c>
      <c r="B37" s="111"/>
      <c r="C37" s="111"/>
      <c r="D37" s="111"/>
      <c r="E37" s="111"/>
      <c r="F37" s="111"/>
      <c r="G37" s="112"/>
      <c r="H37" s="34"/>
      <c r="I37" s="34"/>
      <c r="J37" s="34"/>
      <c r="K37" s="34"/>
      <c r="L37" s="34"/>
    </row>
    <row r="38" spans="1:14" s="29" customFormat="1" ht="15" customHeight="1" x14ac:dyDescent="0.2">
      <c r="A38" s="80" t="s">
        <v>20</v>
      </c>
      <c r="B38" s="63" t="s">
        <v>21</v>
      </c>
      <c r="C38" s="54"/>
      <c r="D38" s="55"/>
      <c r="E38" s="98"/>
      <c r="F38" s="64"/>
      <c r="G38" s="132"/>
      <c r="H38" s="32"/>
      <c r="I38" s="46"/>
      <c r="J38" s="65"/>
      <c r="K38" s="65"/>
      <c r="L38"/>
      <c r="M38" s="32"/>
      <c r="N38" s="32"/>
    </row>
    <row r="39" spans="1:14" s="29" customFormat="1" ht="28.5" customHeight="1" x14ac:dyDescent="0.2">
      <c r="A39" s="62"/>
      <c r="B39" s="53" t="s">
        <v>50</v>
      </c>
      <c r="C39" s="54"/>
      <c r="D39" s="55"/>
      <c r="E39" s="98"/>
      <c r="F39" s="64"/>
      <c r="G39" s="132">
        <f>E39*F39</f>
        <v>0</v>
      </c>
      <c r="H39" s="32"/>
      <c r="I39" s="46"/>
      <c r="J39" s="65"/>
      <c r="K39" s="65"/>
      <c r="L39"/>
      <c r="M39" s="32"/>
      <c r="N39" s="32"/>
    </row>
    <row r="40" spans="1:14" s="29" customFormat="1" ht="28.5" customHeight="1" x14ac:dyDescent="0.2">
      <c r="A40" s="62"/>
      <c r="B40" s="69" t="s">
        <v>89</v>
      </c>
      <c r="C40" s="54" t="s">
        <v>1</v>
      </c>
      <c r="D40" s="55">
        <v>1</v>
      </c>
      <c r="E40" s="98"/>
      <c r="F40" s="64"/>
      <c r="G40" s="132">
        <f>D40*F40</f>
        <v>0</v>
      </c>
      <c r="H40" s="32"/>
      <c r="I40" s="46"/>
      <c r="J40" s="66"/>
      <c r="K40" s="66"/>
      <c r="L40" s="66"/>
      <c r="M40" s="32"/>
      <c r="N40" s="32"/>
    </row>
    <row r="41" spans="1:14" s="29" customFormat="1" ht="15" customHeight="1" x14ac:dyDescent="0.2">
      <c r="A41" s="62"/>
      <c r="B41" s="68" t="s">
        <v>90</v>
      </c>
      <c r="C41" s="54" t="s">
        <v>1</v>
      </c>
      <c r="D41" s="55">
        <v>1</v>
      </c>
      <c r="E41" s="98"/>
      <c r="F41" s="64"/>
      <c r="G41" s="132">
        <f t="shared" ref="G41:G98" si="0">D41*F41</f>
        <v>0</v>
      </c>
      <c r="H41" s="32"/>
      <c r="I41" s="46"/>
      <c r="J41" s="66"/>
      <c r="K41" s="66"/>
      <c r="L41" s="66"/>
      <c r="M41" s="32"/>
      <c r="N41" s="32"/>
    </row>
    <row r="42" spans="1:14" s="29" customFormat="1" ht="28.5" customHeight="1" x14ac:dyDescent="0.2">
      <c r="A42" s="62"/>
      <c r="B42" s="69" t="s">
        <v>91</v>
      </c>
      <c r="C42" s="54" t="s">
        <v>1</v>
      </c>
      <c r="D42" s="55">
        <v>1</v>
      </c>
      <c r="E42" s="98"/>
      <c r="F42" s="64"/>
      <c r="G42" s="132">
        <f t="shared" si="0"/>
        <v>0</v>
      </c>
      <c r="H42" s="32"/>
      <c r="I42" s="46"/>
      <c r="J42" s="66"/>
      <c r="K42" s="66"/>
      <c r="L42" s="66"/>
      <c r="M42" s="32"/>
      <c r="N42" s="32"/>
    </row>
    <row r="43" spans="1:14" s="29" customFormat="1" ht="15" customHeight="1" x14ac:dyDescent="0.2">
      <c r="A43" s="62"/>
      <c r="B43" s="68" t="s">
        <v>92</v>
      </c>
      <c r="C43" s="54" t="s">
        <v>1</v>
      </c>
      <c r="D43" s="55">
        <v>1</v>
      </c>
      <c r="E43" s="98"/>
      <c r="F43" s="64"/>
      <c r="G43" s="132">
        <f t="shared" si="0"/>
        <v>0</v>
      </c>
      <c r="H43" s="32"/>
      <c r="I43" s="46"/>
      <c r="J43" s="66"/>
      <c r="K43" s="66"/>
      <c r="L43" s="66"/>
      <c r="M43" s="32"/>
      <c r="N43" s="32"/>
    </row>
    <row r="44" spans="1:14" s="29" customFormat="1" ht="15" customHeight="1" x14ac:dyDescent="0.2">
      <c r="A44" s="62"/>
      <c r="B44" s="68" t="s">
        <v>93</v>
      </c>
      <c r="C44" s="54" t="s">
        <v>1</v>
      </c>
      <c r="D44" s="55">
        <v>1</v>
      </c>
      <c r="E44" s="98"/>
      <c r="F44" s="64"/>
      <c r="G44" s="132">
        <f t="shared" si="0"/>
        <v>0</v>
      </c>
      <c r="H44" s="32"/>
      <c r="I44" s="46"/>
      <c r="J44" s="66"/>
      <c r="K44" s="66"/>
      <c r="L44" s="66"/>
      <c r="M44" s="32"/>
      <c r="N44" s="32"/>
    </row>
    <row r="45" spans="1:14" s="29" customFormat="1" ht="15" customHeight="1" x14ac:dyDescent="0.2">
      <c r="A45" s="62"/>
      <c r="B45" s="68" t="s">
        <v>94</v>
      </c>
      <c r="C45" s="54" t="s">
        <v>1</v>
      </c>
      <c r="D45" s="55">
        <v>1</v>
      </c>
      <c r="E45" s="98"/>
      <c r="F45" s="64"/>
      <c r="G45" s="132">
        <f t="shared" si="0"/>
        <v>0</v>
      </c>
      <c r="H45" s="32"/>
      <c r="I45" s="46"/>
      <c r="J45" s="66"/>
      <c r="K45" s="66"/>
      <c r="L45" s="66"/>
      <c r="M45" s="32"/>
      <c r="N45" s="32"/>
    </row>
    <row r="46" spans="1:14" s="29" customFormat="1" ht="15" customHeight="1" x14ac:dyDescent="0.2">
      <c r="A46" s="62"/>
      <c r="B46" s="68" t="s">
        <v>95</v>
      </c>
      <c r="C46" s="54" t="s">
        <v>1</v>
      </c>
      <c r="D46" s="55">
        <v>1</v>
      </c>
      <c r="E46" s="98"/>
      <c r="F46" s="64"/>
      <c r="G46" s="132">
        <f t="shared" si="0"/>
        <v>0</v>
      </c>
      <c r="H46" s="32"/>
      <c r="I46" s="46"/>
      <c r="J46" s="66"/>
      <c r="K46" s="66"/>
      <c r="L46" s="66"/>
      <c r="M46" s="32"/>
      <c r="N46" s="32"/>
    </row>
    <row r="47" spans="1:14" s="29" customFormat="1" ht="15" customHeight="1" x14ac:dyDescent="0.2">
      <c r="A47" s="62"/>
      <c r="B47" s="68" t="s">
        <v>96</v>
      </c>
      <c r="C47" s="54" t="s">
        <v>1</v>
      </c>
      <c r="D47" s="55">
        <v>1</v>
      </c>
      <c r="E47" s="98"/>
      <c r="F47" s="64"/>
      <c r="G47" s="132">
        <f t="shared" si="0"/>
        <v>0</v>
      </c>
      <c r="H47" s="32"/>
      <c r="I47" s="46"/>
      <c r="J47" s="66"/>
      <c r="K47" s="66"/>
      <c r="L47" s="66"/>
      <c r="M47" s="32"/>
      <c r="N47" s="32"/>
    </row>
    <row r="48" spans="1:14" s="29" customFormat="1" ht="15" customHeight="1" x14ac:dyDescent="0.2">
      <c r="A48" s="81" t="s">
        <v>22</v>
      </c>
      <c r="B48" s="63" t="s">
        <v>23</v>
      </c>
      <c r="C48" s="54"/>
      <c r="D48" s="55"/>
      <c r="E48" s="98"/>
      <c r="F48" s="64"/>
      <c r="G48" s="132"/>
      <c r="H48" s="32"/>
      <c r="I48" s="35"/>
      <c r="J48" s="66"/>
      <c r="K48" s="66"/>
      <c r="L48" s="66"/>
      <c r="M48" s="32"/>
      <c r="N48" s="32"/>
    </row>
    <row r="49" spans="1:16" s="29" customFormat="1" ht="28.5" customHeight="1" x14ac:dyDescent="0.2">
      <c r="A49" s="62"/>
      <c r="B49" s="53" t="s">
        <v>51</v>
      </c>
      <c r="C49" s="54" t="s">
        <v>1</v>
      </c>
      <c r="D49" s="55">
        <v>1</v>
      </c>
      <c r="E49" s="98"/>
      <c r="F49" s="64"/>
      <c r="G49" s="132">
        <f t="shared" si="0"/>
        <v>0</v>
      </c>
      <c r="H49" s="32"/>
      <c r="I49" s="35"/>
      <c r="J49" s="66"/>
      <c r="K49" s="66"/>
      <c r="L49" s="66"/>
      <c r="M49" s="32"/>
      <c r="N49" s="32"/>
    </row>
    <row r="50" spans="1:16" s="29" customFormat="1" ht="15" customHeight="1" x14ac:dyDescent="0.2">
      <c r="A50" s="81" t="s">
        <v>101</v>
      </c>
      <c r="B50" s="53" t="s">
        <v>87</v>
      </c>
      <c r="C50" s="54"/>
      <c r="D50" s="55"/>
      <c r="E50" s="98"/>
      <c r="F50" s="64"/>
      <c r="G50" s="132"/>
      <c r="H50" s="32"/>
      <c r="I50" s="35"/>
      <c r="J50" s="66"/>
      <c r="K50" s="66"/>
      <c r="L50" s="66"/>
      <c r="M50" s="32"/>
      <c r="N50" s="32"/>
    </row>
    <row r="51" spans="1:16" s="29" customFormat="1" ht="15" customHeight="1" x14ac:dyDescent="0.2">
      <c r="A51" s="62"/>
      <c r="B51" s="69" t="s">
        <v>88</v>
      </c>
      <c r="C51" s="54" t="s">
        <v>52</v>
      </c>
      <c r="D51" s="55">
        <v>1</v>
      </c>
      <c r="E51" s="98"/>
      <c r="F51" s="64"/>
      <c r="G51" s="132">
        <f t="shared" si="0"/>
        <v>0</v>
      </c>
      <c r="H51" s="32"/>
      <c r="I51" s="35"/>
      <c r="J51" s="66"/>
      <c r="K51" s="66"/>
      <c r="L51" s="66"/>
      <c r="M51" s="32"/>
      <c r="N51" s="32"/>
    </row>
    <row r="52" spans="1:16" s="29" customFormat="1" ht="15" customHeight="1" x14ac:dyDescent="0.2">
      <c r="A52" s="81" t="s">
        <v>24</v>
      </c>
      <c r="B52" s="63" t="s">
        <v>25</v>
      </c>
      <c r="C52" s="54"/>
      <c r="D52" s="55"/>
      <c r="E52" s="98"/>
      <c r="F52" s="64"/>
      <c r="G52" s="132"/>
      <c r="H52" s="32"/>
      <c r="I52" s="46"/>
      <c r="J52" s="67"/>
      <c r="K52" s="67"/>
      <c r="L52" s="67"/>
      <c r="M52" s="32"/>
      <c r="N52" s="32"/>
    </row>
    <row r="53" spans="1:16" s="29" customFormat="1" ht="15" customHeight="1" x14ac:dyDescent="0.2">
      <c r="A53" s="81" t="s">
        <v>102</v>
      </c>
      <c r="B53" s="63" t="s">
        <v>26</v>
      </c>
      <c r="C53" s="54"/>
      <c r="D53" s="55"/>
      <c r="E53" s="98"/>
      <c r="F53" s="64"/>
      <c r="G53" s="132"/>
      <c r="H53" s="32"/>
      <c r="I53" s="46"/>
      <c r="J53" s="67"/>
      <c r="K53" s="67"/>
      <c r="L53" s="67"/>
      <c r="M53" s="32"/>
      <c r="N53" s="32"/>
    </row>
    <row r="54" spans="1:16" s="29" customFormat="1" ht="15" customHeight="1" x14ac:dyDescent="0.2">
      <c r="A54" s="81" t="s">
        <v>103</v>
      </c>
      <c r="B54" s="63" t="s">
        <v>27</v>
      </c>
      <c r="C54" s="54"/>
      <c r="D54" s="55"/>
      <c r="E54" s="98"/>
      <c r="F54" s="64"/>
      <c r="G54" s="132"/>
      <c r="H54" s="32"/>
      <c r="I54" s="46"/>
      <c r="J54" s="66"/>
      <c r="K54" s="66"/>
      <c r="L54" s="66"/>
      <c r="M54" s="32"/>
      <c r="N54" s="32"/>
      <c r="P54" s="70"/>
    </row>
    <row r="55" spans="1:16" s="29" customFormat="1" ht="28.5" customHeight="1" x14ac:dyDescent="0.2">
      <c r="A55" s="62"/>
      <c r="B55" s="82" t="s">
        <v>53</v>
      </c>
      <c r="C55" s="54" t="s">
        <v>52</v>
      </c>
      <c r="D55" s="55">
        <v>1</v>
      </c>
      <c r="E55" s="98"/>
      <c r="F55" s="64"/>
      <c r="G55" s="132">
        <f t="shared" si="0"/>
        <v>0</v>
      </c>
      <c r="H55" s="32"/>
      <c r="I55" s="46"/>
      <c r="J55" s="67"/>
      <c r="K55" s="67"/>
      <c r="L55" s="67"/>
      <c r="M55" s="32"/>
      <c r="N55" s="32"/>
    </row>
    <row r="56" spans="1:16" s="29" customFormat="1" ht="28.5" customHeight="1" x14ac:dyDescent="0.2">
      <c r="A56" s="62"/>
      <c r="B56" s="82" t="s">
        <v>54</v>
      </c>
      <c r="C56" s="54" t="s">
        <v>52</v>
      </c>
      <c r="D56" s="55">
        <v>1</v>
      </c>
      <c r="E56" s="98"/>
      <c r="F56" s="64"/>
      <c r="G56" s="132">
        <f t="shared" si="0"/>
        <v>0</v>
      </c>
      <c r="H56" s="32"/>
      <c r="I56" s="46"/>
      <c r="J56" s="66"/>
      <c r="K56" s="66"/>
      <c r="L56" s="66"/>
      <c r="M56" s="32"/>
      <c r="N56" s="32"/>
    </row>
    <row r="57" spans="1:16" s="29" customFormat="1" ht="28.5" customHeight="1" x14ac:dyDescent="0.2">
      <c r="A57" s="62"/>
      <c r="B57" s="82" t="s">
        <v>55</v>
      </c>
      <c r="C57" s="54" t="s">
        <v>52</v>
      </c>
      <c r="D57" s="55">
        <v>1</v>
      </c>
      <c r="E57" s="98"/>
      <c r="F57" s="64"/>
      <c r="G57" s="132">
        <f t="shared" si="0"/>
        <v>0</v>
      </c>
      <c r="H57" s="32"/>
      <c r="I57" s="46"/>
      <c r="J57" s="67"/>
      <c r="K57" s="67"/>
      <c r="L57" s="67"/>
      <c r="M57" s="32"/>
      <c r="N57" s="32"/>
    </row>
    <row r="58" spans="1:16" s="29" customFormat="1" ht="28.5" customHeight="1" x14ac:dyDescent="0.2">
      <c r="A58" s="62"/>
      <c r="B58" s="83" t="s">
        <v>56</v>
      </c>
      <c r="C58" s="54" t="s">
        <v>52</v>
      </c>
      <c r="D58" s="55">
        <v>1</v>
      </c>
      <c r="E58" s="98"/>
      <c r="F58" s="64"/>
      <c r="G58" s="132">
        <f t="shared" si="0"/>
        <v>0</v>
      </c>
      <c r="H58" s="32"/>
      <c r="I58" s="46"/>
      <c r="J58" s="67"/>
      <c r="K58" s="67"/>
      <c r="L58" s="67"/>
      <c r="M58" s="32"/>
      <c r="N58" s="32"/>
    </row>
    <row r="59" spans="1:16" s="29" customFormat="1" ht="28.5" customHeight="1" x14ac:dyDescent="0.2">
      <c r="A59" s="62"/>
      <c r="B59" s="82" t="s">
        <v>57</v>
      </c>
      <c r="C59" s="54" t="s">
        <v>52</v>
      </c>
      <c r="D59" s="55">
        <v>1</v>
      </c>
      <c r="E59" s="98"/>
      <c r="F59" s="64"/>
      <c r="G59" s="132">
        <f t="shared" si="0"/>
        <v>0</v>
      </c>
      <c r="H59" s="32"/>
      <c r="I59" s="35"/>
      <c r="J59" s="66"/>
      <c r="K59" s="66"/>
      <c r="L59" s="66"/>
      <c r="M59" s="32"/>
      <c r="N59" s="32"/>
    </row>
    <row r="60" spans="1:16" s="29" customFormat="1" ht="15" customHeight="1" x14ac:dyDescent="0.2">
      <c r="A60" s="81" t="s">
        <v>28</v>
      </c>
      <c r="B60" s="72" t="s">
        <v>29</v>
      </c>
      <c r="C60" s="54"/>
      <c r="D60" s="55"/>
      <c r="E60" s="98"/>
      <c r="F60" s="64"/>
      <c r="G60" s="132"/>
      <c r="H60" s="32"/>
      <c r="I60" s="35"/>
      <c r="J60" s="66"/>
      <c r="K60" s="66"/>
      <c r="L60" s="66"/>
      <c r="M60" s="32"/>
      <c r="N60" s="32"/>
    </row>
    <row r="61" spans="1:16" s="29" customFormat="1" ht="15" customHeight="1" x14ac:dyDescent="0.2">
      <c r="A61" s="81" t="s">
        <v>30</v>
      </c>
      <c r="B61" s="63" t="s">
        <v>31</v>
      </c>
      <c r="C61" s="54"/>
      <c r="D61" s="55"/>
      <c r="E61" s="98"/>
      <c r="F61" s="64"/>
      <c r="G61" s="132"/>
      <c r="H61" s="32"/>
      <c r="I61" s="35"/>
      <c r="J61" s="66"/>
      <c r="K61" s="66"/>
      <c r="L61" s="66"/>
      <c r="M61" s="32"/>
      <c r="N61" s="32"/>
    </row>
    <row r="62" spans="1:16" s="29" customFormat="1" ht="15" customHeight="1" x14ac:dyDescent="0.2">
      <c r="A62" s="62"/>
      <c r="B62" s="68" t="s">
        <v>58</v>
      </c>
      <c r="C62" s="54" t="s">
        <v>59</v>
      </c>
      <c r="D62" s="90">
        <v>2.1</v>
      </c>
      <c r="E62" s="98"/>
      <c r="F62" s="64"/>
      <c r="G62" s="132">
        <f t="shared" si="0"/>
        <v>0</v>
      </c>
      <c r="H62" s="32"/>
      <c r="I62" s="35"/>
      <c r="J62" s="66"/>
      <c r="K62" s="66"/>
      <c r="L62" s="66"/>
      <c r="M62" s="32"/>
      <c r="N62" s="32"/>
      <c r="O62" s="70"/>
    </row>
    <row r="63" spans="1:16" s="29" customFormat="1" ht="15" customHeight="1" x14ac:dyDescent="0.2">
      <c r="A63" s="81" t="s">
        <v>32</v>
      </c>
      <c r="B63" s="63" t="s">
        <v>33</v>
      </c>
      <c r="C63" s="54"/>
      <c r="D63" s="55"/>
      <c r="E63" s="98"/>
      <c r="F63" s="64"/>
      <c r="G63" s="132"/>
      <c r="H63" s="32"/>
      <c r="I63" s="35"/>
      <c r="J63"/>
      <c r="K63" s="65"/>
      <c r="L63" s="65"/>
      <c r="M63" s="32"/>
      <c r="N63" s="32"/>
    </row>
    <row r="64" spans="1:16" s="29" customFormat="1" ht="15" customHeight="1" x14ac:dyDescent="0.2">
      <c r="A64" s="81" t="s">
        <v>34</v>
      </c>
      <c r="B64" s="53" t="s">
        <v>35</v>
      </c>
      <c r="C64" s="54"/>
      <c r="D64" s="55"/>
      <c r="E64" s="98"/>
      <c r="F64" s="64"/>
      <c r="G64" s="132"/>
      <c r="H64" s="32"/>
      <c r="I64" s="35"/>
      <c r="J64" s="66"/>
      <c r="K64" s="66"/>
      <c r="L64" s="66"/>
      <c r="M64" s="32"/>
      <c r="N64" s="71"/>
    </row>
    <row r="65" spans="1:14" s="29" customFormat="1" ht="15" customHeight="1" x14ac:dyDescent="0.2">
      <c r="A65" s="62"/>
      <c r="B65" s="68" t="s">
        <v>60</v>
      </c>
      <c r="C65" s="54" t="s">
        <v>59</v>
      </c>
      <c r="D65" s="55">
        <v>0.45</v>
      </c>
      <c r="E65" s="98"/>
      <c r="F65" s="64"/>
      <c r="G65" s="132">
        <f t="shared" si="0"/>
        <v>0</v>
      </c>
      <c r="H65" s="32"/>
      <c r="I65" s="35"/>
      <c r="J65" s="66"/>
      <c r="K65" s="66"/>
      <c r="L65" s="66"/>
      <c r="M65" s="32"/>
      <c r="N65" s="32"/>
    </row>
    <row r="66" spans="1:14" s="29" customFormat="1" ht="15" customHeight="1" x14ac:dyDescent="0.2">
      <c r="A66" s="81" t="s">
        <v>104</v>
      </c>
      <c r="B66" s="53" t="s">
        <v>36</v>
      </c>
      <c r="C66" s="54"/>
      <c r="D66" s="55"/>
      <c r="E66" s="98"/>
      <c r="F66" s="64"/>
      <c r="G66" s="132"/>
      <c r="H66" s="32"/>
      <c r="I66" s="46"/>
      <c r="J66" s="66"/>
      <c r="K66" s="66"/>
      <c r="L66" s="66"/>
      <c r="M66" s="32"/>
      <c r="N66" s="32"/>
    </row>
    <row r="67" spans="1:14" s="29" customFormat="1" ht="15" customHeight="1" x14ac:dyDescent="0.2">
      <c r="A67" s="62"/>
      <c r="B67" s="68" t="s">
        <v>61</v>
      </c>
      <c r="C67" s="54"/>
      <c r="D67" s="55"/>
      <c r="E67" s="98"/>
      <c r="F67" s="64"/>
      <c r="G67" s="132"/>
      <c r="H67" s="32"/>
      <c r="I67" s="35"/>
      <c r="J67" s="66"/>
      <c r="K67" s="66"/>
      <c r="L67" s="66"/>
      <c r="M67" s="32"/>
      <c r="N67" s="32"/>
    </row>
    <row r="68" spans="1:14" s="29" customFormat="1" ht="15" customHeight="1" x14ac:dyDescent="0.2">
      <c r="A68" s="62"/>
      <c r="B68" s="85" t="s">
        <v>64</v>
      </c>
      <c r="C68" s="54" t="s">
        <v>59</v>
      </c>
      <c r="D68" s="90">
        <v>1.2</v>
      </c>
      <c r="E68" s="98"/>
      <c r="F68" s="64"/>
      <c r="G68" s="132">
        <f t="shared" si="0"/>
        <v>0</v>
      </c>
      <c r="H68" s="32"/>
      <c r="I68" s="35"/>
      <c r="J68" s="67"/>
      <c r="K68" s="67"/>
      <c r="L68" s="67"/>
      <c r="M68" s="32"/>
      <c r="N68" s="32"/>
    </row>
    <row r="69" spans="1:14" s="29" customFormat="1" ht="15" customHeight="1" x14ac:dyDescent="0.2">
      <c r="A69" s="62"/>
      <c r="B69" s="86" t="s">
        <v>65</v>
      </c>
      <c r="C69" s="54" t="s">
        <v>62</v>
      </c>
      <c r="D69" s="90">
        <v>2</v>
      </c>
      <c r="E69" s="98"/>
      <c r="F69" s="64"/>
      <c r="G69" s="132">
        <f t="shared" si="0"/>
        <v>0</v>
      </c>
      <c r="H69" s="32"/>
      <c r="I69" s="35"/>
      <c r="J69" s="67"/>
      <c r="K69" s="67"/>
      <c r="L69" s="67"/>
      <c r="M69" s="32"/>
      <c r="N69" s="32"/>
    </row>
    <row r="70" spans="1:14" s="29" customFormat="1" ht="15" customHeight="1" x14ac:dyDescent="0.2">
      <c r="A70" s="62"/>
      <c r="B70" s="86" t="s">
        <v>66</v>
      </c>
      <c r="C70" s="54" t="s">
        <v>63</v>
      </c>
      <c r="D70" s="55">
        <v>150</v>
      </c>
      <c r="E70" s="98"/>
      <c r="F70" s="64"/>
      <c r="G70" s="132">
        <f t="shared" si="0"/>
        <v>0</v>
      </c>
      <c r="H70" s="32"/>
      <c r="I70" s="35"/>
      <c r="J70" s="66"/>
      <c r="K70" s="66"/>
      <c r="L70" s="66"/>
      <c r="M70" s="32"/>
      <c r="N70" s="32"/>
    </row>
    <row r="71" spans="1:14" s="29" customFormat="1" ht="15" customHeight="1" x14ac:dyDescent="0.2">
      <c r="A71" s="62"/>
      <c r="B71" s="86" t="s">
        <v>67</v>
      </c>
      <c r="C71" s="54" t="s">
        <v>62</v>
      </c>
      <c r="D71" s="90">
        <v>1</v>
      </c>
      <c r="E71" s="98"/>
      <c r="F71" s="64"/>
      <c r="G71" s="132">
        <f t="shared" si="0"/>
        <v>0</v>
      </c>
      <c r="H71" s="32"/>
      <c r="I71" s="35"/>
      <c r="J71" s="67"/>
      <c r="K71" s="67"/>
      <c r="L71" s="67"/>
      <c r="M71" s="32"/>
      <c r="N71" s="32"/>
    </row>
    <row r="72" spans="1:14" s="29" customFormat="1" ht="28.5" customHeight="1" x14ac:dyDescent="0.2">
      <c r="A72" s="81" t="s">
        <v>37</v>
      </c>
      <c r="B72" s="53" t="s">
        <v>38</v>
      </c>
      <c r="C72" s="54"/>
      <c r="D72" s="55"/>
      <c r="E72" s="98"/>
      <c r="F72" s="64"/>
      <c r="G72" s="132"/>
      <c r="H72" s="32"/>
      <c r="I72" s="35"/>
      <c r="J72" s="66"/>
      <c r="K72" s="66"/>
      <c r="L72" s="66"/>
      <c r="M72" s="32"/>
      <c r="N72" s="32"/>
    </row>
    <row r="73" spans="1:14" s="29" customFormat="1" ht="15" customHeight="1" x14ac:dyDescent="0.2">
      <c r="A73" s="62"/>
      <c r="B73" s="84" t="s">
        <v>68</v>
      </c>
      <c r="C73" s="54"/>
      <c r="D73" s="55"/>
      <c r="E73" s="98"/>
      <c r="F73" s="64"/>
      <c r="G73" s="132"/>
      <c r="H73" s="32"/>
      <c r="I73" s="35"/>
      <c r="J73" s="67"/>
      <c r="K73" s="67"/>
      <c r="L73" s="67"/>
      <c r="M73" s="32"/>
      <c r="N73" s="32"/>
    </row>
    <row r="74" spans="1:14" s="29" customFormat="1" ht="15" customHeight="1" x14ac:dyDescent="0.2">
      <c r="A74" s="62"/>
      <c r="B74" s="84" t="s">
        <v>69</v>
      </c>
      <c r="C74" s="54"/>
      <c r="D74" s="55"/>
      <c r="E74" s="98"/>
      <c r="F74" s="64"/>
      <c r="G74" s="132"/>
      <c r="H74" s="32"/>
      <c r="I74" s="35"/>
      <c r="J74" s="67"/>
      <c r="K74" s="67"/>
      <c r="L74" s="67"/>
      <c r="M74" s="32"/>
      <c r="N74" s="32"/>
    </row>
    <row r="75" spans="1:14" s="29" customFormat="1" ht="15" customHeight="1" x14ac:dyDescent="0.2">
      <c r="A75" s="62"/>
      <c r="B75" s="86" t="s">
        <v>70</v>
      </c>
      <c r="C75" s="54" t="s">
        <v>62</v>
      </c>
      <c r="D75" s="90">
        <v>6.8</v>
      </c>
      <c r="E75" s="98"/>
      <c r="F75" s="64"/>
      <c r="G75" s="132">
        <f t="shared" si="0"/>
        <v>0</v>
      </c>
      <c r="H75" s="32"/>
      <c r="I75" s="35"/>
      <c r="J75" s="66"/>
      <c r="K75" s="66"/>
      <c r="L75" s="66"/>
      <c r="M75" s="32"/>
      <c r="N75" s="32"/>
    </row>
    <row r="76" spans="1:14" s="29" customFormat="1" ht="15" customHeight="1" x14ac:dyDescent="0.2">
      <c r="A76" s="62"/>
      <c r="B76" s="79" t="s">
        <v>71</v>
      </c>
      <c r="C76" s="54" t="s">
        <v>62</v>
      </c>
      <c r="D76" s="90">
        <v>54</v>
      </c>
      <c r="E76" s="98"/>
      <c r="F76" s="64"/>
      <c r="G76" s="132">
        <f t="shared" si="0"/>
        <v>0</v>
      </c>
      <c r="H76" s="32"/>
      <c r="I76" s="35"/>
      <c r="J76" s="66"/>
      <c r="K76" s="66"/>
      <c r="L76" s="66"/>
      <c r="M76" s="32"/>
      <c r="N76" s="32"/>
    </row>
    <row r="77" spans="1:14" s="29" customFormat="1" ht="15" customHeight="1" x14ac:dyDescent="0.2">
      <c r="A77" s="81" t="s">
        <v>39</v>
      </c>
      <c r="B77" s="53" t="s">
        <v>40</v>
      </c>
      <c r="C77" s="54"/>
      <c r="D77" s="55"/>
      <c r="E77" s="98"/>
      <c r="F77" s="64"/>
      <c r="G77" s="132"/>
      <c r="H77" s="32"/>
      <c r="I77" s="35"/>
      <c r="J77" s="66"/>
      <c r="K77" s="66"/>
      <c r="L77" s="66"/>
      <c r="M77" s="32"/>
      <c r="N77" s="32"/>
    </row>
    <row r="78" spans="1:14" s="29" customFormat="1" ht="15" customHeight="1" x14ac:dyDescent="0.2">
      <c r="A78" s="62"/>
      <c r="B78" s="68" t="s">
        <v>72</v>
      </c>
      <c r="C78" s="54"/>
      <c r="D78" s="55"/>
      <c r="E78" s="98"/>
      <c r="F78" s="64"/>
      <c r="G78" s="132"/>
      <c r="H78" s="32"/>
      <c r="I78" s="35"/>
      <c r="J78" s="66"/>
      <c r="K78" s="66"/>
      <c r="L78" s="66"/>
      <c r="M78" s="32"/>
      <c r="N78" s="32"/>
    </row>
    <row r="79" spans="1:14" s="29" customFormat="1" ht="15" customHeight="1" x14ac:dyDescent="0.2">
      <c r="A79" s="62"/>
      <c r="B79" s="85" t="s">
        <v>64</v>
      </c>
      <c r="C79" s="54" t="s">
        <v>59</v>
      </c>
      <c r="D79" s="90">
        <v>0.3</v>
      </c>
      <c r="E79" s="98"/>
      <c r="F79" s="64"/>
      <c r="G79" s="132">
        <f t="shared" si="0"/>
        <v>0</v>
      </c>
      <c r="H79" s="32"/>
      <c r="I79" s="35"/>
      <c r="J79" s="66"/>
      <c r="K79" s="66"/>
      <c r="L79" s="66"/>
      <c r="M79" s="32"/>
      <c r="N79" s="32"/>
    </row>
    <row r="80" spans="1:14" s="29" customFormat="1" ht="15" customHeight="1" x14ac:dyDescent="0.25">
      <c r="A80" s="62"/>
      <c r="B80" s="86" t="s">
        <v>65</v>
      </c>
      <c r="C80" s="54" t="s">
        <v>62</v>
      </c>
      <c r="D80" s="90">
        <v>3.4</v>
      </c>
      <c r="E80" s="98"/>
      <c r="F80" s="64"/>
      <c r="G80" s="132">
        <f t="shared" si="0"/>
        <v>0</v>
      </c>
      <c r="H80" s="32"/>
      <c r="I80" s="35"/>
      <c r="J80" s="7"/>
      <c r="K80" s="7"/>
      <c r="L80"/>
      <c r="M80" s="32"/>
      <c r="N80" s="32"/>
    </row>
    <row r="81" spans="1:14" s="29" customFormat="1" ht="15" customHeight="1" x14ac:dyDescent="0.2">
      <c r="A81" s="62"/>
      <c r="B81" s="86" t="s">
        <v>74</v>
      </c>
      <c r="C81" s="54" t="s">
        <v>63</v>
      </c>
      <c r="D81" s="90">
        <v>60</v>
      </c>
      <c r="E81" s="98"/>
      <c r="F81" s="64"/>
      <c r="G81" s="132">
        <f t="shared" si="0"/>
        <v>0</v>
      </c>
      <c r="H81" s="32"/>
      <c r="I81" s="35"/>
      <c r="J81" s="35"/>
      <c r="K81" s="35"/>
      <c r="L81" s="32"/>
      <c r="M81" s="32"/>
      <c r="N81" s="32"/>
    </row>
    <row r="82" spans="1:14" s="29" customFormat="1" ht="15" customHeight="1" x14ac:dyDescent="0.2">
      <c r="A82" s="62"/>
      <c r="B82" s="86" t="s">
        <v>73</v>
      </c>
      <c r="C82" s="54" t="s">
        <v>63</v>
      </c>
      <c r="D82" s="90">
        <v>10</v>
      </c>
      <c r="E82" s="98"/>
      <c r="F82" s="64"/>
      <c r="G82" s="132">
        <f t="shared" si="0"/>
        <v>0</v>
      </c>
      <c r="H82" s="32"/>
      <c r="I82" s="35"/>
      <c r="J82" s="35"/>
      <c r="K82" s="35"/>
      <c r="L82" s="32"/>
      <c r="M82" s="32"/>
      <c r="N82" s="32"/>
    </row>
    <row r="83" spans="1:14" s="29" customFormat="1" ht="15" customHeight="1" x14ac:dyDescent="0.2">
      <c r="A83" s="81" t="s">
        <v>41</v>
      </c>
      <c r="B83" s="53" t="s">
        <v>42</v>
      </c>
      <c r="C83" s="54"/>
      <c r="D83" s="55"/>
      <c r="E83" s="98"/>
      <c r="F83" s="64"/>
      <c r="G83" s="132"/>
      <c r="H83" s="32"/>
      <c r="I83" s="35"/>
      <c r="J83" s="35"/>
      <c r="K83" s="35"/>
      <c r="L83" s="32"/>
      <c r="M83" s="32"/>
      <c r="N83" s="32"/>
    </row>
    <row r="84" spans="1:14" s="29" customFormat="1" ht="25.5" customHeight="1" x14ac:dyDescent="0.2">
      <c r="A84" s="62"/>
      <c r="B84" s="69" t="s">
        <v>75</v>
      </c>
      <c r="C84" s="54"/>
      <c r="D84" s="55"/>
      <c r="E84" s="98"/>
      <c r="F84" s="64"/>
      <c r="G84" s="132"/>
      <c r="H84" s="32"/>
      <c r="I84" s="35"/>
      <c r="J84" s="35"/>
      <c r="K84" s="35"/>
      <c r="L84" s="32"/>
      <c r="M84" s="32"/>
      <c r="N84" s="32"/>
    </row>
    <row r="85" spans="1:14" s="29" customFormat="1" ht="23.25" customHeight="1" x14ac:dyDescent="0.2">
      <c r="A85" s="62"/>
      <c r="B85" s="69" t="s">
        <v>76</v>
      </c>
      <c r="C85" s="54"/>
      <c r="D85" s="55"/>
      <c r="E85" s="98"/>
      <c r="F85" s="64"/>
      <c r="G85" s="132"/>
      <c r="H85" s="32"/>
      <c r="I85" s="35"/>
      <c r="J85" s="35"/>
      <c r="K85" s="35"/>
      <c r="L85" s="32"/>
      <c r="M85" s="32"/>
      <c r="N85" s="32"/>
    </row>
    <row r="86" spans="1:14" s="29" customFormat="1" ht="15" customHeight="1" x14ac:dyDescent="0.2">
      <c r="A86" s="62"/>
      <c r="B86" s="85" t="s">
        <v>64</v>
      </c>
      <c r="C86" s="54" t="s">
        <v>59</v>
      </c>
      <c r="D86" s="90">
        <v>3.5</v>
      </c>
      <c r="E86" s="98"/>
      <c r="F86" s="64"/>
      <c r="G86" s="132">
        <f t="shared" si="0"/>
        <v>0</v>
      </c>
      <c r="H86" s="32"/>
      <c r="I86" s="35"/>
      <c r="J86" s="35"/>
      <c r="K86" s="35"/>
      <c r="L86" s="32"/>
      <c r="M86" s="32"/>
      <c r="N86" s="32"/>
    </row>
    <row r="87" spans="1:14" s="29" customFormat="1" ht="15" customHeight="1" x14ac:dyDescent="0.2">
      <c r="A87" s="62"/>
      <c r="B87" s="85" t="s">
        <v>65</v>
      </c>
      <c r="C87" s="54" t="s">
        <v>62</v>
      </c>
      <c r="D87" s="90">
        <v>21</v>
      </c>
      <c r="E87" s="98"/>
      <c r="F87" s="64"/>
      <c r="G87" s="132">
        <f t="shared" si="0"/>
        <v>0</v>
      </c>
      <c r="H87" s="32"/>
      <c r="I87" s="35"/>
      <c r="J87" s="35"/>
      <c r="K87" s="35"/>
      <c r="L87" s="32"/>
      <c r="M87" s="32"/>
      <c r="N87" s="32"/>
    </row>
    <row r="88" spans="1:14" s="29" customFormat="1" ht="15" customHeight="1" x14ac:dyDescent="0.2">
      <c r="A88" s="62"/>
      <c r="B88" s="86" t="s">
        <v>74</v>
      </c>
      <c r="C88" s="54" t="s">
        <v>63</v>
      </c>
      <c r="D88" s="90">
        <v>350</v>
      </c>
      <c r="E88" s="98"/>
      <c r="F88" s="64"/>
      <c r="G88" s="132">
        <f t="shared" si="0"/>
        <v>0</v>
      </c>
      <c r="H88" s="32"/>
      <c r="I88" s="35"/>
      <c r="J88" s="35"/>
      <c r="K88" s="35"/>
      <c r="L88" s="32"/>
      <c r="M88" s="32"/>
      <c r="N88" s="32"/>
    </row>
    <row r="89" spans="1:14" s="29" customFormat="1" ht="15" customHeight="1" x14ac:dyDescent="0.2">
      <c r="A89" s="62"/>
      <c r="B89" s="86" t="s">
        <v>77</v>
      </c>
      <c r="C89" s="54" t="s">
        <v>63</v>
      </c>
      <c r="D89" s="90">
        <v>40</v>
      </c>
      <c r="E89" s="98"/>
      <c r="F89" s="64"/>
      <c r="G89" s="132">
        <f t="shared" si="0"/>
        <v>0</v>
      </c>
      <c r="H89" s="32"/>
      <c r="I89" s="46"/>
      <c r="J89" s="46"/>
      <c r="K89" s="46"/>
      <c r="L89" s="32"/>
      <c r="M89" s="32"/>
      <c r="N89" s="32"/>
    </row>
    <row r="90" spans="1:14" s="29" customFormat="1" ht="15" customHeight="1" x14ac:dyDescent="0.2">
      <c r="A90" s="81" t="s">
        <v>43</v>
      </c>
      <c r="B90" s="53" t="s">
        <v>44</v>
      </c>
      <c r="C90" s="54"/>
      <c r="D90" s="55"/>
      <c r="E90" s="98"/>
      <c r="F90" s="64"/>
      <c r="G90" s="132"/>
      <c r="H90" s="32"/>
      <c r="I90" s="46"/>
      <c r="J90" s="46"/>
      <c r="K90" s="46"/>
      <c r="L90" s="32"/>
      <c r="M90" s="32"/>
      <c r="N90" s="32"/>
    </row>
    <row r="91" spans="1:14" s="29" customFormat="1" ht="15" customHeight="1" x14ac:dyDescent="0.2">
      <c r="A91" s="62"/>
      <c r="B91" s="68" t="s">
        <v>78</v>
      </c>
      <c r="C91" s="54" t="s">
        <v>52</v>
      </c>
      <c r="D91" s="55">
        <v>1</v>
      </c>
      <c r="E91" s="98"/>
      <c r="F91" s="64"/>
      <c r="G91" s="132">
        <f t="shared" si="0"/>
        <v>0</v>
      </c>
      <c r="H91" s="32"/>
      <c r="I91" s="46"/>
      <c r="J91" s="46"/>
      <c r="K91" s="46"/>
      <c r="L91" s="32"/>
      <c r="M91" s="32"/>
      <c r="N91" s="32"/>
    </row>
    <row r="92" spans="1:14" s="29" customFormat="1" ht="15" customHeight="1" x14ac:dyDescent="0.2">
      <c r="A92" s="81" t="s">
        <v>45</v>
      </c>
      <c r="B92" s="63" t="s">
        <v>46</v>
      </c>
      <c r="C92" s="54"/>
      <c r="D92" s="55"/>
      <c r="E92" s="98"/>
      <c r="F92" s="64"/>
      <c r="G92" s="132"/>
      <c r="H92" s="32"/>
      <c r="I92" s="3"/>
      <c r="J92" s="3"/>
      <c r="K92" s="47"/>
      <c r="L92" s="32"/>
      <c r="M92" s="32"/>
      <c r="N92" s="32"/>
    </row>
    <row r="93" spans="1:14" s="29" customFormat="1" ht="15" customHeight="1" x14ac:dyDescent="0.2">
      <c r="A93" s="62"/>
      <c r="B93" s="68" t="s">
        <v>79</v>
      </c>
      <c r="C93" s="54" t="s">
        <v>80</v>
      </c>
      <c r="D93" s="55">
        <v>8</v>
      </c>
      <c r="E93" s="98"/>
      <c r="F93" s="64"/>
      <c r="G93" s="132">
        <f t="shared" si="0"/>
        <v>0</v>
      </c>
      <c r="H93" s="32"/>
      <c r="I93" s="46"/>
      <c r="J93" s="46"/>
      <c r="K93" s="46"/>
      <c r="L93" s="32"/>
      <c r="M93" s="32"/>
      <c r="N93" s="32"/>
    </row>
    <row r="94" spans="1:14" s="29" customFormat="1" ht="15" customHeight="1" x14ac:dyDescent="0.2">
      <c r="A94" s="81" t="s">
        <v>47</v>
      </c>
      <c r="B94" s="56" t="s">
        <v>48</v>
      </c>
      <c r="C94" s="54"/>
      <c r="D94" s="55"/>
      <c r="E94" s="98"/>
      <c r="F94" s="64"/>
      <c r="G94" s="132"/>
      <c r="H94" s="32"/>
      <c r="I94" s="46"/>
      <c r="J94" s="46"/>
      <c r="K94" s="46"/>
      <c r="L94" s="32"/>
      <c r="M94" s="32"/>
      <c r="N94" s="32"/>
    </row>
    <row r="95" spans="1:14" s="29" customFormat="1" ht="15" customHeight="1" x14ac:dyDescent="0.2">
      <c r="A95" s="81"/>
      <c r="B95" s="69" t="s">
        <v>97</v>
      </c>
      <c r="C95" s="54" t="s">
        <v>1</v>
      </c>
      <c r="D95" s="55">
        <v>10</v>
      </c>
      <c r="E95" s="98"/>
      <c r="F95" s="64"/>
      <c r="G95" s="132">
        <f t="shared" si="0"/>
        <v>0</v>
      </c>
      <c r="H95" s="32"/>
      <c r="I95" s="46"/>
      <c r="J95" s="46"/>
      <c r="K95" s="46"/>
      <c r="L95" s="32"/>
      <c r="M95" s="32"/>
      <c r="N95" s="32"/>
    </row>
    <row r="96" spans="1:14" s="29" customFormat="1" ht="15" customHeight="1" x14ac:dyDescent="0.2">
      <c r="A96" s="81"/>
      <c r="B96" s="69" t="s">
        <v>98</v>
      </c>
      <c r="C96" s="54" t="s">
        <v>1</v>
      </c>
      <c r="D96" s="55">
        <v>5</v>
      </c>
      <c r="E96" s="98"/>
      <c r="F96" s="64"/>
      <c r="G96" s="132">
        <f t="shared" si="0"/>
        <v>0</v>
      </c>
      <c r="H96" s="32"/>
      <c r="I96" s="46"/>
      <c r="J96" s="46"/>
      <c r="K96" s="46"/>
      <c r="L96" s="32"/>
      <c r="M96" s="32"/>
      <c r="N96" s="32"/>
    </row>
    <row r="97" spans="1:14" s="29" customFormat="1" ht="15" customHeight="1" x14ac:dyDescent="0.2">
      <c r="A97" s="81"/>
      <c r="B97" s="69" t="s">
        <v>99</v>
      </c>
      <c r="C97" s="54" t="s">
        <v>1</v>
      </c>
      <c r="D97" s="55">
        <v>3</v>
      </c>
      <c r="E97" s="98"/>
      <c r="F97" s="64"/>
      <c r="G97" s="132">
        <f t="shared" si="0"/>
        <v>0</v>
      </c>
      <c r="H97" s="32"/>
      <c r="I97" s="46"/>
      <c r="J97" s="46"/>
      <c r="K97" s="46"/>
      <c r="L97" s="32"/>
      <c r="M97" s="32"/>
      <c r="N97" s="32"/>
    </row>
    <row r="98" spans="1:14" s="29" customFormat="1" ht="15" customHeight="1" thickBot="1" x14ac:dyDescent="0.25">
      <c r="A98" s="57"/>
      <c r="B98" s="69" t="s">
        <v>100</v>
      </c>
      <c r="C98" s="54" t="s">
        <v>1</v>
      </c>
      <c r="D98" s="55">
        <v>1</v>
      </c>
      <c r="E98" s="98"/>
      <c r="F98" s="64"/>
      <c r="G98" s="132">
        <f t="shared" si="0"/>
        <v>0</v>
      </c>
      <c r="H98" s="32"/>
      <c r="I98" s="35"/>
      <c r="J98" s="35"/>
      <c r="K98" s="35"/>
      <c r="L98" s="32"/>
      <c r="M98" s="32"/>
      <c r="N98" s="32"/>
    </row>
    <row r="99" spans="1:14" s="2" customFormat="1" ht="15" hidden="1" customHeight="1" thickBot="1" x14ac:dyDescent="0.25">
      <c r="A99" s="58"/>
      <c r="B99" s="59"/>
      <c r="C99" s="60"/>
      <c r="D99" s="61"/>
      <c r="E99" s="61"/>
      <c r="F99" s="93"/>
      <c r="G99" s="93"/>
      <c r="H99" s="34"/>
      <c r="I99" s="34"/>
      <c r="J99" s="34"/>
      <c r="K99" s="34"/>
      <c r="L99" s="34"/>
    </row>
    <row r="100" spans="1:14" s="2" customFormat="1" ht="20.100000000000001" customHeight="1" x14ac:dyDescent="0.2">
      <c r="A100" s="37" t="s">
        <v>8</v>
      </c>
      <c r="B100" s="37"/>
      <c r="C100" s="38"/>
      <c r="D100" s="36"/>
      <c r="E100" s="36"/>
      <c r="F100" s="94"/>
      <c r="G100" s="94">
        <f>SUM(G38:G99)</f>
        <v>0</v>
      </c>
      <c r="H100" s="34"/>
      <c r="I100" s="34"/>
      <c r="J100" s="34"/>
      <c r="K100" s="34"/>
      <c r="L100" s="34"/>
    </row>
    <row r="101" spans="1:14" s="2" customFormat="1" ht="20.100000000000001" customHeight="1" x14ac:dyDescent="0.2">
      <c r="A101" s="42" t="s">
        <v>14</v>
      </c>
      <c r="B101" s="42"/>
      <c r="C101" s="43"/>
      <c r="D101" s="44"/>
      <c r="E101" s="44"/>
      <c r="F101" s="95"/>
      <c r="G101" s="96"/>
      <c r="H101" s="34"/>
      <c r="I101" s="34"/>
      <c r="J101" s="34"/>
      <c r="K101" s="34"/>
      <c r="L101" s="34"/>
    </row>
    <row r="102" spans="1:14" ht="20.100000000000001" customHeight="1" thickBot="1" x14ac:dyDescent="0.25">
      <c r="A102" s="39" t="s">
        <v>9</v>
      </c>
      <c r="B102" s="39"/>
      <c r="C102" s="40"/>
      <c r="D102" s="41"/>
      <c r="E102" s="41"/>
      <c r="F102" s="97"/>
      <c r="G102" s="97">
        <f>SUM(G100:G101)</f>
        <v>0</v>
      </c>
    </row>
    <row r="103" spans="1:14" ht="12.75" customHeight="1" x14ac:dyDescent="0.2">
      <c r="A103" s="65"/>
      <c r="B103" s="65"/>
      <c r="C103" s="65"/>
      <c r="D103" s="91"/>
      <c r="E103" s="91"/>
      <c r="F103" s="92"/>
      <c r="G103" s="92"/>
    </row>
    <row r="104" spans="1:14" ht="12.75" customHeight="1" x14ac:dyDescent="0.2">
      <c r="A104" s="87"/>
      <c r="B104" s="87"/>
      <c r="C104" s="87"/>
      <c r="D104" s="88"/>
      <c r="E104" s="88"/>
      <c r="F104" s="17"/>
      <c r="G104" s="17"/>
    </row>
    <row r="105" spans="1:14" ht="25.5" x14ac:dyDescent="0.2">
      <c r="A105" s="128" t="s">
        <v>4</v>
      </c>
      <c r="B105" s="129"/>
      <c r="C105" s="12"/>
      <c r="D105" s="4"/>
      <c r="E105" s="4"/>
      <c r="F105" s="13" t="s">
        <v>5</v>
      </c>
      <c r="G105" s="20"/>
    </row>
    <row r="106" spans="1:14" ht="72" customHeight="1" x14ac:dyDescent="0.2">
      <c r="A106" s="116" t="s">
        <v>6</v>
      </c>
      <c r="B106" s="117"/>
      <c r="C106" s="12"/>
      <c r="D106" s="4"/>
      <c r="E106" s="4"/>
      <c r="F106" s="125" t="s">
        <v>7</v>
      </c>
      <c r="G106" s="125"/>
    </row>
  </sheetData>
  <sheetProtection algorithmName="SHA-512" hashValue="+cBNfLuNqtLKRdENFKwuSQPZgAz7BI0UF58hKKMU6ckCp9IRHRBRgQ1tx2mt/U5+JBgsDa9adHJFOcatseY1AQ==" saltValue="5Lx2BT90gj/D70ggq03o7A==" spinCount="100000" sheet="1" selectLockedCells="1"/>
  <mergeCells count="16">
    <mergeCell ref="F34:F35"/>
    <mergeCell ref="A37:G37"/>
    <mergeCell ref="A7:G7"/>
    <mergeCell ref="A106:B106"/>
    <mergeCell ref="A32:D32"/>
    <mergeCell ref="A34:B35"/>
    <mergeCell ref="F106:G106"/>
    <mergeCell ref="G34:G35"/>
    <mergeCell ref="C34:C35"/>
    <mergeCell ref="A105:B105"/>
    <mergeCell ref="D34:E34"/>
    <mergeCell ref="A2:G2"/>
    <mergeCell ref="A3:G3"/>
    <mergeCell ref="A4:G4"/>
    <mergeCell ref="A5:G5"/>
    <mergeCell ref="A6:G6"/>
  </mergeCells>
  <phoneticPr fontId="0" type="noConversion"/>
  <printOptions horizontalCentered="1"/>
  <pageMargins left="0.39370078740157483" right="0.39370078740157483" top="0.39370078740157483" bottom="0.39370078740157483" header="0.31496062992125984" footer="0.31496062992125984"/>
  <pageSetup paperSize="9" orientation="portrait" r:id="rId1"/>
  <headerFooter alignWithMargins="0">
    <oddFooter>&amp;L&amp;"Times New Roman,Normal"Blondeau Ingénierie&amp;C&amp;"Times New Roman,Normal"&amp;P&amp;R&amp;"Times New Roman,Normal"Novembre 2024</oddFooter>
  </headerFooter>
  <rowBreaks count="3" manualBreakCount="3">
    <brk id="28" max="6" man="1"/>
    <brk id="65" max="6" man="1"/>
    <brk id="99"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Feuil1</vt:lpstr>
      <vt:lpstr>Feuil2</vt:lpstr>
      <vt:lpstr>Feuil3</vt:lpstr>
      <vt:lpstr>Feuil1!Impression_des_titres</vt:lpstr>
      <vt:lpstr>Feuil1!Zone_d_impression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BLONDEAU</dc:creator>
  <cp:lastModifiedBy>Claire WEI</cp:lastModifiedBy>
  <cp:lastPrinted>2024-12-02T15:32:15Z</cp:lastPrinted>
  <dcterms:created xsi:type="dcterms:W3CDTF">2001-06-06T08:14:40Z</dcterms:created>
  <dcterms:modified xsi:type="dcterms:W3CDTF">2025-04-11T08:47:01Z</dcterms:modified>
</cp:coreProperties>
</file>