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CDD7A1CE-5B77-4189-9E69-32513D0BC8BA}"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8" i="1" l="1"/>
  <c r="G38" i="1"/>
  <c r="G62" i="1"/>
  <c r="G64" i="1"/>
  <c r="G66" i="1"/>
  <c r="G79" i="1"/>
  <c r="G80" i="1"/>
  <c r="G81" i="1"/>
  <c r="G82" i="1"/>
  <c r="G45" i="1"/>
  <c r="G75" i="1"/>
  <c r="G74" i="1"/>
  <c r="G73" i="1"/>
  <c r="G72" i="1"/>
  <c r="G71" i="1"/>
  <c r="G58" i="1"/>
  <c r="G55" i="1"/>
  <c r="G54" i="1"/>
  <c r="G51" i="1"/>
  <c r="G50" i="1"/>
  <c r="G39" i="1"/>
  <c r="G40" i="1"/>
  <c r="G42" i="1"/>
  <c r="G43" i="1"/>
  <c r="G44" i="1"/>
  <c r="G47" i="1"/>
  <c r="G48" i="1"/>
  <c r="G49" i="1"/>
  <c r="G56" i="1"/>
  <c r="G57" i="1"/>
  <c r="G59" i="1"/>
  <c r="G60" i="1"/>
  <c r="G76" i="1"/>
  <c r="G77" i="1"/>
  <c r="G78" i="1"/>
  <c r="A32" i="1"/>
  <c r="G96" i="1" l="1"/>
  <c r="G83" i="1"/>
  <c r="G84" i="1"/>
  <c r="G85" i="1"/>
  <c r="G86" i="1"/>
  <c r="G87" i="1"/>
  <c r="G88" i="1"/>
  <c r="G89" i="1"/>
  <c r="G90" i="1"/>
  <c r="G91" i="1"/>
  <c r="G92" i="1"/>
  <c r="G93" i="1"/>
  <c r="G94" i="1"/>
  <c r="G30" i="1"/>
  <c r="G97" i="1" l="1"/>
  <c r="A30" i="1"/>
  <c r="G98" i="1" l="1"/>
</calcChain>
</file>

<file path=xl/sharedStrings.xml><?xml version="1.0" encoding="utf-8"?>
<sst xmlns="http://schemas.openxmlformats.org/spreadsheetml/2006/main" count="102" uniqueCount="93">
  <si>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</si>
  <si>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</si>
  <si>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</si>
  <si>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</si>
  <si>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</si>
  <si>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</si>
  <si>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</si>
  <si>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</si>
  <si>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</si>
  <si>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</si>
  <si>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</si>
  <si>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</si>
  <si>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</si>
  <si>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</si>
  <si>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</si>
  <si>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</si>
  <si>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</si>
  <si>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</si>
  <si>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</si>
  <si>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DPGF Lot 07 -Ascenseur</t>
  </si>
  <si>
    <t>LOT 07 – ASCENSEUR</t>
  </si>
  <si>
    <r>
      <rPr>
        <b/>
        <u/>
        <sz val="10"/>
        <rFont val="Times New Roman"/>
        <family val="1"/>
      </rPr>
      <t>Architecte</t>
    </r>
    <r>
      <rPr>
        <b/>
        <sz val="10"/>
        <rFont val="Times New Roman"/>
        <family val="1"/>
      </rPr>
      <t xml:space="preserve"> :             BLONDEAU ARCHITECTURE</t>
    </r>
  </si>
  <si>
    <t xml:space="preserve">              25000 BESANÇON</t>
  </si>
  <si>
    <t xml:space="preserve">                   25030 BESANÇON CEDEX</t>
  </si>
  <si>
    <t xml:space="preserve">                Parc d’activités Lafayette</t>
  </si>
  <si>
    <t xml:space="preserve">                25000 BESANÇON</t>
  </si>
  <si>
    <r>
      <rPr>
        <b/>
        <u/>
        <sz val="10"/>
        <rFont val="Times New Roman"/>
        <family val="1"/>
      </rPr>
      <t>Bureau d'études</t>
    </r>
    <r>
      <rPr>
        <b/>
        <sz val="10"/>
        <rFont val="Times New Roman"/>
        <family val="1"/>
      </rPr>
      <t xml:space="preserve"> :   BLONDEAU INGÉNIERIE</t>
    </r>
  </si>
  <si>
    <t>4.1</t>
  </si>
  <si>
    <t>Fourniture et pose d’un ascenseur desservant 3 niveaux</t>
  </si>
  <si>
    <t>4.1.1</t>
  </si>
  <si>
    <t>Machinerie</t>
  </si>
  <si>
    <t>4.1.2</t>
  </si>
  <si>
    <t>Caractéristiques principales</t>
  </si>
  <si>
    <t>4.1.3</t>
  </si>
  <si>
    <t>4.1.4</t>
  </si>
  <si>
    <t>4.1.5</t>
  </si>
  <si>
    <t>4.1.6</t>
  </si>
  <si>
    <t>Coulisseaux</t>
  </si>
  <si>
    <t>4.1.7</t>
  </si>
  <si>
    <t>Contrepoids</t>
  </si>
  <si>
    <t>4.1.8</t>
  </si>
  <si>
    <t>Câbles de suspension de la cabine et du contrepoids</t>
  </si>
  <si>
    <t>4.1.9</t>
  </si>
  <si>
    <t>Éclairage des gaines</t>
  </si>
  <si>
    <t>4.1.10</t>
  </si>
  <si>
    <t>Parachute et régulateur</t>
  </si>
  <si>
    <t>4.1.11</t>
  </si>
  <si>
    <t>Minuterie</t>
  </si>
  <si>
    <t>4.1.12</t>
  </si>
  <si>
    <t>4.1.13</t>
  </si>
  <si>
    <t>4.1.14</t>
  </si>
  <si>
    <t>4.1.15</t>
  </si>
  <si>
    <t>4.1.16</t>
  </si>
  <si>
    <t>4.1.17</t>
  </si>
  <si>
    <t>4.1.18</t>
  </si>
  <si>
    <t>4.1.19</t>
  </si>
  <si>
    <t>Moteurs et dispositifs d'entraînement</t>
  </si>
  <si>
    <t>Manœuvre</t>
  </si>
  <si>
    <t>Equipement en gaines</t>
  </si>
  <si>
    <t>Cabines</t>
  </si>
  <si>
    <t>4.1.12.1</t>
  </si>
  <si>
    <t xml:space="preserve">Dimensions cabine </t>
  </si>
  <si>
    <t>4.1.12.2</t>
  </si>
  <si>
    <t xml:space="preserve">Constitution des cabines  </t>
  </si>
  <si>
    <t>4.1.12.3</t>
  </si>
  <si>
    <t xml:space="preserve">Equipement des cabines </t>
  </si>
  <si>
    <t xml:space="preserve">	Décorations des cabines  </t>
  </si>
  <si>
    <t>4.1.12.4</t>
  </si>
  <si>
    <t xml:space="preserve">	Panneau de commande en cabine</t>
  </si>
  <si>
    <t>4.1.12.5</t>
  </si>
  <si>
    <t>Portes d'accès en cabine</t>
  </si>
  <si>
    <t>4.1.13.1</t>
  </si>
  <si>
    <t xml:space="preserve">Porte cabine </t>
  </si>
  <si>
    <t>4.1.13.2</t>
  </si>
  <si>
    <t xml:space="preserve">Portes palières (derrière ébrasements béton) </t>
  </si>
  <si>
    <t>4.1.13.3</t>
  </si>
  <si>
    <t xml:space="preserve">Serrures palières  </t>
  </si>
  <si>
    <t>Signalisation palière</t>
  </si>
  <si>
    <t>Télésurveillance</t>
  </si>
  <si>
    <t>Cage d’ascenseur du R-1 au R+1</t>
  </si>
  <si>
    <t>ens</t>
  </si>
  <si>
    <t>Cage d’ascenseur du R-1 au R+1.</t>
  </si>
  <si>
    <t>Protection ascenseurs</t>
  </si>
  <si>
    <t>Contrat d'entretien</t>
  </si>
  <si>
    <t>Nettoyage général</t>
  </si>
  <si>
    <t>Protections des ouvrages</t>
  </si>
  <si>
    <t>428623 – UFR SJEPG – Installation d’un ascenseur intérieur au SJEPG – Bâtiment Fourier</t>
  </si>
  <si>
    <t>UNIVERSITÉ MARIE ET LOUIS PASTEUR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</si>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</sst>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46">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165" fontId="4" fillId="0" borderId="28" xfId="0" applyNumberFormat="1" applyFont="1" applyBorder="1" applyAlignment="1">
      <alignment horizontal="right"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1" applyNumberFormat="1" applyFont="1" applyFill="1" applyBorder="1" applyAlignment="1">
      <alignment horizontal="center" vertical="center" wrapText="1"/>
    </xf>
    <xf numFmtId="165" fontId="4" fillId="0" borderId="32" xfId="0" applyNumberFormat="1" applyFont="1" applyBorder="1" applyAlignment="1">
      <alignment horizontal="right" vertical="center" wrapText="1"/>
    </xf>
    <xf numFmtId="0" fontId="4" fillId="0" borderId="30" xfId="0" applyFont="1" applyBorder="1" applyAlignment="1">
      <alignment horizontal="center" vertical="center" wrapText="1"/>
    </xf>
    <xf numFmtId="0" fontId="4" fillId="0" borderId="31" xfId="0" applyFont="1" applyBorder="1" applyAlignment="1">
      <alignment horizontal="right" vertical="center" wrapText="1"/>
    </xf>
    <xf numFmtId="2" fontId="4" fillId="0" borderId="30" xfId="1" applyNumberFormat="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0" xfId="1" quotePrefix="1" applyNumberFormat="1" applyFont="1" applyFill="1" applyBorder="1" applyAlignment="1">
      <alignment horizontal="center" vertical="center" wrapText="1"/>
    </xf>
    <xf numFmtId="0" fontId="4" fillId="0" borderId="30" xfId="0" applyFont="1" applyBorder="1" applyAlignment="1">
      <alignment vertical="top" wrapText="1"/>
    </xf>
    <xf numFmtId="0" fontId="4" fillId="0" borderId="30" xfId="0" applyFont="1" applyBorder="1" applyAlignment="1">
      <alignment horizont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6" xfId="0" applyFont="1" applyBorder="1" applyAlignment="1">
      <alignment vertical="top" wrapText="1"/>
    </xf>
    <xf numFmtId="0" fontId="4" fillId="0" borderId="33"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165" fontId="4" fillId="0" borderId="3" xfId="0" applyNumberFormat="1" applyFont="1" applyBorder="1" applyAlignment="1">
      <alignment horizontal="right"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36" xfId="0" applyFont="1" applyBorder="1" applyAlignment="1">
      <alignment horizontal="center" vertical="center" wrapText="1"/>
    </xf>
    <xf numFmtId="165" fontId="4" fillId="0" borderId="36" xfId="0" applyNumberFormat="1" applyFont="1" applyBorder="1" applyAlignment="1">
      <alignment horizontal="right" vertical="center" wrapText="1"/>
    </xf>
    <xf numFmtId="0" fontId="4" fillId="0" borderId="34" xfId="0" applyFont="1" applyBorder="1" applyAlignment="1">
      <alignment horizontal="center" vertical="center" wrapText="1"/>
    </xf>
    <xf numFmtId="0" fontId="4" fillId="0" borderId="35" xfId="0" applyFont="1" applyBorder="1" applyAlignment="1">
      <alignment horizontal="right" vertical="center" wrapText="1"/>
    </xf>
    <xf numFmtId="0" fontId="4" fillId="0" borderId="34" xfId="1" quotePrefix="1" applyNumberFormat="1" applyFont="1" applyFill="1" applyBorder="1" applyAlignment="1">
      <alignment horizontal="center" vertical="center" wrapText="1"/>
    </xf>
    <xf numFmtId="0" fontId="4" fillId="0" borderId="26" xfId="0" quotePrefix="1" applyFont="1" applyBorder="1" applyAlignment="1">
      <alignment horizontal="left" vertical="center"/>
    </xf>
    <xf numFmtId="0" fontId="4" fillId="0" borderId="27" xfId="0" applyFont="1" applyBorder="1" applyAlignment="1">
      <alignment horizontal="left" vertical="center" indent="1"/>
    </xf>
    <xf numFmtId="0" fontId="4" fillId="0" borderId="27" xfId="0" applyFont="1" applyBorder="1" applyAlignment="1">
      <alignment vertical="center"/>
    </xf>
    <xf numFmtId="0" fontId="4" fillId="0" borderId="27" xfId="0" applyFont="1" applyBorder="1" applyAlignment="1">
      <alignment horizontal="left" vertical="center" wrapText="1" indent="1"/>
    </xf>
    <xf numFmtId="0" fontId="12" fillId="0" borderId="0" xfId="0" applyFont="1" applyAlignment="1">
      <alignment wrapText="1"/>
    </xf>
    <xf numFmtId="0" fontId="3" fillId="0" borderId="0" xfId="0" applyFont="1" applyAlignment="1">
      <alignment horizontal="center" wrapText="1"/>
    </xf>
    <xf numFmtId="0" fontId="4" fillId="0" borderId="27" xfId="0" applyFont="1" applyBorder="1" applyAlignment="1">
      <alignment horizontal="left" vertical="center" wrapText="1" shrinkToFi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2" fontId="4" fillId="0" borderId="26" xfId="1" applyNumberFormat="1"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4" fillId="0" borderId="36" xfId="0" applyNumberFormat="1" applyFont="1" applyBorder="1" applyAlignment="1" applyProtection="1">
      <alignment horizontal="right" vertical="center" wrapText="1"/>
      <protection locked="0"/>
    </xf>
    <xf numFmtId="165" fontId="4" fillId="0" borderId="32" xfId="0" applyNumberFormat="1" applyFont="1" applyBorder="1" applyAlignment="1" applyProtection="1">
      <alignment horizontal="right" vertical="center" wrapText="1"/>
      <protection locked="0"/>
    </xf>
    <xf numFmtId="165" fontId="4" fillId="0" borderId="3" xfId="0" applyNumberFormat="1" applyFont="1" applyBorder="1" applyAlignment="1" applyProtection="1">
      <alignment horizontal="right" vertical="center" wrapText="1"/>
      <protection locked="0"/>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190</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349</xdr:row>
      <xdr:rowOff>47625</xdr:rowOff>
    </xdr:from>
    <xdr:to>
      <xdr:col>0</xdr:col>
      <xdr:colOff>2905125</xdr:colOff>
      <xdr:row>350</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196</xdr:row>
      <xdr:rowOff>0</xdr:rowOff>
    </xdr:from>
    <xdr:to>
      <xdr:col>0</xdr:col>
      <xdr:colOff>2905125</xdr:colOff>
      <xdr:row>199</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214</xdr:row>
      <xdr:rowOff>47625</xdr:rowOff>
    </xdr:from>
    <xdr:to>
      <xdr:col>0</xdr:col>
      <xdr:colOff>2905125</xdr:colOff>
      <xdr:row>301</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339</xdr:row>
      <xdr:rowOff>47625</xdr:rowOff>
    </xdr:from>
    <xdr:to>
      <xdr:col>0</xdr:col>
      <xdr:colOff>2905125</xdr:colOff>
      <xdr:row>348</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342</xdr:row>
      <xdr:rowOff>47625</xdr:rowOff>
    </xdr:from>
    <xdr:to>
      <xdr:col>0</xdr:col>
      <xdr:colOff>2905125</xdr:colOff>
      <xdr:row>344</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343</xdr:row>
      <xdr:rowOff>47625</xdr:rowOff>
    </xdr:from>
    <xdr:to>
      <xdr:col>0</xdr:col>
      <xdr:colOff>2905125</xdr:colOff>
      <xdr:row>344</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187</xdr:row>
      <xdr:rowOff>47625</xdr:rowOff>
    </xdr:from>
    <xdr:to>
      <xdr:col>0</xdr:col>
      <xdr:colOff>2905125</xdr:colOff>
      <xdr:row>189</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187</xdr:row>
      <xdr:rowOff>47625</xdr:rowOff>
    </xdr:from>
    <xdr:to>
      <xdr:col>0</xdr:col>
      <xdr:colOff>2905125</xdr:colOff>
      <xdr:row>189</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198</xdr:row>
      <xdr:rowOff>47625</xdr:rowOff>
    </xdr:from>
    <xdr:to>
      <xdr:col>0</xdr:col>
      <xdr:colOff>2905125</xdr:colOff>
      <xdr:row>199</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198</xdr:row>
      <xdr:rowOff>47625</xdr:rowOff>
    </xdr:from>
    <xdr:to>
      <xdr:col>0</xdr:col>
      <xdr:colOff>2905125</xdr:colOff>
      <xdr:row>199</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214</xdr:row>
      <xdr:rowOff>47625</xdr:rowOff>
    </xdr:from>
    <xdr:to>
      <xdr:col>0</xdr:col>
      <xdr:colOff>2905125</xdr:colOff>
      <xdr:row>243</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224</xdr:row>
      <xdr:rowOff>0</xdr:rowOff>
    </xdr:from>
    <xdr:to>
      <xdr:col>0</xdr:col>
      <xdr:colOff>2905125</xdr:colOff>
      <xdr:row>224</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220</xdr:row>
      <xdr:rowOff>47625</xdr:rowOff>
    </xdr:from>
    <xdr:to>
      <xdr:col>0</xdr:col>
      <xdr:colOff>2905125</xdr:colOff>
      <xdr:row>221</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224</xdr:row>
      <xdr:rowOff>0</xdr:rowOff>
    </xdr:from>
    <xdr:to>
      <xdr:col>0</xdr:col>
      <xdr:colOff>2905125</xdr:colOff>
      <xdr:row>224</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220</xdr:row>
      <xdr:rowOff>47625</xdr:rowOff>
    </xdr:from>
    <xdr:to>
      <xdr:col>0</xdr:col>
      <xdr:colOff>2905125</xdr:colOff>
      <xdr:row>221</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273</xdr:row>
      <xdr:rowOff>0</xdr:rowOff>
    </xdr:from>
    <xdr:to>
      <xdr:col>0</xdr:col>
      <xdr:colOff>2905125</xdr:colOff>
      <xdr:row>277</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222</xdr:row>
      <xdr:rowOff>47625</xdr:rowOff>
    </xdr:from>
    <xdr:to>
      <xdr:col>0</xdr:col>
      <xdr:colOff>2905125</xdr:colOff>
      <xdr:row>223</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222</xdr:row>
      <xdr:rowOff>47625</xdr:rowOff>
    </xdr:from>
    <xdr:to>
      <xdr:col>0</xdr:col>
      <xdr:colOff>2905125</xdr:colOff>
      <xdr:row>223</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238</xdr:row>
      <xdr:rowOff>47625</xdr:rowOff>
    </xdr:from>
    <xdr:to>
      <xdr:col>0</xdr:col>
      <xdr:colOff>2905125</xdr:colOff>
      <xdr:row>239</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238</xdr:row>
      <xdr:rowOff>47625</xdr:rowOff>
    </xdr:from>
    <xdr:to>
      <xdr:col>0</xdr:col>
      <xdr:colOff>2905125</xdr:colOff>
      <xdr:row>239</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266</xdr:row>
      <xdr:rowOff>47625</xdr:rowOff>
    </xdr:from>
    <xdr:to>
      <xdr:col>0</xdr:col>
      <xdr:colOff>2905125</xdr:colOff>
      <xdr:row>267</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266</xdr:row>
      <xdr:rowOff>47625</xdr:rowOff>
    </xdr:from>
    <xdr:to>
      <xdr:col>0</xdr:col>
      <xdr:colOff>2905125</xdr:colOff>
      <xdr:row>267</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268</xdr:row>
      <xdr:rowOff>47625</xdr:rowOff>
    </xdr:from>
    <xdr:to>
      <xdr:col>0</xdr:col>
      <xdr:colOff>2905125</xdr:colOff>
      <xdr:row>269</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268</xdr:row>
      <xdr:rowOff>47625</xdr:rowOff>
    </xdr:from>
    <xdr:to>
      <xdr:col>0</xdr:col>
      <xdr:colOff>2905125</xdr:colOff>
      <xdr:row>269</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270</xdr:row>
      <xdr:rowOff>47625</xdr:rowOff>
    </xdr:from>
    <xdr:to>
      <xdr:col>0</xdr:col>
      <xdr:colOff>2905125</xdr:colOff>
      <xdr:row>271</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270</xdr:row>
      <xdr:rowOff>47625</xdr:rowOff>
    </xdr:from>
    <xdr:to>
      <xdr:col>0</xdr:col>
      <xdr:colOff>2905125</xdr:colOff>
      <xdr:row>271</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272</xdr:row>
      <xdr:rowOff>47625</xdr:rowOff>
    </xdr:from>
    <xdr:to>
      <xdr:col>0</xdr:col>
      <xdr:colOff>2905125</xdr:colOff>
      <xdr:row>273</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272</xdr:row>
      <xdr:rowOff>47625</xdr:rowOff>
    </xdr:from>
    <xdr:to>
      <xdr:col>0</xdr:col>
      <xdr:colOff>2905125</xdr:colOff>
      <xdr:row>273</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274</xdr:row>
      <xdr:rowOff>47625</xdr:rowOff>
    </xdr:from>
    <xdr:to>
      <xdr:col>0</xdr:col>
      <xdr:colOff>2905125</xdr:colOff>
      <xdr:row>275</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274</xdr:row>
      <xdr:rowOff>47625</xdr:rowOff>
    </xdr:from>
    <xdr:to>
      <xdr:col>0</xdr:col>
      <xdr:colOff>2905125</xdr:colOff>
      <xdr:row>275</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276</xdr:row>
      <xdr:rowOff>47625</xdr:rowOff>
    </xdr:from>
    <xdr:to>
      <xdr:col>0</xdr:col>
      <xdr:colOff>2905125</xdr:colOff>
      <xdr:row>277</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276</xdr:row>
      <xdr:rowOff>47625</xdr:rowOff>
    </xdr:from>
    <xdr:to>
      <xdr:col>0</xdr:col>
      <xdr:colOff>2905125</xdr:colOff>
      <xdr:row>277</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202</xdr:row>
      <xdr:rowOff>0</xdr:rowOff>
    </xdr:from>
    <xdr:to>
      <xdr:col>0</xdr:col>
      <xdr:colOff>2905125</xdr:colOff>
      <xdr:row>205</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202</xdr:row>
      <xdr:rowOff>0</xdr:rowOff>
    </xdr:from>
    <xdr:to>
      <xdr:col>0</xdr:col>
      <xdr:colOff>2905125</xdr:colOff>
      <xdr:row>205</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206</xdr:row>
      <xdr:rowOff>47625</xdr:rowOff>
    </xdr:from>
    <xdr:to>
      <xdr:col>0</xdr:col>
      <xdr:colOff>2905125</xdr:colOff>
      <xdr:row>209</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206</xdr:row>
      <xdr:rowOff>47625</xdr:rowOff>
    </xdr:from>
    <xdr:to>
      <xdr:col>0</xdr:col>
      <xdr:colOff>2905125</xdr:colOff>
      <xdr:row>209</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761BECDE-53A5-4BDD-B068-1DA3146AAC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108323</xdr:rowOff>
    </xdr:to>
    <xdr:pic>
      <xdr:nvPicPr>
        <xdr:cNvPr id="3" name="Image 2">
          <a:extLst>
            <a:ext uri="{FF2B5EF4-FFF2-40B4-BE49-F238E27FC236}">
              <a16:creationId xmlns:a16="http://schemas.microsoft.com/office/drawing/2014/main" id="{D838695E-7781-4089-84FB-F69CD9CAB934}"/>
            </a:ext>
          </a:extLst>
        </xdr:cNvPr>
        <xdr:cNvPicPr>
          <a:picLocks noChangeAspect="1"/>
        </xdr:cNvPicPr>
      </xdr:nvPicPr>
      <xdr:blipFill>
        <a:blip xmlns:r="http://schemas.openxmlformats.org/officeDocument/2006/relationships" r:embed="rId4" cstate="print"/>
        <a:stretch>
          <a:fillRect/>
        </a:stretch>
      </xdr:blipFill>
      <xdr:spPr>
        <a:xfrm>
          <a:off x="4290173" y="7515225"/>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9B1DD0E2-9247-483D-8A69-74C3C0B11305}"/>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853D051F-963F-420E-8C1E-61DE2558F21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2"/>
  <sheetViews>
    <sheetView showZeros="0" tabSelected="1" view="pageBreakPreview" topLeftCell="A50" zoomScaleSheetLayoutView="100" workbookViewId="0">
      <selection activeCell="F66" sqref="F66"/>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12" width="10" style="33" customWidth="1"/>
    <col min="13" max="14" width="11.42578125" style="1"/>
    <col min="15" max="15" width="11.7109375" style="1" bestFit="1" customWidth="1"/>
    <col min="16" max="16384" width="11.42578125" style="1"/>
  </cols>
  <sheetData>
    <row r="1" spans="1:12" x14ac:dyDescent="0.2">
      <c r="A1" s="23" t="s">
        <v>86</v>
      </c>
      <c r="B1" s="23"/>
      <c r="C1" s="23"/>
      <c r="D1" s="24"/>
      <c r="E1" s="24"/>
      <c r="F1" s="25"/>
      <c r="G1" s="58" t="s">
        <v>19</v>
      </c>
    </row>
    <row r="2" spans="1:12" ht="47.25" customHeight="1" x14ac:dyDescent="0.2">
      <c r="A2" s="134" t="s">
        <v>87</v>
      </c>
      <c r="B2" s="134"/>
      <c r="C2" s="134"/>
      <c r="D2" s="134"/>
      <c r="E2" s="134"/>
      <c r="F2" s="134"/>
      <c r="G2" s="134"/>
    </row>
    <row r="3" spans="1:12" ht="93" customHeight="1" x14ac:dyDescent="0.2">
      <c r="A3" s="135" t="s">
        <v>17</v>
      </c>
      <c r="B3" s="135"/>
      <c r="C3" s="135"/>
      <c r="D3" s="135"/>
      <c r="E3" s="135"/>
      <c r="F3" s="135"/>
      <c r="G3" s="135"/>
    </row>
    <row r="4" spans="1:12" ht="231" customHeight="1" x14ac:dyDescent="0.4">
      <c r="A4" s="136"/>
      <c r="B4" s="136"/>
      <c r="C4" s="136"/>
      <c r="D4" s="136"/>
      <c r="E4" s="136"/>
      <c r="F4" s="136"/>
      <c r="G4" s="136"/>
    </row>
    <row r="5" spans="1:12" s="10" customFormat="1" ht="37.5" customHeight="1" x14ac:dyDescent="0.2">
      <c r="A5" s="137" t="s">
        <v>13</v>
      </c>
      <c r="B5" s="138"/>
      <c r="C5" s="138"/>
      <c r="D5" s="138"/>
      <c r="E5" s="138"/>
      <c r="F5" s="138"/>
      <c r="G5" s="139"/>
      <c r="H5" s="34"/>
      <c r="I5" s="34"/>
      <c r="J5" s="34"/>
      <c r="K5" s="34"/>
      <c r="L5" s="34"/>
    </row>
    <row r="6" spans="1:12" s="10" customFormat="1" ht="37.5" customHeight="1" x14ac:dyDescent="0.2">
      <c r="A6" s="140" t="s">
        <v>20</v>
      </c>
      <c r="B6" s="141"/>
      <c r="C6" s="141"/>
      <c r="D6" s="141"/>
      <c r="E6" s="141"/>
      <c r="F6" s="141"/>
      <c r="G6" s="142"/>
      <c r="H6" s="34"/>
      <c r="I6" s="34"/>
      <c r="J6" s="34"/>
      <c r="K6" s="34"/>
      <c r="L6" s="34"/>
    </row>
    <row r="7" spans="1:12" s="10" customFormat="1" ht="46.5" customHeight="1" x14ac:dyDescent="0.2">
      <c r="A7" s="115" t="s">
        <v>15</v>
      </c>
      <c r="B7" s="116"/>
      <c r="C7" s="116"/>
      <c r="D7" s="116"/>
      <c r="E7" s="116"/>
      <c r="F7" s="116"/>
      <c r="G7" s="117"/>
      <c r="H7" s="34"/>
      <c r="I7" s="34"/>
      <c r="J7" s="34"/>
      <c r="K7" s="34"/>
      <c r="L7" s="34"/>
    </row>
    <row r="8" spans="1:12" s="10" customFormat="1" ht="18.75" customHeight="1" x14ac:dyDescent="0.2">
      <c r="H8" s="34"/>
      <c r="I8" s="34"/>
      <c r="J8" s="34"/>
      <c r="K8" s="34"/>
      <c r="L8" s="34"/>
    </row>
    <row r="9" spans="1:12" ht="13.5" customHeight="1" x14ac:dyDescent="0.25">
      <c r="A9" s="108" t="s">
        <v>88</v>
      </c>
      <c r="B9" s="2"/>
      <c r="D9" s="1"/>
      <c r="E9"/>
      <c r="F9" s="15"/>
      <c r="G9" s="15"/>
    </row>
    <row r="10" spans="1:12" ht="13.5" customHeight="1" x14ac:dyDescent="0.2">
      <c r="B10" s="51" t="s">
        <v>89</v>
      </c>
      <c r="D10" s="1"/>
      <c r="E10"/>
      <c r="F10" s="102"/>
      <c r="G10" s="17"/>
    </row>
    <row r="11" spans="1:12" ht="13.5" customHeight="1" x14ac:dyDescent="0.2">
      <c r="B11" s="3" t="s">
        <v>23</v>
      </c>
      <c r="D11" s="1"/>
      <c r="E11"/>
      <c r="F11" s="102"/>
      <c r="G11" s="17"/>
    </row>
    <row r="12" spans="1:12" ht="13.5" customHeight="1" x14ac:dyDescent="0.2">
      <c r="A12" s="29"/>
      <c r="B12" s="29"/>
      <c r="C12" s="29"/>
      <c r="D12" s="106"/>
      <c r="E12" s="104"/>
      <c r="F12" s="54"/>
      <c r="G12" s="30"/>
    </row>
    <row r="13" spans="1:12" x14ac:dyDescent="0.2">
      <c r="D13" s="4"/>
    </row>
    <row r="14" spans="1:12" ht="13.5" customHeight="1" x14ac:dyDescent="0.2">
      <c r="A14" s="108" t="s">
        <v>21</v>
      </c>
      <c r="B14" s="3"/>
      <c r="D14" s="1"/>
      <c r="E14"/>
      <c r="F14" s="102"/>
      <c r="G14" s="17"/>
    </row>
    <row r="15" spans="1:12" ht="13.5" customHeight="1" x14ac:dyDescent="0.2">
      <c r="A15" s="107"/>
      <c r="B15" s="51" t="s">
        <v>90</v>
      </c>
      <c r="D15" s="1"/>
      <c r="E15"/>
      <c r="F15" s="17"/>
      <c r="G15" s="17"/>
    </row>
    <row r="16" spans="1:12" ht="13.5" customHeight="1" x14ac:dyDescent="0.2">
      <c r="B16" s="51" t="s">
        <v>22</v>
      </c>
      <c r="D16" s="1"/>
      <c r="E16"/>
      <c r="F16" s="17"/>
      <c r="G16" s="17"/>
    </row>
    <row r="17" spans="1:12" ht="13.5" customHeight="1" x14ac:dyDescent="0.2">
      <c r="A17" s="29"/>
      <c r="B17" s="29"/>
      <c r="C17" s="105"/>
      <c r="D17" s="29"/>
      <c r="E17" s="104"/>
      <c r="F17" s="30"/>
      <c r="G17" s="30"/>
    </row>
    <row r="18" spans="1:12" ht="13.5" customHeight="1" x14ac:dyDescent="0.2">
      <c r="A18" s="3"/>
      <c r="B18" s="3"/>
      <c r="C18" s="3"/>
      <c r="D18" s="36"/>
      <c r="E18"/>
      <c r="F18" s="17"/>
      <c r="G18" s="17"/>
    </row>
    <row r="19" spans="1:12" ht="13.5" customHeight="1" x14ac:dyDescent="0.2">
      <c r="A19" s="108" t="s">
        <v>26</v>
      </c>
      <c r="B19" s="3"/>
      <c r="D19" s="1"/>
      <c r="E19" s="16"/>
      <c r="F19" s="17"/>
      <c r="G19" s="17"/>
    </row>
    <row r="20" spans="1:12" ht="13.5" customHeight="1" x14ac:dyDescent="0.2">
      <c r="A20" s="107"/>
      <c r="B20" s="3" t="s">
        <v>91</v>
      </c>
      <c r="D20" s="1"/>
      <c r="E20" s="17"/>
      <c r="F20" s="17"/>
      <c r="G20" s="17"/>
    </row>
    <row r="21" spans="1:12" ht="13.5" customHeight="1" x14ac:dyDescent="0.2">
      <c r="A21" s="51"/>
      <c r="B21" s="51" t="s">
        <v>22</v>
      </c>
      <c r="D21" s="1"/>
      <c r="E21" s="17"/>
      <c r="F21" s="17"/>
      <c r="G21" s="17"/>
    </row>
    <row r="22" spans="1:12" ht="13.5" customHeight="1" x14ac:dyDescent="0.2">
      <c r="A22" s="29"/>
      <c r="B22" s="29"/>
      <c r="C22" s="105"/>
      <c r="D22" s="29"/>
      <c r="E22" s="30"/>
      <c r="F22" s="30"/>
      <c r="G22" s="30"/>
    </row>
    <row r="23" spans="1:12" ht="13.5" customHeight="1" x14ac:dyDescent="0.2">
      <c r="A23" s="3"/>
      <c r="B23" s="3"/>
      <c r="C23" s="103"/>
      <c r="D23" s="3"/>
      <c r="E23" s="17"/>
      <c r="F23" s="17"/>
      <c r="G23" s="17"/>
    </row>
    <row r="24" spans="1:12" ht="13.5" customHeight="1" x14ac:dyDescent="0.2">
      <c r="A24" s="108" t="s">
        <v>18</v>
      </c>
      <c r="B24" s="3"/>
      <c r="D24" s="1"/>
      <c r="E24" s="17"/>
      <c r="F24" s="17"/>
      <c r="G24" s="17"/>
    </row>
    <row r="25" spans="1:12" ht="13.5" customHeight="1" x14ac:dyDescent="0.2">
      <c r="A25" s="107"/>
      <c r="B25" s="51" t="s">
        <v>24</v>
      </c>
      <c r="D25" s="1"/>
      <c r="E25" s="17"/>
      <c r="F25" s="17"/>
      <c r="G25" s="17"/>
    </row>
    <row r="26" spans="1:12" ht="13.5" customHeight="1" x14ac:dyDescent="0.2">
      <c r="B26" s="51" t="s">
        <v>92</v>
      </c>
      <c r="D26" s="1"/>
      <c r="E26" s="17"/>
      <c r="F26" s="17"/>
      <c r="G26" s="17"/>
    </row>
    <row r="27" spans="1:12" ht="13.5" customHeight="1" x14ac:dyDescent="0.2">
      <c r="B27" s="51" t="s">
        <v>25</v>
      </c>
      <c r="D27" s="1"/>
      <c r="E27" s="17"/>
      <c r="F27" s="17"/>
      <c r="G27" s="17"/>
    </row>
    <row r="28" spans="1:12" ht="13.5" customHeight="1" x14ac:dyDescent="0.2">
      <c r="B28" s="51"/>
      <c r="D28" s="1"/>
      <c r="E28" s="17"/>
      <c r="F28" s="17"/>
      <c r="G28" s="17"/>
    </row>
    <row r="29" spans="1:12" ht="13.5" hidden="1" customHeight="1" x14ac:dyDescent="0.2">
      <c r="A29" s="3"/>
      <c r="B29" s="3"/>
      <c r="C29" s="13"/>
      <c r="D29" s="3"/>
      <c r="E29" s="3"/>
      <c r="F29" s="17"/>
      <c r="G29" s="17"/>
    </row>
    <row r="30" spans="1:12" x14ac:dyDescent="0.2">
      <c r="A30" s="26" t="str">
        <f>A1</f>
        <v>428623 – UFR SJEPG – Installation d’un ascenseur intérieur au SJEPG – Bâtiment Fourier</v>
      </c>
      <c r="B30" s="26"/>
      <c r="C30" s="13"/>
      <c r="D30" s="27"/>
      <c r="E30" s="27"/>
      <c r="F30" s="28"/>
      <c r="G30" s="50" t="str">
        <f>G1</f>
        <v>DPGF Lot 07 -Ascenseur</v>
      </c>
    </row>
    <row r="31" spans="1:12" ht="11.25" customHeight="1" thickBot="1" x14ac:dyDescent="0.3">
      <c r="A31" s="8"/>
      <c r="B31" s="8"/>
      <c r="C31" s="8"/>
      <c r="D31" s="9"/>
      <c r="E31" s="9"/>
      <c r="F31" s="15"/>
      <c r="G31" s="15"/>
    </row>
    <row r="32" spans="1:12" s="7" customFormat="1" ht="29.25" customHeight="1" thickBot="1" x14ac:dyDescent="0.25">
      <c r="A32" s="120" t="str">
        <f>A6</f>
        <v>LOT 07 – ASCENSEUR</v>
      </c>
      <c r="B32" s="121"/>
      <c r="C32" s="121"/>
      <c r="D32" s="122"/>
      <c r="E32" s="55"/>
      <c r="F32" s="18"/>
      <c r="G32" s="18"/>
      <c r="H32" s="35"/>
      <c r="I32" s="35"/>
      <c r="J32" s="35"/>
      <c r="K32" s="35"/>
      <c r="L32" s="35"/>
    </row>
    <row r="33" spans="1:16" s="3" customFormat="1" ht="12.95" customHeight="1" thickBot="1" x14ac:dyDescent="0.25">
      <c r="D33" s="4"/>
      <c r="E33" s="4"/>
      <c r="F33" s="17"/>
      <c r="G33" s="17"/>
      <c r="H33" s="36"/>
      <c r="I33" s="36"/>
      <c r="J33" s="36"/>
      <c r="K33" s="36"/>
      <c r="L33" s="36"/>
    </row>
    <row r="34" spans="1:16" s="2" customFormat="1" ht="12.75" customHeight="1" thickBot="1" x14ac:dyDescent="0.25">
      <c r="A34" s="123" t="s">
        <v>0</v>
      </c>
      <c r="B34" s="124"/>
      <c r="C34" s="128" t="s">
        <v>1</v>
      </c>
      <c r="D34" s="132" t="s">
        <v>12</v>
      </c>
      <c r="E34" s="133"/>
      <c r="F34" s="110" t="s">
        <v>3</v>
      </c>
      <c r="G34" s="110" t="s">
        <v>2</v>
      </c>
      <c r="H34" s="37"/>
      <c r="I34" s="37"/>
      <c r="J34" s="37"/>
      <c r="K34" s="37"/>
      <c r="L34" s="37"/>
    </row>
    <row r="35" spans="1:16" s="2" customFormat="1" ht="61.5" customHeight="1" thickBot="1" x14ac:dyDescent="0.25">
      <c r="A35" s="125"/>
      <c r="B35" s="126"/>
      <c r="C35" s="129"/>
      <c r="D35" s="56" t="s">
        <v>11</v>
      </c>
      <c r="E35" s="57" t="s">
        <v>16</v>
      </c>
      <c r="F35" s="111"/>
      <c r="G35" s="111"/>
      <c r="H35" s="37"/>
      <c r="I35" s="37"/>
      <c r="J35" s="37"/>
      <c r="K35" s="37"/>
      <c r="L35" s="37"/>
    </row>
    <row r="36" spans="1:16" s="2" customFormat="1" ht="15" customHeight="1" thickBot="1" x14ac:dyDescent="0.25">
      <c r="A36" s="11"/>
      <c r="B36" s="11"/>
      <c r="C36" s="11"/>
      <c r="D36" s="12"/>
      <c r="E36" s="12"/>
      <c r="F36" s="19"/>
      <c r="G36" s="19"/>
      <c r="H36" s="37"/>
      <c r="I36" s="37"/>
      <c r="J36" s="37"/>
      <c r="K36" s="37"/>
      <c r="L36" s="37"/>
    </row>
    <row r="37" spans="1:16" s="2" customFormat="1" ht="24.75" customHeight="1" x14ac:dyDescent="0.2">
      <c r="A37" s="112" t="s">
        <v>10</v>
      </c>
      <c r="B37" s="113"/>
      <c r="C37" s="113"/>
      <c r="D37" s="113"/>
      <c r="E37" s="113"/>
      <c r="F37" s="113"/>
      <c r="G37" s="114"/>
      <c r="H37" s="37"/>
      <c r="I37" s="37"/>
      <c r="J37" s="37"/>
      <c r="K37" s="37"/>
      <c r="L37" s="37"/>
    </row>
    <row r="38" spans="1:16" s="31" customFormat="1" ht="18" customHeight="1" x14ac:dyDescent="0.2">
      <c r="A38" s="95" t="s">
        <v>27</v>
      </c>
      <c r="B38" s="83" t="s">
        <v>28</v>
      </c>
      <c r="C38" s="60" t="s">
        <v>80</v>
      </c>
      <c r="D38" s="109">
        <v>1</v>
      </c>
      <c r="E38" s="85"/>
      <c r="F38" s="86"/>
      <c r="G38" s="62">
        <f>D38*F38</f>
        <v>0</v>
      </c>
      <c r="H38" s="35"/>
      <c r="I38" s="51"/>
      <c r="J38" s="87"/>
      <c r="K38" s="87"/>
      <c r="L38"/>
      <c r="M38" s="35"/>
      <c r="N38" s="35"/>
    </row>
    <row r="39" spans="1:16" s="31" customFormat="1" ht="18" customHeight="1" x14ac:dyDescent="0.2">
      <c r="A39" s="82" t="s">
        <v>29</v>
      </c>
      <c r="B39" s="83" t="s">
        <v>30</v>
      </c>
      <c r="C39" s="60"/>
      <c r="D39" s="109"/>
      <c r="E39" s="85"/>
      <c r="F39" s="86"/>
      <c r="G39" s="62">
        <f t="shared" ref="G39:G40" si="0">E39*F39</f>
        <v>0</v>
      </c>
      <c r="H39" s="35"/>
      <c r="I39" s="51"/>
      <c r="J39" s="88"/>
      <c r="K39" s="88"/>
      <c r="L39" s="88"/>
      <c r="M39" s="35"/>
      <c r="N39" s="35"/>
    </row>
    <row r="40" spans="1:16" s="31" customFormat="1" ht="18" customHeight="1" x14ac:dyDescent="0.2">
      <c r="A40" s="82" t="s">
        <v>31</v>
      </c>
      <c r="B40" s="83" t="s">
        <v>32</v>
      </c>
      <c r="C40" s="60"/>
      <c r="D40" s="109"/>
      <c r="E40" s="85"/>
      <c r="F40" s="86"/>
      <c r="G40" s="62">
        <f t="shared" si="0"/>
        <v>0</v>
      </c>
      <c r="H40" s="35"/>
      <c r="I40" s="38"/>
      <c r="J40" s="89"/>
      <c r="K40" s="89"/>
      <c r="L40" s="89"/>
      <c r="M40" s="35"/>
      <c r="N40" s="35"/>
    </row>
    <row r="41" spans="1:16" s="31" customFormat="1" ht="18" customHeight="1" x14ac:dyDescent="0.2">
      <c r="A41" s="82" t="s">
        <v>33</v>
      </c>
      <c r="B41" s="83" t="s">
        <v>56</v>
      </c>
      <c r="C41" s="60"/>
      <c r="D41" s="109"/>
      <c r="E41" s="85"/>
      <c r="F41" s="86"/>
      <c r="G41" s="62"/>
      <c r="H41" s="35"/>
      <c r="I41" s="51"/>
      <c r="J41" s="89"/>
      <c r="K41" s="89"/>
      <c r="L41" s="89"/>
      <c r="M41" s="35"/>
      <c r="N41" s="35"/>
    </row>
    <row r="42" spans="1:16" s="31" customFormat="1" ht="18" customHeight="1" x14ac:dyDescent="0.2">
      <c r="A42" s="82" t="s">
        <v>34</v>
      </c>
      <c r="B42" s="83" t="s">
        <v>57</v>
      </c>
      <c r="C42" s="60"/>
      <c r="D42" s="109"/>
      <c r="E42" s="85"/>
      <c r="F42" s="86"/>
      <c r="G42" s="62">
        <f t="shared" ref="G42" si="1">E42*F42</f>
        <v>0</v>
      </c>
      <c r="H42" s="35"/>
      <c r="I42" s="51"/>
      <c r="J42" s="89"/>
      <c r="K42" s="89"/>
      <c r="L42" s="89"/>
      <c r="M42" s="35"/>
      <c r="N42" s="35"/>
      <c r="P42" s="99"/>
    </row>
    <row r="43" spans="1:16" s="31" customFormat="1" ht="18" customHeight="1" x14ac:dyDescent="0.2">
      <c r="A43" s="82" t="s">
        <v>35</v>
      </c>
      <c r="B43" s="101" t="s">
        <v>58</v>
      </c>
      <c r="C43" s="60"/>
      <c r="D43" s="109"/>
      <c r="E43" s="85"/>
      <c r="F43" s="86"/>
      <c r="G43" s="62">
        <f t="shared" ref="G43:G82" si="2">E43*F43</f>
        <v>0</v>
      </c>
      <c r="H43" s="35"/>
      <c r="I43" s="51"/>
      <c r="J43" s="89"/>
      <c r="K43" s="89"/>
      <c r="L43" s="89"/>
      <c r="M43" s="35"/>
      <c r="N43" s="35"/>
    </row>
    <row r="44" spans="1:16" s="31" customFormat="1" ht="18" customHeight="1" x14ac:dyDescent="0.2">
      <c r="A44" s="82" t="s">
        <v>36</v>
      </c>
      <c r="B44" s="101" t="s">
        <v>37</v>
      </c>
      <c r="C44" s="60"/>
      <c r="D44" s="109"/>
      <c r="E44" s="85"/>
      <c r="F44" s="86"/>
      <c r="G44" s="62">
        <f t="shared" si="2"/>
        <v>0</v>
      </c>
      <c r="H44" s="35"/>
      <c r="I44" s="51"/>
      <c r="J44" s="89"/>
      <c r="K44" s="89"/>
      <c r="L44" s="89"/>
      <c r="M44" s="35"/>
      <c r="N44" s="35"/>
    </row>
    <row r="45" spans="1:16" s="31" customFormat="1" ht="18" customHeight="1" x14ac:dyDescent="0.2">
      <c r="A45" s="82" t="s">
        <v>38</v>
      </c>
      <c r="B45" s="83" t="s">
        <v>39</v>
      </c>
      <c r="C45" s="60"/>
      <c r="D45" s="109"/>
      <c r="E45" s="85"/>
      <c r="F45" s="86"/>
      <c r="G45" s="62">
        <f>E45*F45</f>
        <v>0</v>
      </c>
      <c r="H45" s="35"/>
      <c r="I45" s="38"/>
      <c r="J45" s="89"/>
      <c r="K45" s="89"/>
      <c r="L45" s="89"/>
      <c r="M45" s="35"/>
      <c r="N45" s="35"/>
    </row>
    <row r="46" spans="1:16" s="31" customFormat="1" ht="18" customHeight="1" x14ac:dyDescent="0.2">
      <c r="A46" s="82" t="s">
        <v>40</v>
      </c>
      <c r="B46" s="59" t="s">
        <v>41</v>
      </c>
      <c r="C46" s="60"/>
      <c r="D46" s="109"/>
      <c r="E46" s="85"/>
      <c r="F46" s="86"/>
      <c r="G46" s="62"/>
      <c r="H46" s="35"/>
      <c r="I46" s="38"/>
      <c r="J46" s="89"/>
      <c r="K46" s="89"/>
      <c r="L46" s="89"/>
      <c r="M46" s="35"/>
      <c r="N46" s="35"/>
      <c r="O46" s="99"/>
    </row>
    <row r="47" spans="1:16" s="31" customFormat="1" ht="18" customHeight="1" x14ac:dyDescent="0.2">
      <c r="A47" s="82" t="s">
        <v>42</v>
      </c>
      <c r="B47" s="59" t="s">
        <v>43</v>
      </c>
      <c r="C47" s="60"/>
      <c r="D47" s="109"/>
      <c r="E47" s="85"/>
      <c r="F47" s="86"/>
      <c r="G47" s="62">
        <f t="shared" si="2"/>
        <v>0</v>
      </c>
      <c r="H47" s="35"/>
      <c r="I47" s="38"/>
      <c r="J47" s="89"/>
      <c r="K47" s="89"/>
      <c r="L47" s="89"/>
      <c r="M47" s="35"/>
      <c r="N47" s="100"/>
    </row>
    <row r="48" spans="1:16" s="31" customFormat="1" ht="18" customHeight="1" x14ac:dyDescent="0.2">
      <c r="A48" s="82" t="s">
        <v>44</v>
      </c>
      <c r="B48" s="59" t="s">
        <v>45</v>
      </c>
      <c r="C48" s="60"/>
      <c r="D48" s="109"/>
      <c r="E48" s="85"/>
      <c r="F48" s="86"/>
      <c r="G48" s="62">
        <f t="shared" si="2"/>
        <v>0</v>
      </c>
      <c r="H48" s="35"/>
      <c r="I48" s="51"/>
      <c r="J48" s="89"/>
      <c r="K48" s="89"/>
      <c r="L48" s="89"/>
      <c r="M48" s="35"/>
      <c r="N48" s="35"/>
    </row>
    <row r="49" spans="1:14" s="31" customFormat="1" ht="18" customHeight="1" x14ac:dyDescent="0.2">
      <c r="A49" s="82" t="s">
        <v>46</v>
      </c>
      <c r="B49" s="83" t="s">
        <v>47</v>
      </c>
      <c r="C49" s="60"/>
      <c r="D49" s="109"/>
      <c r="E49" s="85"/>
      <c r="F49" s="86"/>
      <c r="G49" s="62">
        <f t="shared" si="2"/>
        <v>0</v>
      </c>
      <c r="H49" s="35"/>
      <c r="I49" s="38"/>
      <c r="J49" s="88"/>
      <c r="K49" s="88"/>
      <c r="L49" s="88"/>
      <c r="M49" s="35"/>
      <c r="N49" s="35"/>
    </row>
    <row r="50" spans="1:14" s="31" customFormat="1" ht="18" customHeight="1" x14ac:dyDescent="0.2">
      <c r="A50" s="82" t="s">
        <v>48</v>
      </c>
      <c r="B50" s="83" t="s">
        <v>59</v>
      </c>
      <c r="C50" s="60"/>
      <c r="D50" s="109"/>
      <c r="E50" s="85"/>
      <c r="F50" s="86"/>
      <c r="G50" s="62">
        <f t="shared" ref="G50:G51" si="3">E50*F50</f>
        <v>0</v>
      </c>
      <c r="H50" s="35"/>
      <c r="I50" s="38"/>
      <c r="J50" s="89"/>
      <c r="K50" s="89"/>
      <c r="L50" s="89"/>
      <c r="M50" s="35"/>
      <c r="N50" s="35"/>
    </row>
    <row r="51" spans="1:14" s="31" customFormat="1" ht="18" customHeight="1" x14ac:dyDescent="0.2">
      <c r="A51" s="82" t="s">
        <v>60</v>
      </c>
      <c r="B51" s="59" t="s">
        <v>61</v>
      </c>
      <c r="C51" s="60"/>
      <c r="D51" s="109"/>
      <c r="E51" s="85"/>
      <c r="F51" s="86"/>
      <c r="G51" s="62">
        <f t="shared" si="3"/>
        <v>0</v>
      </c>
      <c r="H51" s="35"/>
      <c r="I51" s="38"/>
      <c r="J51" s="89"/>
      <c r="K51" s="89"/>
      <c r="L51" s="89"/>
      <c r="M51" s="35"/>
      <c r="N51" s="35"/>
    </row>
    <row r="52" spans="1:14" s="31" customFormat="1" ht="18" customHeight="1" x14ac:dyDescent="0.2">
      <c r="A52" s="82" t="s">
        <v>62</v>
      </c>
      <c r="B52" s="83" t="s">
        <v>63</v>
      </c>
      <c r="C52" s="60"/>
      <c r="D52" s="109"/>
      <c r="E52" s="85"/>
      <c r="F52" s="86"/>
      <c r="G52" s="62"/>
      <c r="H52" s="35"/>
      <c r="I52" s="38"/>
      <c r="J52" s="89"/>
      <c r="K52" s="89"/>
      <c r="L52" s="89"/>
      <c r="M52" s="35"/>
      <c r="N52" s="35"/>
    </row>
    <row r="53" spans="1:14" s="31" customFormat="1" ht="18" customHeight="1" x14ac:dyDescent="0.2">
      <c r="A53" s="82" t="s">
        <v>64</v>
      </c>
      <c r="B53" s="83" t="s">
        <v>65</v>
      </c>
      <c r="C53" s="60"/>
      <c r="D53" s="109"/>
      <c r="E53" s="85"/>
      <c r="F53" s="86"/>
      <c r="G53" s="62"/>
      <c r="H53" s="35"/>
      <c r="I53" s="38"/>
      <c r="J53" s="89"/>
      <c r="K53" s="89"/>
      <c r="L53" s="89"/>
      <c r="M53" s="35"/>
      <c r="N53" s="35"/>
    </row>
    <row r="54" spans="1:14" s="31" customFormat="1" ht="18" customHeight="1" x14ac:dyDescent="0.2">
      <c r="A54" s="82" t="s">
        <v>67</v>
      </c>
      <c r="B54" s="83" t="s">
        <v>66</v>
      </c>
      <c r="C54" s="60"/>
      <c r="D54" s="109"/>
      <c r="E54" s="85"/>
      <c r="F54" s="86"/>
      <c r="G54" s="62">
        <f t="shared" si="2"/>
        <v>0</v>
      </c>
      <c r="H54" s="35"/>
      <c r="I54" s="38"/>
      <c r="J54" s="88"/>
      <c r="K54" s="88"/>
      <c r="L54" s="88"/>
      <c r="M54" s="35"/>
      <c r="N54" s="35"/>
    </row>
    <row r="55" spans="1:14" s="31" customFormat="1" ht="18" customHeight="1" x14ac:dyDescent="0.2">
      <c r="A55" s="82" t="s">
        <v>69</v>
      </c>
      <c r="B55" s="83" t="s">
        <v>68</v>
      </c>
      <c r="C55" s="60"/>
      <c r="D55" s="109"/>
      <c r="E55" s="85"/>
      <c r="F55" s="86"/>
      <c r="G55" s="62">
        <f t="shared" ref="G55" si="4">E55*F55</f>
        <v>0</v>
      </c>
      <c r="H55" s="35"/>
      <c r="I55" s="38"/>
      <c r="J55" s="89"/>
      <c r="K55" s="89"/>
      <c r="L55" s="89"/>
      <c r="M55" s="35"/>
      <c r="N55" s="35"/>
    </row>
    <row r="56" spans="1:14" s="31" customFormat="1" ht="18" customHeight="1" x14ac:dyDescent="0.2">
      <c r="A56" s="82" t="s">
        <v>49</v>
      </c>
      <c r="B56" s="83" t="s">
        <v>70</v>
      </c>
      <c r="C56" s="60"/>
      <c r="D56" s="109"/>
      <c r="E56" s="85"/>
      <c r="F56" s="86"/>
      <c r="G56" s="62">
        <f t="shared" si="2"/>
        <v>0</v>
      </c>
      <c r="H56" s="35"/>
      <c r="I56" s="38"/>
      <c r="J56" s="38"/>
      <c r="K56" s="38"/>
      <c r="L56" s="35"/>
      <c r="M56" s="35"/>
      <c r="N56" s="35"/>
    </row>
    <row r="57" spans="1:14" s="31" customFormat="1" ht="18" customHeight="1" x14ac:dyDescent="0.2">
      <c r="A57" s="82" t="s">
        <v>71</v>
      </c>
      <c r="B57" s="59" t="s">
        <v>72</v>
      </c>
      <c r="C57" s="60"/>
      <c r="D57" s="109"/>
      <c r="E57" s="85"/>
      <c r="F57" s="86"/>
      <c r="G57" s="62">
        <f t="shared" si="2"/>
        <v>0</v>
      </c>
      <c r="H57" s="35"/>
      <c r="I57" s="38"/>
      <c r="J57" s="38"/>
      <c r="K57" s="38"/>
      <c r="L57" s="35"/>
      <c r="M57" s="35"/>
      <c r="N57" s="35"/>
    </row>
    <row r="58" spans="1:14" s="31" customFormat="1" ht="18" customHeight="1" x14ac:dyDescent="0.2">
      <c r="A58" s="82" t="s">
        <v>73</v>
      </c>
      <c r="B58" s="59" t="s">
        <v>74</v>
      </c>
      <c r="C58" s="60"/>
      <c r="D58" s="109"/>
      <c r="E58" s="85"/>
      <c r="F58" s="86"/>
      <c r="G58" s="62">
        <f t="shared" ref="G58" si="5">E58*F58</f>
        <v>0</v>
      </c>
      <c r="H58" s="35"/>
      <c r="I58" s="38"/>
      <c r="J58" s="38"/>
      <c r="K58" s="38"/>
      <c r="L58" s="35"/>
      <c r="M58" s="35"/>
      <c r="N58" s="35"/>
    </row>
    <row r="59" spans="1:14" s="31" customFormat="1" ht="18" customHeight="1" x14ac:dyDescent="0.2">
      <c r="A59" s="82" t="s">
        <v>75</v>
      </c>
      <c r="B59" s="59" t="s">
        <v>76</v>
      </c>
      <c r="C59" s="60"/>
      <c r="D59" s="109"/>
      <c r="E59" s="85"/>
      <c r="F59" s="86"/>
      <c r="G59" s="62">
        <f t="shared" si="2"/>
        <v>0</v>
      </c>
      <c r="H59" s="35"/>
      <c r="I59" s="38"/>
      <c r="J59" s="38"/>
      <c r="K59" s="38"/>
      <c r="L59" s="35"/>
      <c r="M59" s="35"/>
      <c r="N59" s="35"/>
    </row>
    <row r="60" spans="1:14" s="31" customFormat="1" ht="18" customHeight="1" x14ac:dyDescent="0.2">
      <c r="A60" s="82" t="s">
        <v>50</v>
      </c>
      <c r="B60" s="83" t="s">
        <v>77</v>
      </c>
      <c r="C60" s="60"/>
      <c r="D60" s="109"/>
      <c r="E60" s="85"/>
      <c r="F60" s="86"/>
      <c r="G60" s="62">
        <f t="shared" si="2"/>
        <v>0</v>
      </c>
      <c r="H60" s="35"/>
      <c r="I60" s="38"/>
      <c r="J60" s="38"/>
      <c r="K60" s="38"/>
      <c r="L60" s="35"/>
      <c r="M60" s="35"/>
      <c r="N60" s="35"/>
    </row>
    <row r="61" spans="1:14" s="31" customFormat="1" ht="18" customHeight="1" x14ac:dyDescent="0.2">
      <c r="A61" s="82" t="s">
        <v>51</v>
      </c>
      <c r="B61" s="83" t="s">
        <v>78</v>
      </c>
      <c r="C61" s="60"/>
      <c r="D61" s="109"/>
      <c r="E61" s="85"/>
      <c r="F61" s="86"/>
      <c r="G61" s="62"/>
      <c r="H61" s="35"/>
      <c r="I61" s="38"/>
      <c r="J61" s="38"/>
      <c r="K61" s="38"/>
      <c r="L61" s="35"/>
      <c r="M61" s="35"/>
      <c r="N61" s="35"/>
    </row>
    <row r="62" spans="1:14" s="31" customFormat="1" ht="18" customHeight="1" x14ac:dyDescent="0.2">
      <c r="A62" s="82"/>
      <c r="B62" s="96" t="s">
        <v>79</v>
      </c>
      <c r="C62" s="60" t="s">
        <v>80</v>
      </c>
      <c r="D62" s="109">
        <v>1</v>
      </c>
      <c r="E62" s="85"/>
      <c r="F62" s="86"/>
      <c r="G62" s="62">
        <f>D62*F62</f>
        <v>0</v>
      </c>
      <c r="H62" s="35"/>
      <c r="I62" s="38"/>
      <c r="J62" s="38"/>
      <c r="K62" s="38"/>
      <c r="L62" s="35"/>
      <c r="M62" s="35"/>
      <c r="N62" s="35"/>
    </row>
    <row r="63" spans="1:14" s="31" customFormat="1" ht="18" customHeight="1" x14ac:dyDescent="0.2">
      <c r="A63" s="82" t="s">
        <v>52</v>
      </c>
      <c r="B63" s="83" t="s">
        <v>82</v>
      </c>
      <c r="C63" s="60"/>
      <c r="D63" s="109"/>
      <c r="E63" s="85"/>
      <c r="F63" s="86"/>
      <c r="G63" s="62"/>
      <c r="H63" s="35"/>
      <c r="I63" s="38"/>
      <c r="J63" s="38"/>
      <c r="K63" s="38"/>
      <c r="L63" s="35"/>
      <c r="M63" s="35"/>
      <c r="N63" s="35"/>
    </row>
    <row r="64" spans="1:14" s="31" customFormat="1" ht="18" customHeight="1" x14ac:dyDescent="0.2">
      <c r="A64" s="82"/>
      <c r="B64" s="98" t="s">
        <v>81</v>
      </c>
      <c r="C64" s="60" t="s">
        <v>80</v>
      </c>
      <c r="D64" s="109">
        <v>1</v>
      </c>
      <c r="E64" s="85"/>
      <c r="F64" s="86"/>
      <c r="G64" s="62">
        <f>D64*F64</f>
        <v>0</v>
      </c>
      <c r="H64" s="35"/>
      <c r="I64" s="38"/>
      <c r="J64" s="38"/>
      <c r="K64" s="38"/>
      <c r="L64" s="35"/>
      <c r="M64" s="35"/>
      <c r="N64" s="35"/>
    </row>
    <row r="65" spans="1:14" s="31" customFormat="1" ht="18" customHeight="1" x14ac:dyDescent="0.2">
      <c r="A65" s="82" t="s">
        <v>53</v>
      </c>
      <c r="B65" s="83" t="s">
        <v>83</v>
      </c>
      <c r="C65" s="60"/>
      <c r="D65" s="109"/>
      <c r="E65" s="85"/>
      <c r="F65" s="86"/>
      <c r="G65" s="62"/>
      <c r="H65" s="35"/>
      <c r="I65" s="38"/>
      <c r="J65" s="38"/>
      <c r="K65" s="38"/>
      <c r="L65" s="35"/>
      <c r="M65" s="35"/>
      <c r="N65" s="35"/>
    </row>
    <row r="66" spans="1:14" s="31" customFormat="1" ht="18" customHeight="1" x14ac:dyDescent="0.2">
      <c r="A66" s="82"/>
      <c r="B66" s="98" t="s">
        <v>81</v>
      </c>
      <c r="C66" s="60" t="s">
        <v>80</v>
      </c>
      <c r="D66" s="109">
        <v>1</v>
      </c>
      <c r="E66" s="85"/>
      <c r="F66" s="86"/>
      <c r="G66" s="62">
        <f>D66*F66</f>
        <v>0</v>
      </c>
      <c r="H66" s="35"/>
      <c r="I66" s="38"/>
      <c r="J66" s="38"/>
      <c r="K66" s="38"/>
      <c r="L66" s="35"/>
      <c r="M66" s="35"/>
      <c r="N66" s="35"/>
    </row>
    <row r="67" spans="1:14" s="31" customFormat="1" ht="18" customHeight="1" x14ac:dyDescent="0.2">
      <c r="A67" s="82" t="s">
        <v>54</v>
      </c>
      <c r="B67" s="83" t="s">
        <v>84</v>
      </c>
      <c r="C67" s="60"/>
      <c r="D67" s="109"/>
      <c r="E67" s="85"/>
      <c r="F67" s="86"/>
      <c r="G67" s="62"/>
      <c r="H67" s="35"/>
      <c r="I67" s="38"/>
      <c r="J67" s="38"/>
      <c r="K67" s="38"/>
      <c r="L67" s="35"/>
      <c r="M67" s="35"/>
      <c r="N67" s="35"/>
    </row>
    <row r="68" spans="1:14" s="31" customFormat="1" ht="18" customHeight="1" x14ac:dyDescent="0.2">
      <c r="A68" s="82"/>
      <c r="B68" s="98" t="s">
        <v>81</v>
      </c>
      <c r="C68" s="60" t="s">
        <v>80</v>
      </c>
      <c r="D68" s="109">
        <v>1</v>
      </c>
      <c r="E68" s="85"/>
      <c r="F68" s="86"/>
      <c r="G68" s="62">
        <f>D68*F68</f>
        <v>0</v>
      </c>
      <c r="H68" s="35"/>
      <c r="I68" s="38"/>
      <c r="J68" s="38"/>
      <c r="K68" s="38"/>
      <c r="L68" s="35"/>
      <c r="M68" s="35"/>
      <c r="N68" s="35"/>
    </row>
    <row r="69" spans="1:14" s="31" customFormat="1" ht="18" customHeight="1" x14ac:dyDescent="0.2">
      <c r="A69" s="82" t="s">
        <v>55</v>
      </c>
      <c r="B69" s="83" t="s">
        <v>85</v>
      </c>
      <c r="C69" s="60"/>
      <c r="D69" s="109"/>
      <c r="E69" s="85"/>
      <c r="F69" s="86"/>
      <c r="G69" s="62"/>
      <c r="H69" s="35"/>
      <c r="I69" s="38"/>
      <c r="J69" s="38"/>
      <c r="K69" s="38"/>
      <c r="L69" s="35"/>
      <c r="M69" s="35"/>
      <c r="N69" s="35"/>
    </row>
    <row r="70" spans="1:14" s="31" customFormat="1" ht="18" customHeight="1" x14ac:dyDescent="0.2">
      <c r="A70" s="82"/>
      <c r="B70" s="98" t="s">
        <v>81</v>
      </c>
      <c r="C70" s="60" t="s">
        <v>80</v>
      </c>
      <c r="D70" s="109">
        <v>1</v>
      </c>
      <c r="E70" s="85"/>
      <c r="F70" s="86"/>
      <c r="G70" s="62"/>
      <c r="H70" s="35"/>
      <c r="I70" s="38"/>
      <c r="J70" s="38"/>
      <c r="K70" s="38"/>
      <c r="L70" s="35"/>
      <c r="M70" s="35"/>
      <c r="N70" s="35"/>
    </row>
    <row r="71" spans="1:14" s="31" customFormat="1" ht="15" hidden="1" customHeight="1" x14ac:dyDescent="0.2">
      <c r="A71" s="82"/>
      <c r="B71" s="83"/>
      <c r="C71" s="60"/>
      <c r="D71" s="61"/>
      <c r="E71" s="85"/>
      <c r="F71" s="86"/>
      <c r="G71" s="62">
        <f t="shared" ref="G71:G75" si="6">E71*F71</f>
        <v>0</v>
      </c>
      <c r="H71" s="35"/>
      <c r="I71" s="51"/>
      <c r="J71" s="51"/>
      <c r="K71" s="51"/>
      <c r="L71" s="35"/>
      <c r="M71" s="35"/>
      <c r="N71" s="35"/>
    </row>
    <row r="72" spans="1:14" s="31" customFormat="1" hidden="1" x14ac:dyDescent="0.2">
      <c r="A72" s="84"/>
      <c r="B72" s="63"/>
      <c r="C72" s="60"/>
      <c r="D72" s="61"/>
      <c r="E72" s="85"/>
      <c r="F72" s="86"/>
      <c r="G72" s="62">
        <f t="shared" si="6"/>
        <v>0</v>
      </c>
      <c r="H72" s="35"/>
      <c r="I72" s="3"/>
      <c r="J72" s="3"/>
      <c r="K72" s="53"/>
      <c r="L72" s="35"/>
      <c r="M72" s="35"/>
      <c r="N72" s="35"/>
    </row>
    <row r="73" spans="1:14" s="31" customFormat="1" hidden="1" x14ac:dyDescent="0.2">
      <c r="A73" s="64"/>
      <c r="B73" s="59"/>
      <c r="C73" s="60"/>
      <c r="D73" s="61"/>
      <c r="E73" s="85"/>
      <c r="F73" s="86"/>
      <c r="G73" s="62">
        <f t="shared" si="6"/>
        <v>0</v>
      </c>
      <c r="H73" s="35"/>
      <c r="I73" s="51"/>
      <c r="J73" s="51"/>
      <c r="K73" s="51"/>
      <c r="L73" s="35"/>
      <c r="M73" s="35"/>
      <c r="N73" s="35"/>
    </row>
    <row r="74" spans="1:14" s="31" customFormat="1" hidden="1" x14ac:dyDescent="0.2">
      <c r="A74" s="64"/>
      <c r="B74" s="59"/>
      <c r="C74" s="60"/>
      <c r="D74" s="61"/>
      <c r="E74" s="85"/>
      <c r="F74" s="86"/>
      <c r="G74" s="62">
        <f t="shared" si="6"/>
        <v>0</v>
      </c>
      <c r="H74" s="35"/>
      <c r="I74" s="51"/>
      <c r="J74" s="51"/>
      <c r="K74" s="51"/>
      <c r="L74" s="35"/>
      <c r="M74" s="35"/>
      <c r="N74" s="35"/>
    </row>
    <row r="75" spans="1:14" s="31" customFormat="1" ht="15" hidden="1" customHeight="1" x14ac:dyDescent="0.2">
      <c r="A75" s="82"/>
      <c r="B75" s="83"/>
      <c r="C75" s="60"/>
      <c r="D75" s="61"/>
      <c r="E75" s="85"/>
      <c r="F75" s="86"/>
      <c r="G75" s="62">
        <f t="shared" si="6"/>
        <v>0</v>
      </c>
      <c r="H75" s="35"/>
      <c r="I75" s="38"/>
      <c r="J75" s="38"/>
      <c r="K75" s="38"/>
      <c r="L75" s="35"/>
      <c r="M75" s="35"/>
      <c r="N75" s="35"/>
    </row>
    <row r="76" spans="1:14" s="31" customFormat="1" ht="15" hidden="1" customHeight="1" x14ac:dyDescent="0.2">
      <c r="A76" s="82"/>
      <c r="B76" s="83"/>
      <c r="C76" s="60"/>
      <c r="D76" s="61"/>
      <c r="E76" s="85"/>
      <c r="F76" s="86"/>
      <c r="G76" s="62">
        <f t="shared" si="2"/>
        <v>0</v>
      </c>
      <c r="H76" s="35"/>
      <c r="I76" s="51"/>
      <c r="J76" s="51"/>
      <c r="K76" s="51"/>
      <c r="L76" s="35"/>
      <c r="M76" s="35"/>
      <c r="N76" s="35"/>
    </row>
    <row r="77" spans="1:14" s="31" customFormat="1" ht="15" hidden="1" customHeight="1" x14ac:dyDescent="0.2">
      <c r="A77" s="84"/>
      <c r="B77" s="97"/>
      <c r="C77" s="60"/>
      <c r="D77" s="61"/>
      <c r="E77" s="85"/>
      <c r="F77" s="86"/>
      <c r="G77" s="62">
        <f t="shared" si="2"/>
        <v>0</v>
      </c>
      <c r="H77" s="35"/>
      <c r="I77" s="3"/>
      <c r="J77" s="3"/>
      <c r="K77" s="53"/>
      <c r="L77" s="35"/>
      <c r="M77" s="35"/>
      <c r="N77" s="35"/>
    </row>
    <row r="78" spans="1:14" s="31" customFormat="1" ht="15" hidden="1" customHeight="1" x14ac:dyDescent="0.2">
      <c r="A78" s="64"/>
      <c r="B78" s="59"/>
      <c r="C78" s="60"/>
      <c r="D78" s="61"/>
      <c r="E78" s="85"/>
      <c r="F78" s="86"/>
      <c r="G78" s="62">
        <f t="shared" si="2"/>
        <v>0</v>
      </c>
      <c r="H78" s="35"/>
      <c r="I78" s="51"/>
      <c r="J78" s="51"/>
      <c r="K78" s="51"/>
      <c r="L78" s="35"/>
      <c r="M78" s="35"/>
      <c r="N78" s="35"/>
    </row>
    <row r="79" spans="1:14" s="31" customFormat="1" ht="15" hidden="1" customHeight="1" x14ac:dyDescent="0.2">
      <c r="A79" s="64"/>
      <c r="B79" s="59"/>
      <c r="C79" s="60"/>
      <c r="D79" s="61"/>
      <c r="E79" s="85"/>
      <c r="F79" s="86"/>
      <c r="G79" s="62">
        <f t="shared" si="2"/>
        <v>0</v>
      </c>
      <c r="H79" s="35"/>
      <c r="I79" s="51"/>
      <c r="J79" s="51"/>
      <c r="K79" s="51"/>
      <c r="L79" s="35"/>
      <c r="M79" s="35"/>
      <c r="N79" s="35"/>
    </row>
    <row r="80" spans="1:14" s="31" customFormat="1" ht="15" hidden="1" customHeight="1" x14ac:dyDescent="0.2">
      <c r="A80" s="64"/>
      <c r="B80" s="59"/>
      <c r="C80" s="60"/>
      <c r="D80" s="61"/>
      <c r="E80" s="85"/>
      <c r="F80" s="86"/>
      <c r="G80" s="62">
        <f t="shared" si="2"/>
        <v>0</v>
      </c>
      <c r="H80" s="35"/>
      <c r="I80" s="51"/>
      <c r="J80" s="51"/>
      <c r="K80" s="51"/>
      <c r="L80" s="35"/>
      <c r="M80" s="35"/>
      <c r="N80" s="35"/>
    </row>
    <row r="81" spans="1:14" s="31" customFormat="1" ht="15" hidden="1" customHeight="1" x14ac:dyDescent="0.2">
      <c r="A81" s="64"/>
      <c r="B81" s="59"/>
      <c r="C81" s="60"/>
      <c r="D81" s="61"/>
      <c r="E81" s="85"/>
      <c r="F81" s="86"/>
      <c r="G81" s="62">
        <f t="shared" si="2"/>
        <v>0</v>
      </c>
      <c r="H81" s="35"/>
      <c r="I81" s="51"/>
      <c r="J81" s="51"/>
      <c r="K81" s="51"/>
      <c r="L81" s="35"/>
      <c r="M81" s="35"/>
      <c r="N81" s="35"/>
    </row>
    <row r="82" spans="1:14" s="31" customFormat="1" ht="15" hidden="1" customHeight="1" x14ac:dyDescent="0.2">
      <c r="A82" s="64"/>
      <c r="B82" s="59"/>
      <c r="C82" s="60"/>
      <c r="D82" s="61"/>
      <c r="E82" s="85"/>
      <c r="F82" s="86"/>
      <c r="G82" s="62">
        <f t="shared" si="2"/>
        <v>0</v>
      </c>
      <c r="H82" s="35"/>
      <c r="I82" s="51"/>
      <c r="J82" s="51"/>
      <c r="K82" s="51"/>
      <c r="L82" s="35"/>
      <c r="M82" s="35"/>
      <c r="N82" s="35"/>
    </row>
    <row r="83" spans="1:14" s="31" customFormat="1" ht="15" hidden="1" customHeight="1" x14ac:dyDescent="0.2">
      <c r="A83" s="92"/>
      <c r="B83" s="93"/>
      <c r="C83" s="90"/>
      <c r="D83" s="94"/>
      <c r="E83" s="94"/>
      <c r="F83" s="143"/>
      <c r="G83" s="91">
        <f t="shared" ref="G83" si="7">D83*F83</f>
        <v>0</v>
      </c>
      <c r="H83" s="35"/>
      <c r="I83" s="51"/>
      <c r="J83" s="51"/>
      <c r="K83" s="51"/>
      <c r="L83" s="51"/>
    </row>
    <row r="84" spans="1:14" s="2" customFormat="1" ht="15" hidden="1" customHeight="1" x14ac:dyDescent="0.2">
      <c r="A84" s="73"/>
      <c r="B84" s="69"/>
      <c r="C84" s="65"/>
      <c r="D84" s="70"/>
      <c r="E84" s="70"/>
      <c r="F84" s="144"/>
      <c r="G84" s="67">
        <f t="shared" ref="G84:G90" si="8">D84*F84</f>
        <v>0</v>
      </c>
      <c r="H84" s="37"/>
      <c r="I84" s="37"/>
      <c r="L84" s="38"/>
    </row>
    <row r="85" spans="1:14" s="31" customFormat="1" ht="15" hidden="1" customHeight="1" x14ac:dyDescent="0.2">
      <c r="A85" s="68"/>
      <c r="B85" s="71"/>
      <c r="C85" s="65"/>
      <c r="D85" s="72"/>
      <c r="E85" s="72"/>
      <c r="F85" s="144"/>
      <c r="G85" s="67">
        <f t="shared" si="8"/>
        <v>0</v>
      </c>
      <c r="H85" s="35"/>
      <c r="I85" s="51"/>
      <c r="J85" s="51"/>
      <c r="K85" s="51"/>
      <c r="L85" s="35"/>
    </row>
    <row r="86" spans="1:14" s="31" customFormat="1" ht="15" hidden="1" customHeight="1" x14ac:dyDescent="0.2">
      <c r="A86" s="74"/>
      <c r="B86" s="75"/>
      <c r="C86" s="65"/>
      <c r="D86" s="66"/>
      <c r="E86" s="66"/>
      <c r="F86" s="144"/>
      <c r="G86" s="67">
        <f t="shared" si="8"/>
        <v>0</v>
      </c>
      <c r="H86" s="35"/>
      <c r="I86" s="3"/>
      <c r="J86" s="3"/>
      <c r="K86" s="53"/>
      <c r="L86" s="35"/>
    </row>
    <row r="87" spans="1:14" s="2" customFormat="1" ht="15" hidden="1" customHeight="1" x14ac:dyDescent="0.2">
      <c r="A87" s="74"/>
      <c r="B87" s="75"/>
      <c r="C87" s="65"/>
      <c r="D87" s="66"/>
      <c r="E87" s="66"/>
      <c r="F87" s="144"/>
      <c r="G87" s="67">
        <f t="shared" si="8"/>
        <v>0</v>
      </c>
      <c r="H87" s="37"/>
      <c r="I87" s="37"/>
      <c r="L87" s="38"/>
    </row>
    <row r="88" spans="1:14" s="31" customFormat="1" ht="15" hidden="1" customHeight="1" x14ac:dyDescent="0.2">
      <c r="A88" s="76"/>
      <c r="B88" s="69"/>
      <c r="C88" s="65"/>
      <c r="D88" s="70"/>
      <c r="E88" s="70"/>
      <c r="F88" s="144"/>
      <c r="G88" s="67">
        <f t="shared" si="8"/>
        <v>0</v>
      </c>
      <c r="H88" s="35"/>
      <c r="I88" s="51"/>
      <c r="J88" s="51"/>
      <c r="K88" s="51"/>
      <c r="L88" s="35"/>
    </row>
    <row r="89" spans="1:14" s="31" customFormat="1" ht="12.75" hidden="1" customHeight="1" x14ac:dyDescent="0.2">
      <c r="A89" s="68"/>
      <c r="B89" s="71"/>
      <c r="C89" s="65"/>
      <c r="D89" s="66"/>
      <c r="E89" s="66"/>
      <c r="F89" s="144"/>
      <c r="G89" s="67">
        <f t="shared" si="8"/>
        <v>0</v>
      </c>
      <c r="H89" s="35"/>
      <c r="I89" s="51"/>
      <c r="J89" s="51"/>
      <c r="K89" s="51"/>
      <c r="L89" s="35"/>
    </row>
    <row r="90" spans="1:14" s="2" customFormat="1" ht="15" hidden="1" customHeight="1" x14ac:dyDescent="0.2">
      <c r="A90" s="76"/>
      <c r="B90" s="71"/>
      <c r="C90" s="65"/>
      <c r="D90" s="70"/>
      <c r="E90" s="70"/>
      <c r="F90" s="144"/>
      <c r="G90" s="67">
        <f t="shared" si="8"/>
        <v>0</v>
      </c>
      <c r="H90" s="37"/>
      <c r="I90" s="51"/>
      <c r="J90" s="51"/>
      <c r="K90" s="51"/>
      <c r="L90" s="38"/>
    </row>
    <row r="91" spans="1:14" s="31" customFormat="1" ht="15" hidden="1" customHeight="1" x14ac:dyDescent="0.2">
      <c r="A91" s="76"/>
      <c r="B91" s="71"/>
      <c r="C91" s="65"/>
      <c r="D91" s="70"/>
      <c r="E91" s="70"/>
      <c r="F91" s="144"/>
      <c r="G91" s="67">
        <f t="shared" ref="G91:G94" si="9">D91*F91</f>
        <v>0</v>
      </c>
      <c r="H91" s="35"/>
      <c r="I91" s="51"/>
      <c r="J91" s="51"/>
      <c r="K91" s="51"/>
      <c r="L91" s="51"/>
      <c r="M91" s="35"/>
      <c r="N91" s="35"/>
    </row>
    <row r="92" spans="1:14" s="31" customFormat="1" ht="15" hidden="1" customHeight="1" x14ac:dyDescent="0.2">
      <c r="A92" s="76"/>
      <c r="B92" s="71"/>
      <c r="C92" s="65"/>
      <c r="D92" s="70"/>
      <c r="E92" s="70"/>
      <c r="F92" s="144"/>
      <c r="G92" s="67">
        <f t="shared" si="9"/>
        <v>0</v>
      </c>
      <c r="H92" s="35"/>
      <c r="I92" s="51"/>
      <c r="J92" s="51"/>
      <c r="K92" s="51"/>
      <c r="L92" s="51"/>
      <c r="M92" s="35"/>
      <c r="N92" s="35"/>
    </row>
    <row r="93" spans="1:14" s="31" customFormat="1" ht="15" hidden="1" customHeight="1" x14ac:dyDescent="0.2">
      <c r="A93" s="76"/>
      <c r="B93" s="71"/>
      <c r="C93" s="65"/>
      <c r="D93" s="70"/>
      <c r="E93" s="70"/>
      <c r="F93" s="144"/>
      <c r="G93" s="67">
        <f t="shared" si="9"/>
        <v>0</v>
      </c>
      <c r="H93" s="35"/>
      <c r="I93" s="51"/>
      <c r="J93" s="51"/>
      <c r="K93" s="51"/>
      <c r="L93" s="51"/>
    </row>
    <row r="94" spans="1:14" s="31" customFormat="1" ht="15" hidden="1" customHeight="1" x14ac:dyDescent="0.2">
      <c r="A94" s="76"/>
      <c r="B94" s="75"/>
      <c r="C94" s="65"/>
      <c r="D94" s="70"/>
      <c r="E94" s="70"/>
      <c r="F94" s="144"/>
      <c r="G94" s="67">
        <f t="shared" si="9"/>
        <v>0</v>
      </c>
      <c r="H94" s="35"/>
      <c r="I94" s="3"/>
      <c r="J94" s="3"/>
      <c r="K94" s="53"/>
      <c r="L94" s="51"/>
    </row>
    <row r="95" spans="1:14" s="2" customFormat="1" ht="15" customHeight="1" thickBot="1" x14ac:dyDescent="0.25">
      <c r="A95" s="77"/>
      <c r="B95" s="78"/>
      <c r="C95" s="79"/>
      <c r="D95" s="80"/>
      <c r="E95" s="80"/>
      <c r="F95" s="145"/>
      <c r="G95" s="81"/>
      <c r="H95" s="37"/>
      <c r="I95" s="37"/>
      <c r="J95" s="37"/>
      <c r="K95" s="37"/>
      <c r="L95" s="37"/>
    </row>
    <row r="96" spans="1:14" s="2" customFormat="1" ht="20.100000000000001" customHeight="1" x14ac:dyDescent="0.2">
      <c r="A96" s="40" t="s">
        <v>8</v>
      </c>
      <c r="B96" s="40"/>
      <c r="C96" s="41"/>
      <c r="D96" s="39"/>
      <c r="E96" s="39"/>
      <c r="F96" s="32"/>
      <c r="G96" s="32">
        <f>SUM(G38:G95)</f>
        <v>0</v>
      </c>
      <c r="H96" s="37"/>
      <c r="I96" s="37"/>
      <c r="J96" s="37"/>
      <c r="K96" s="37"/>
      <c r="L96" s="37"/>
    </row>
    <row r="97" spans="1:12" s="2" customFormat="1" ht="20.100000000000001" customHeight="1" x14ac:dyDescent="0.2">
      <c r="A97" s="46" t="s">
        <v>14</v>
      </c>
      <c r="B97" s="46"/>
      <c r="C97" s="47"/>
      <c r="D97" s="48"/>
      <c r="E97" s="48"/>
      <c r="F97" s="49"/>
      <c r="G97" s="52">
        <f>G96*20%</f>
        <v>0</v>
      </c>
      <c r="H97" s="37"/>
      <c r="I97" s="37"/>
      <c r="J97" s="37"/>
      <c r="K97" s="37"/>
      <c r="L97" s="37"/>
    </row>
    <row r="98" spans="1:12" s="2" customFormat="1" ht="20.100000000000001" customHeight="1" thickBot="1" x14ac:dyDescent="0.25">
      <c r="A98" s="42" t="s">
        <v>9</v>
      </c>
      <c r="B98" s="42"/>
      <c r="C98" s="43"/>
      <c r="D98" s="44"/>
      <c r="E98" s="44"/>
      <c r="F98" s="45"/>
      <c r="G98" s="45">
        <f>SUM(G96:G97)</f>
        <v>0</v>
      </c>
      <c r="H98" s="37"/>
      <c r="I98" s="37"/>
      <c r="J98" s="37"/>
      <c r="K98" s="37"/>
      <c r="L98" s="37"/>
    </row>
    <row r="99" spans="1:12" s="2" customFormat="1" ht="15" customHeight="1" x14ac:dyDescent="0.2">
      <c r="A99" s="11"/>
      <c r="B99" s="11"/>
      <c r="C99" s="11"/>
      <c r="D99" s="12"/>
      <c r="E99" s="12"/>
      <c r="F99" s="19"/>
      <c r="G99" s="19"/>
      <c r="H99" s="37"/>
      <c r="I99" s="37"/>
      <c r="J99" s="37"/>
      <c r="K99" s="37"/>
      <c r="L99" s="37"/>
    </row>
    <row r="100" spans="1:12" ht="13.5" customHeight="1" x14ac:dyDescent="0.2">
      <c r="A100" s="2"/>
      <c r="B100" s="2"/>
      <c r="C100" s="2"/>
      <c r="D100" s="5"/>
      <c r="E100" s="5"/>
      <c r="F100" s="20"/>
      <c r="G100" s="20"/>
    </row>
    <row r="101" spans="1:12" ht="25.5" x14ac:dyDescent="0.2">
      <c r="A101" s="130" t="s">
        <v>4</v>
      </c>
      <c r="B101" s="131"/>
      <c r="C101" s="13"/>
      <c r="D101" s="4"/>
      <c r="E101" s="4"/>
      <c r="F101" s="14" t="s">
        <v>5</v>
      </c>
      <c r="G101" s="22"/>
    </row>
    <row r="102" spans="1:12" ht="85.5" customHeight="1" x14ac:dyDescent="0.2">
      <c r="A102" s="118" t="s">
        <v>6</v>
      </c>
      <c r="B102" s="119"/>
      <c r="C102" s="13"/>
      <c r="D102" s="4"/>
      <c r="E102" s="4"/>
      <c r="F102" s="127" t="s">
        <v>7</v>
      </c>
      <c r="G102" s="127"/>
    </row>
  </sheetData>
  <sheetProtection algorithmName="SHA-512" hashValue="WAMJbe1mtZyNvioeC9aVRZGNg4FHhqKL/VICx6esRI6J6ue6iu524+uBrFtOJYIBwr9N8csszv2lbuMleVez1g==" saltValue="Lb0uWi+ex52rdxynbY26DQ==" spinCount="100000" sheet="1" selectLockedCells="1"/>
  <mergeCells count="16">
    <mergeCell ref="A2:G2"/>
    <mergeCell ref="A3:G3"/>
    <mergeCell ref="A4:G4"/>
    <mergeCell ref="A5:G5"/>
    <mergeCell ref="A6:G6"/>
    <mergeCell ref="F34:F35"/>
    <mergeCell ref="A37:G37"/>
    <mergeCell ref="A7:G7"/>
    <mergeCell ref="A102:B102"/>
    <mergeCell ref="A32:D32"/>
    <mergeCell ref="A34:B35"/>
    <mergeCell ref="F102:G102"/>
    <mergeCell ref="G34:G35"/>
    <mergeCell ref="C34:C35"/>
    <mergeCell ref="A101:B101"/>
    <mergeCell ref="D34:E34"/>
  </mergeCells>
  <phoneticPr fontId="0" type="noConversion"/>
  <printOptions horizontalCentered="1"/>
  <pageMargins left="0.39370078740157483" right="0.39370078740157483" top="0.39370078740157483" bottom="0.39370078740157483" header="0.27559055118110237" footer="0.27559055118110237"/>
  <pageSetup paperSize="9" scale="96" orientation="portrait" r:id="rId1"/>
  <headerFooter alignWithMargins="0">
    <oddFooter>&amp;L&amp;"Times New Roman,Normal"Blondeau Ingénierie&amp;C&amp;"Times New Roman,Normal"&amp;P&amp;R&amp;"Times New Roman,Normal"Novembre 2024</oddFooter>
  </headerFooter>
  <rowBreaks count="2" manualBreakCount="2">
    <brk id="28" max="6" man="1"/>
    <brk id="6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2024-11-21T17:36:19Z</cp:lastPrinted>
  <dcterms:created xsi:type="dcterms:W3CDTF">2001-06-06T08:14:40Z</dcterms:created>
  <dcterms:modified xsi:type="dcterms:W3CDTF">2025-04-10T16:43:24Z</dcterms:modified>
</cp:coreProperties>
</file>