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Z:\00 - AFFAIRES IGETEC\0 - A TRAITER\G291 - CLERMONT FD - ECOLE D'ARCHITECTURE - ESPACE REPROGRAPHIE reprise DCE\RENDU IGETEC\"/>
    </mc:Choice>
  </mc:AlternateContent>
  <xr:revisionPtr revIDLastSave="0" documentId="13_ncr:1_{56BF1F96-9942-4AD3-9B24-A609C78598A7}" xr6:coauthVersionLast="47" xr6:coauthVersionMax="47" xr10:uidLastSave="{00000000-0000-0000-0000-000000000000}"/>
  <bookViews>
    <workbookView xWindow="14670" yWindow="840" windowWidth="23055" windowHeight="20130" tabRatio="844" activeTab="1" xr2:uid="{00000000-000D-0000-FFFF-FFFF00000000}"/>
  </bookViews>
  <sheets>
    <sheet name="PDG" sheetId="69" r:id="rId1"/>
    <sheet name="LOT 05" sheetId="68" r:id="rId2"/>
  </sheets>
  <definedNames>
    <definedName name="_11Excel_BuiltIn_Print_Titles_3_1">#REF!</definedName>
    <definedName name="_13Excel_BuiltIn_Print_Titles_6_1_1_1">#REF!</definedName>
    <definedName name="_1Excel_BuiltIn_Print_Area_2_1">#REF!</definedName>
    <definedName name="_2Excel_BuiltIn_Print_Area_2_1">#REF!</definedName>
    <definedName name="_2Excel_BuiltIn_Print_Area_2_1_1_1">NA()</definedName>
    <definedName name="_3Excel_BuiltIn_Print_Area_2_1_1_1">NA()</definedName>
    <definedName name="_3Excel_BuiltIn_Print_Area_3_1">#REF!</definedName>
    <definedName name="_4Excel_BuiltIn_Print_Area_3_1">#REF!</definedName>
    <definedName name="_4Excel_BuiltIn_Print_Area_6_1_1_1">#REF!</definedName>
    <definedName name="_5Excel_BuiltIn_Print_Area_3_1">#REF!</definedName>
    <definedName name="_5Excel_BuiltIn_Print_Area_6_1_1_1">#REF!</definedName>
    <definedName name="_5Excel_BuiltIn_Print_Titles_2_1">#REF!</definedName>
    <definedName name="_6Excel_BuiltIn_Print_Titles_2_1">#REF!</definedName>
    <definedName name="_6Excel_BuiltIn_Print_Titles_3_1">#REF!</definedName>
    <definedName name="_7Excel_BuiltIn_Print_Area_6_1_1_1">#REF!</definedName>
    <definedName name="_7Excel_BuiltIn_Print_Titles_6_1_1_1">#REF!</definedName>
    <definedName name="_8Excel_BuiltIn_Print_Titles_3_1">#REF!</definedName>
    <definedName name="_9Excel_BuiltIn_Print_Titles_2_1">#REF!</definedName>
    <definedName name="_9Excel_BuiltIn_Print_Titles_6_1_1_1">#REF!</definedName>
    <definedName name="DE">#REF!</definedName>
    <definedName name="excel">#REF!</definedName>
    <definedName name="Excel_BuiltIn_Print_Area_1">#REF!</definedName>
    <definedName name="Excel_BuiltIn_Print_Area_1_1">#REF!</definedName>
    <definedName name="Excel_BuiltIn_Print_Area_1_1_1">"$#REF !.$A$1:$J$64"</definedName>
    <definedName name="Excel_BuiltIn_Print_Area_1_1_1_1">"$#REF !.$A$1:$H$75"</definedName>
    <definedName name="Excel_BuiltIn_Print_Area_1_1_1_1_1">"$#REF !.$A$1:$H$58"</definedName>
    <definedName name="Excel_BuiltIn_Print_Area_12">#REF!</definedName>
    <definedName name="Excel_BuiltIn_Print_Area_12_1">#REF!</definedName>
    <definedName name="Excel_BuiltIn_Print_Area_13">#REF!</definedName>
    <definedName name="Excel_BuiltIn_Print_Area_13_1">NA()</definedName>
    <definedName name="Excel_BuiltIn_Print_Area_13_1_1">#REF!</definedName>
    <definedName name="Excel_BuiltIn_Print_Area_13_10">NA()</definedName>
    <definedName name="Excel_BuiltIn_Print_Area_2">#REF!</definedName>
    <definedName name="Excel_BuiltIn_Print_Area_2_1">NA()</definedName>
    <definedName name="Excel_BuiltIn_Print_Area_2_1_1">#REF!</definedName>
    <definedName name="Excel_BuiltIn_Print_Area_3">"$#REF !.$A$1:$K$64"</definedName>
    <definedName name="Excel_BuiltIn_Print_Area_3_1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6">#REF!</definedName>
    <definedName name="Excel_BuiltIn_Print_Area_6_1">#REF!</definedName>
    <definedName name="Excel_BuiltIn_Print_Area_6_1_1">NA()</definedName>
    <definedName name="Excel_BuiltIn_Print_Area_6_1_1_1">#REF!</definedName>
    <definedName name="Excel_BuiltIn_Print_Area_6_1_10">NA()</definedName>
    <definedName name="Excel_BuiltIn_Print_Area_7">#REF!</definedName>
    <definedName name="Excel_BuiltIn_Print_Area_7_1">#REF!</definedName>
    <definedName name="Excel_BuiltIn_Print_Area_8">#REF!</definedName>
    <definedName name="Excel_BuiltIn_Print_Area_8_1">#REF!</definedName>
    <definedName name="Excel_BuiltIn_Print_Area_9_1">#REF!</definedName>
    <definedName name="Excel_BuiltIn_Print_Area_9_1_1">NA()</definedName>
    <definedName name="Excel_BuiltIn_Print_Area_9_1_10">NA()</definedName>
    <definedName name="Excel_BuiltIn_Print_Titles_1_1">"$#REF !.$A$1:$IV$7"</definedName>
    <definedName name="Excel_BuiltIn_Print_Titles_12">#REF!</definedName>
    <definedName name="Excel_BuiltIn_Print_Titles_12_1">#REF!</definedName>
    <definedName name="Excel_BuiltIn_Print_Titles_13">#REF!</definedName>
    <definedName name="Excel_BuiltIn_Print_Titles_13_1">#REF!</definedName>
    <definedName name="Excel_BuiltIn_Print_Titles_2">#REF!</definedName>
    <definedName name="Excel_BuiltIn_Print_Titles_2_1">#REF!</definedName>
    <definedName name="Excel_BuiltIn_Print_Titles_2_1_1">NA()</definedName>
    <definedName name="Excel_BuiltIn_Print_Titles_3_1">#REF!</definedName>
    <definedName name="Excel_BuiltIn_Print_Titles_5">#REF!</definedName>
    <definedName name="Excel_BuiltIn_Print_Titles_5_1">#REF!</definedName>
    <definedName name="Excel_BuiltIn_Print_Titles_5_1_1">#REF!</definedName>
    <definedName name="Excel_BuiltIn_Print_Titles_6">#REF!</definedName>
    <definedName name="Excel_BuiltIn_Print_Titles_6_1">#REF!</definedName>
    <definedName name="Excel_BuiltIn_Print_Titles_6_1_1">#REF!</definedName>
    <definedName name="Excel_BuiltIn_Print_Titles_7">#REF!</definedName>
    <definedName name="Excel_BuiltIn_Print_Titles_7_1">#REF!</definedName>
    <definedName name="Excel_BuiltIn_Print_Titles_8">#REF!</definedName>
    <definedName name="Excel_BuiltIn_Print_Titles_8_1">#REF!</definedName>
    <definedName name="Excel_BuiltIn_Print_Titles_9_1">#REF!</definedName>
    <definedName name="FF">#REF!</definedName>
    <definedName name="GT">#REF!</definedName>
    <definedName name="_xlnm.Print_Titles" localSheetId="1">'LOT 05'!$1:$5</definedName>
    <definedName name="JY">#REF!</definedName>
    <definedName name="KLYH">#REF!</definedName>
    <definedName name="LO">#REF!</definedName>
    <definedName name="MO">#REF!</definedName>
    <definedName name="MP">#REF!</definedName>
    <definedName name="NJ">#REF!</definedName>
    <definedName name="p">#REF!</definedName>
    <definedName name="SZ">#REF!</definedName>
    <definedName name="TR">#REF!</definedName>
    <definedName name="VC">#REF!</definedName>
    <definedName name="_xlnm.Print_Area" localSheetId="1">'LOT 05'!$A$1:$G$123</definedName>
    <definedName name="_xlnm.Print_Area" localSheetId="0">PDG!$A$1:$J$67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68" l="1"/>
  <c r="G20" i="68"/>
  <c r="G21" i="68"/>
  <c r="G22" i="68"/>
  <c r="G23" i="68"/>
  <c r="G24" i="68"/>
  <c r="G25" i="68"/>
  <c r="G26" i="68"/>
  <c r="G27" i="68"/>
  <c r="G28" i="68"/>
  <c r="G29" i="68"/>
  <c r="G30" i="68"/>
  <c r="G31" i="68"/>
  <c r="G32" i="68"/>
  <c r="G33" i="68"/>
  <c r="G34" i="68"/>
  <c r="G35" i="68"/>
  <c r="G36" i="68"/>
  <c r="G37" i="68"/>
  <c r="G38" i="68"/>
  <c r="G39" i="68"/>
  <c r="G40" i="68"/>
  <c r="G41" i="68"/>
  <c r="G42" i="68"/>
  <c r="G43" i="68"/>
  <c r="G44" i="68"/>
  <c r="G45" i="68"/>
  <c r="G46" i="68"/>
  <c r="G47" i="68"/>
  <c r="G48" i="68"/>
  <c r="G49" i="68"/>
  <c r="G50" i="68"/>
  <c r="G51" i="68"/>
  <c r="G52" i="68"/>
  <c r="G53" i="68"/>
  <c r="G54" i="68"/>
  <c r="G55" i="68"/>
  <c r="G56" i="68"/>
  <c r="G57" i="68"/>
  <c r="G58" i="68"/>
  <c r="G59" i="68"/>
  <c r="G60" i="68"/>
  <c r="G61" i="68"/>
  <c r="G62" i="68"/>
  <c r="G63" i="68"/>
  <c r="G64" i="68"/>
  <c r="G65" i="68"/>
  <c r="G66" i="68"/>
  <c r="G67" i="68"/>
  <c r="G68" i="68"/>
  <c r="G69" i="68"/>
  <c r="G70" i="68"/>
  <c r="G71" i="68"/>
  <c r="G72" i="68"/>
  <c r="G73" i="68"/>
  <c r="G74" i="68"/>
  <c r="G75" i="68"/>
  <c r="G76" i="68"/>
  <c r="G77" i="68"/>
  <c r="G78" i="68"/>
  <c r="G79" i="68"/>
  <c r="G80" i="68"/>
  <c r="G81" i="68"/>
  <c r="G82" i="68"/>
  <c r="G83" i="68"/>
  <c r="G84" i="68"/>
  <c r="G85" i="68"/>
  <c r="G86" i="68"/>
  <c r="G87" i="68"/>
  <c r="G88" i="68"/>
  <c r="G89" i="68"/>
  <c r="G90" i="68"/>
  <c r="G91" i="68"/>
  <c r="G92" i="68"/>
  <c r="G93" i="68"/>
  <c r="G94" i="68"/>
  <c r="G95" i="68"/>
  <c r="G96" i="68"/>
  <c r="G97" i="68"/>
  <c r="G98" i="68"/>
  <c r="G99" i="68"/>
  <c r="G100" i="68"/>
  <c r="G101" i="68"/>
  <c r="G102" i="68"/>
  <c r="G103" i="68"/>
  <c r="G104" i="68"/>
  <c r="G105" i="68"/>
  <c r="G106" i="68"/>
  <c r="G107" i="68"/>
  <c r="G108" i="68"/>
  <c r="G109" i="68"/>
  <c r="G110" i="68"/>
  <c r="G111" i="68"/>
  <c r="G112" i="68"/>
  <c r="G113" i="68"/>
  <c r="G114" i="68" l="1"/>
  <c r="G115" i="68" l="1"/>
  <c r="G116" i="68" l="1"/>
</calcChain>
</file>

<file path=xl/sharedStrings.xml><?xml version="1.0" encoding="utf-8"?>
<sst xmlns="http://schemas.openxmlformats.org/spreadsheetml/2006/main" count="136" uniqueCount="104">
  <si>
    <t>ARTICLE</t>
  </si>
  <si>
    <t>DESCRIPTIF</t>
  </si>
  <si>
    <t>UNITE</t>
  </si>
  <si>
    <t>P.U. EN €</t>
  </si>
  <si>
    <t>P.T. EN €</t>
  </si>
  <si>
    <t>forf</t>
  </si>
  <si>
    <t>ml</t>
  </si>
  <si>
    <t>ens</t>
  </si>
  <si>
    <t>u</t>
  </si>
  <si>
    <t>PM</t>
  </si>
  <si>
    <t>T.V.A. 20 %</t>
  </si>
  <si>
    <t>Divers</t>
  </si>
  <si>
    <t>Distribution de chaleur</t>
  </si>
  <si>
    <t>Emission de chaleur</t>
  </si>
  <si>
    <t>Signalétique selon CCTP</t>
  </si>
  <si>
    <t>DESCRIPTION DES ÉLÉMENTS A LA CHARGE DE L’ENTREPRISE</t>
  </si>
  <si>
    <t>Hygiène et sécurité</t>
  </si>
  <si>
    <t>Gestion des déchets de chantier et nettoyage</t>
  </si>
  <si>
    <t>Etudes d'exécution et plans d'atelier et de chantier PAC</t>
  </si>
  <si>
    <t>Etudes et plans d'atelier et de chantier</t>
  </si>
  <si>
    <t>Approbation des plans et documents</t>
  </si>
  <si>
    <t>Echantillons et locaux témoins</t>
  </si>
  <si>
    <t>Rebouchages</t>
  </si>
  <si>
    <t>Contrôle de l’exécution des travaux, essai et réception</t>
  </si>
  <si>
    <t>DOSSIER DES OUVRAGES EXECUTES</t>
  </si>
  <si>
    <t>FORMATION DU MAITRE D'OUVRAGE ET/OU DE L’EXPLOITANT</t>
  </si>
  <si>
    <t xml:space="preserve">Maquette BIM </t>
  </si>
  <si>
    <t>SO</t>
  </si>
  <si>
    <t>Conduits</t>
  </si>
  <si>
    <r>
      <t>Gaine en tôle d'acier galvanisé MO circulaire selon CCTP</t>
    </r>
    <r>
      <rPr>
        <sz val="9"/>
        <rFont val="Arial"/>
        <family val="2"/>
      </rPr>
      <t xml:space="preserve"> :</t>
    </r>
  </si>
  <si>
    <t>Mise en service, essais et réglage</t>
  </si>
  <si>
    <t>Raccords, supports, manchettes souples,  toutes sujétions selon CCTP</t>
  </si>
  <si>
    <t>Percements, signalétiques</t>
  </si>
  <si>
    <t>NOTA :</t>
  </si>
  <si>
    <t>1) Quantités</t>
  </si>
  <si>
    <t>Le marché étant traité à prix forfaitaire et global, la DPGF devra être vérifiée et renseignée (Colonne Q Ent.) par l'entreprise pour établir son offre.</t>
  </si>
  <si>
    <t>2) Principe de remise des offres</t>
  </si>
  <si>
    <t>Afin de permettre la comparaison de l'analyse des offres, les entreprises devront remettre leur offre de prix suivant le cadre du bordereau ci-dessous, de façon claire et détaillée.</t>
  </si>
  <si>
    <t>L'offre sera considérée comme forfaitaire et comprendra, par article, la totalité des fournitures et de la main d'œuvre nécessaire au parfait achèvement des ouvrages.</t>
  </si>
  <si>
    <t>LOT : 05 - CHAUFFAGE - VENTILATION</t>
  </si>
  <si>
    <t>05.04</t>
  </si>
  <si>
    <t>05.04.01</t>
  </si>
  <si>
    <t>05.04.02</t>
  </si>
  <si>
    <t>05.04.03</t>
  </si>
  <si>
    <t>05.04.03.02</t>
  </si>
  <si>
    <t>05.04.03.03</t>
  </si>
  <si>
    <t>05.04.04</t>
  </si>
  <si>
    <t>05.04.05</t>
  </si>
  <si>
    <t>05.04.06</t>
  </si>
  <si>
    <t>05.04.07</t>
  </si>
  <si>
    <t>05.05</t>
  </si>
  <si>
    <t>05.06</t>
  </si>
  <si>
    <t>05.07</t>
  </si>
  <si>
    <t>05.08</t>
  </si>
  <si>
    <t>05.08.01</t>
  </si>
  <si>
    <t>05.08.02</t>
  </si>
  <si>
    <t>05.08.03</t>
  </si>
  <si>
    <t>05.09</t>
  </si>
  <si>
    <t>05.09.02</t>
  </si>
  <si>
    <t>05.09.03</t>
  </si>
  <si>
    <t>DESCRIPTION DES TRAVAUX DE DEPOSE</t>
  </si>
  <si>
    <t>Neutralisation &amp; dépose</t>
  </si>
  <si>
    <t>Dépose des équipements non conformes</t>
  </si>
  <si>
    <t>Evacuation du matériel non récupéré à la décharge selon CCTP.</t>
  </si>
  <si>
    <t>Neutralisation des alimentations en fluides selon CCTP</t>
  </si>
  <si>
    <r>
      <t>Panneaux rayonnants</t>
    </r>
    <r>
      <rPr>
        <b/>
        <sz val="9"/>
        <rFont val="Arial"/>
        <family val="2"/>
      </rPr>
      <t xml:space="preserve"> :</t>
    </r>
    <r>
      <rPr>
        <sz val="9"/>
        <rFont val="Arial"/>
        <family val="2"/>
      </rPr>
      <t xml:space="preserve"> selon CCTP et plans</t>
    </r>
  </si>
  <si>
    <t>- type : "Carboline" en version perforée acoustique</t>
  </si>
  <si>
    <t>. 600-3000</t>
  </si>
  <si>
    <t>. Régulateur d'ambiance équipé selon CCTP</t>
  </si>
  <si>
    <t>. Motorisation des robinets d'équilibrages selon CCTP</t>
  </si>
  <si>
    <t>Rebouchages et fourreaux selon CCTP</t>
  </si>
  <si>
    <t>DESCRIPTION DES TRAVAUX DE CHAUFFAGE EAU CHAUDE</t>
  </si>
  <si>
    <t>Tube cuivre écroui :</t>
  </si>
  <si>
    <t>- Ø 12 x 14</t>
  </si>
  <si>
    <t>- Ø 16 x 18</t>
  </si>
  <si>
    <t>Raccords, supports, soudures, brasures, peinture, fourreaux et accessoires</t>
  </si>
  <si>
    <r>
      <t>Calorifuge</t>
    </r>
    <r>
      <rPr>
        <sz val="9"/>
        <rFont val="Arial"/>
        <family val="2"/>
      </rPr>
      <t xml:space="preserve"> : selon CCTP</t>
    </r>
  </si>
  <si>
    <t>Manchons souples épaisseur selon CCTP en faux-plafond et locaux non chauffés</t>
  </si>
  <si>
    <t>Raccords, colle et accessoires</t>
  </si>
  <si>
    <r>
      <t xml:space="preserve">Distribution terminale </t>
    </r>
    <r>
      <rPr>
        <sz val="9"/>
        <rFont val="Arial"/>
        <family val="2"/>
      </rPr>
      <t>: selon CCTP</t>
    </r>
  </si>
  <si>
    <t>05.08.01.01</t>
  </si>
  <si>
    <t>05.08.01.02</t>
  </si>
  <si>
    <t>- Ø 14 x 16</t>
  </si>
  <si>
    <t>- Ø 20 x 22</t>
  </si>
  <si>
    <t>. Régulation 1 circuit secondaires, V3V en mélange compris sonde te T°C selon CCTP</t>
  </si>
  <si>
    <t>. Raccordement sur GTC</t>
  </si>
  <si>
    <t xml:space="preserve">Régulation terminale panneaux rayonnants </t>
  </si>
  <si>
    <t>Régulation GTC</t>
  </si>
  <si>
    <t>DESCRIPTION DES TRAVAUX DE VENTILATION DOUBLE FLUX</t>
  </si>
  <si>
    <t>Diffuseurs</t>
  </si>
  <si>
    <t>Autocontrole Promevent</t>
  </si>
  <si>
    <t>Dépose + repose diffuseurs existants :</t>
  </si>
  <si>
    <t>- Supports fixations selon CCTP</t>
  </si>
  <si>
    <t>. Cocon QTZ 150-1050 l/h</t>
  </si>
  <si>
    <t>Raccordement électrique et mise en service</t>
  </si>
  <si>
    <t>Q MOE</t>
  </si>
  <si>
    <t>Q ENT</t>
  </si>
  <si>
    <t>G291 - CONSTRUCTION D’UN ESPACE DE REPROGRAPHIE + POLE INFORMATIQUE + 1 BUREAU D’AGENT - ENSA - 63100 CLERMONT-FD</t>
  </si>
  <si>
    <t>05.09.04</t>
  </si>
  <si>
    <t>Divers - Mise en service</t>
  </si>
  <si>
    <t>TOTAL H.T. LOT N°05 - CVC</t>
  </si>
  <si>
    <t>TOTAL T.T.C. LOT N°05 - CVC</t>
  </si>
  <si>
    <t>IMPORTANT</t>
  </si>
  <si>
    <t>La présente DPGF doit être vérifiée et complétée par l'entreprise soumissionnaire au présent lot, les éléments donnés dans celle-ci le sont à titre indicatif uniquement. Les entreprises sont seules responsables de la vérification des détails et quantités ainsi que des compléments suivant besoins.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</si>
</sst>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\-??\ [$€-1]_-"/>
    <numFmt numFmtId="166" formatCode="_-* #,##0.00\ _F_-;\-* #,##0.00\ _F_-;_-* \-??\ _F_-;_-@_-"/>
    <numFmt numFmtId="167" formatCode="#,##0.00\ _€"/>
    <numFmt numFmtId="168" formatCode="_-* #,##0.00\ _F_-;\-* #,##0.00\ _F_-;_-* &quot;-&quot;??\ _F_-;_-@_-"/>
    <numFmt numFmtId="169" formatCode="_-* #,##0.00\ [$€-1]_-;\-* #,##0.00\ [$€-1]_-;_-* &quot;-&quot;??\ [$€-1]_-"/>
    <numFmt numFmtId="170" formatCode="#,##0.00\ &quot;€&quot;"/>
  </numFmts>
  <fonts count="29" x14ac:knownFonts="1"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10"/>
      <color rgb="FFFF0000"/>
      <name val="Arial"/>
      <family val="2"/>
    </font>
    <font>
      <b/>
      <i/>
      <sz val="9"/>
      <name val="Arial"/>
      <family val="2"/>
    </font>
    <font>
      <sz val="9"/>
      <color rgb="FF00B05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</fills>
  <borders count="3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double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double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double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theme="0" tint="-0.2499465926084170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indexed="64"/>
      </right>
      <top/>
      <bottom/>
      <diagonal/>
    </border>
  </borders>
  <cellStyleXfs count="110">
    <xf numFmtId="0" fontId="0" fillId="0" borderId="0"/>
    <xf numFmtId="165" fontId="2" fillId="0" borderId="0" applyFill="0" applyBorder="0" applyAlignment="0" applyProtection="0"/>
    <xf numFmtId="169" fontId="2" fillId="0" borderId="0" applyFont="0" applyFill="0" applyBorder="0" applyAlignment="0" applyProtection="0"/>
    <xf numFmtId="166" fontId="2" fillId="0" borderId="0" applyFill="0" applyBorder="0" applyAlignment="0" applyProtection="0"/>
    <xf numFmtId="168" fontId="2" fillId="0" borderId="0" applyFont="0" applyFill="0" applyBorder="0" applyAlignment="0" applyProtection="0"/>
    <xf numFmtId="166" fontId="2" fillId="0" borderId="0" applyFill="0" applyBorder="0" applyAlignment="0" applyProtection="0"/>
    <xf numFmtId="168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2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2" fillId="0" borderId="0" applyFont="0" applyFill="0" applyBorder="0" applyAlignment="0" applyProtection="0"/>
    <xf numFmtId="0" fontId="3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7" borderId="0" applyNumberFormat="0" applyBorder="0" applyAlignment="0" applyProtection="0"/>
    <xf numFmtId="0" fontId="4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16" borderId="2" applyNumberFormat="0" applyAlignment="0" applyProtection="0"/>
    <xf numFmtId="0" fontId="6" fillId="0" borderId="3" applyNumberFormat="0" applyFill="0" applyAlignment="0" applyProtection="0"/>
    <xf numFmtId="0" fontId="2" fillId="5" borderId="4" applyNumberFormat="0" applyFont="0" applyAlignment="0" applyProtection="0"/>
    <xf numFmtId="0" fontId="8" fillId="8" borderId="2" applyNumberFormat="0" applyAlignment="0" applyProtection="0"/>
    <xf numFmtId="165" fontId="2" fillId="0" borderId="0" applyFill="0" applyBorder="0" applyAlignment="0" applyProtection="0"/>
    <xf numFmtId="169" fontId="2" fillId="0" borderId="0" applyFont="0" applyFill="0" applyBorder="0" applyAlignment="0" applyProtection="0"/>
    <xf numFmtId="165" fontId="2" fillId="0" borderId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5" fontId="2" fillId="0" borderId="0" applyFill="0" applyBorder="0" applyAlignment="0" applyProtection="0"/>
    <xf numFmtId="0" fontId="9" fillId="17" borderId="0" applyNumberFormat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2" fillId="0" borderId="0" applyFill="0" applyBorder="0" applyAlignment="0" applyProtection="0"/>
    <xf numFmtId="0" fontId="10" fillId="8" borderId="0" applyNumberFormat="0" applyBorder="0" applyAlignment="0" applyProtection="0"/>
    <xf numFmtId="0" fontId="2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7" borderId="0" applyNumberFormat="0" applyBorder="0" applyAlignment="0" applyProtection="0"/>
    <xf numFmtId="0" fontId="12" fillId="1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18" borderId="10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2">
    <xf numFmtId="0" fontId="0" fillId="0" borderId="0" xfId="0"/>
    <xf numFmtId="0" fontId="20" fillId="2" borderId="0" xfId="10" applyFont="1" applyFill="1" applyAlignment="1" applyProtection="1">
      <alignment vertical="center"/>
      <protection locked="0"/>
    </xf>
    <xf numFmtId="0" fontId="21" fillId="2" borderId="0" xfId="10" applyFont="1" applyFill="1" applyAlignment="1" applyProtection="1">
      <alignment vertical="center"/>
      <protection locked="0"/>
    </xf>
    <xf numFmtId="49" fontId="23" fillId="0" borderId="1" xfId="10" applyNumberFormat="1" applyFont="1" applyBorder="1" applyAlignment="1" applyProtection="1">
      <alignment vertical="center"/>
      <protection locked="0"/>
    </xf>
    <xf numFmtId="0" fontId="23" fillId="0" borderId="1" xfId="10" applyFont="1" applyBorder="1" applyAlignment="1" applyProtection="1">
      <alignment vertical="center"/>
      <protection locked="0"/>
    </xf>
    <xf numFmtId="49" fontId="21" fillId="0" borderId="0" xfId="10" applyNumberFormat="1" applyFont="1" applyAlignment="1" applyProtection="1">
      <alignment vertical="center"/>
      <protection locked="0"/>
    </xf>
    <xf numFmtId="0" fontId="21" fillId="0" borderId="0" xfId="10" applyFont="1" applyAlignment="1" applyProtection="1">
      <alignment vertical="center" wrapText="1"/>
      <protection locked="0"/>
    </xf>
    <xf numFmtId="0" fontId="21" fillId="0" borderId="0" xfId="10" applyFont="1" applyAlignment="1" applyProtection="1">
      <alignment horizontal="center" vertical="center"/>
      <protection locked="0"/>
    </xf>
    <xf numFmtId="0" fontId="21" fillId="0" borderId="0" xfId="10" applyFont="1" applyAlignment="1" applyProtection="1">
      <alignment vertical="center"/>
      <protection locked="0"/>
    </xf>
    <xf numFmtId="44" fontId="21" fillId="0" borderId="0" xfId="10" applyNumberFormat="1" applyFont="1" applyAlignment="1" applyProtection="1">
      <alignment vertical="center"/>
      <protection locked="0"/>
    </xf>
    <xf numFmtId="0" fontId="20" fillId="0" borderId="12" xfId="10" applyFont="1" applyBorder="1" applyAlignment="1" applyProtection="1">
      <alignment horizontal="justify" vertical="center" wrapText="1"/>
      <protection locked="0"/>
    </xf>
    <xf numFmtId="49" fontId="21" fillId="0" borderId="11" xfId="0" applyNumberFormat="1" applyFont="1" applyBorder="1" applyAlignment="1" applyProtection="1">
      <alignment horizontal="left" vertical="center"/>
      <protection locked="0"/>
    </xf>
    <xf numFmtId="0" fontId="21" fillId="0" borderId="12" xfId="0" quotePrefix="1" applyFont="1" applyBorder="1" applyAlignment="1" applyProtection="1">
      <alignment horizontal="justify" vertical="center" wrapText="1"/>
      <protection locked="0"/>
    </xf>
    <xf numFmtId="0" fontId="21" fillId="0" borderId="12" xfId="15" applyFont="1" applyBorder="1" applyAlignment="1" applyProtection="1">
      <alignment horizontal="justify" vertical="center" wrapText="1"/>
      <protection locked="0"/>
    </xf>
    <xf numFmtId="0" fontId="21" fillId="0" borderId="12" xfId="0" applyFont="1" applyBorder="1" applyAlignment="1" applyProtection="1">
      <alignment horizontal="justify" vertical="center" wrapText="1"/>
      <protection locked="0"/>
    </xf>
    <xf numFmtId="0" fontId="23" fillId="0" borderId="1" xfId="104" applyFont="1" applyBorder="1" applyAlignment="1" applyProtection="1">
      <alignment vertical="center"/>
      <protection locked="0"/>
    </xf>
    <xf numFmtId="4" fontId="21" fillId="0" borderId="0" xfId="104" applyNumberFormat="1" applyFont="1" applyAlignment="1" applyProtection="1">
      <alignment vertical="center"/>
      <protection locked="0"/>
    </xf>
    <xf numFmtId="49" fontId="21" fillId="0" borderId="11" xfId="104" applyNumberFormat="1" applyFont="1" applyBorder="1" applyAlignment="1" applyProtection="1">
      <alignment horizontal="left" vertical="center"/>
      <protection locked="0"/>
    </xf>
    <xf numFmtId="49" fontId="24" fillId="0" borderId="12" xfId="104" applyNumberFormat="1" applyFont="1" applyBorder="1" applyAlignment="1" applyProtection="1">
      <alignment horizontal="left" vertical="center" wrapText="1"/>
      <protection locked="0"/>
    </xf>
    <xf numFmtId="0" fontId="1" fillId="0" borderId="0" xfId="104" applyAlignment="1" applyProtection="1">
      <alignment vertical="center"/>
      <protection locked="0"/>
    </xf>
    <xf numFmtId="49" fontId="24" fillId="0" borderId="12" xfId="104" applyNumberFormat="1" applyFont="1" applyBorder="1" applyAlignment="1" applyProtection="1">
      <alignment horizontal="justify" vertical="center" wrapText="1"/>
      <protection locked="0"/>
    </xf>
    <xf numFmtId="49" fontId="20" fillId="0" borderId="12" xfId="104" applyNumberFormat="1" applyFont="1" applyBorder="1" applyAlignment="1" applyProtection="1">
      <alignment horizontal="justify" vertical="center" wrapText="1"/>
      <protection locked="0"/>
    </xf>
    <xf numFmtId="49" fontId="20" fillId="0" borderId="12" xfId="104" quotePrefix="1" applyNumberFormat="1" applyFont="1" applyBorder="1" applyAlignment="1" applyProtection="1">
      <alignment horizontal="justify" vertical="center" wrapText="1"/>
      <protection locked="0"/>
    </xf>
    <xf numFmtId="49" fontId="21" fillId="0" borderId="12" xfId="104" applyNumberFormat="1" applyFont="1" applyBorder="1" applyAlignment="1" applyProtection="1">
      <alignment horizontal="justify" vertical="center" wrapText="1"/>
      <protection locked="0"/>
    </xf>
    <xf numFmtId="49" fontId="24" fillId="0" borderId="12" xfId="104" quotePrefix="1" applyNumberFormat="1" applyFont="1" applyBorder="1" applyAlignment="1" applyProtection="1">
      <alignment horizontal="justify" vertical="center" wrapText="1"/>
      <protection locked="0"/>
    </xf>
    <xf numFmtId="49" fontId="21" fillId="0" borderId="11" xfId="105" applyNumberFormat="1" applyFont="1" applyBorder="1" applyAlignment="1" applyProtection="1">
      <alignment horizontal="left" vertical="center"/>
      <protection locked="0"/>
    </xf>
    <xf numFmtId="49" fontId="21" fillId="0" borderId="11" xfId="106" applyNumberFormat="1" applyFont="1" applyBorder="1" applyAlignment="1" applyProtection="1">
      <alignment horizontal="left" vertical="center"/>
      <protection locked="0"/>
    </xf>
    <xf numFmtId="49" fontId="24" fillId="0" borderId="12" xfId="105" applyNumberFormat="1" applyFont="1" applyBorder="1" applyAlignment="1" applyProtection="1">
      <alignment horizontal="justify" vertical="center" wrapText="1"/>
      <protection locked="0"/>
    </xf>
    <xf numFmtId="0" fontId="21" fillId="0" borderId="12" xfId="105" applyFont="1" applyBorder="1" applyAlignment="1" applyProtection="1">
      <alignment horizontal="justify" vertical="center" wrapText="1"/>
      <protection locked="0"/>
    </xf>
    <xf numFmtId="49" fontId="21" fillId="0" borderId="12" xfId="105" applyNumberFormat="1" applyFont="1" applyBorder="1" applyAlignment="1" applyProtection="1">
      <alignment horizontal="justify" vertical="center" wrapText="1"/>
      <protection locked="0"/>
    </xf>
    <xf numFmtId="0" fontId="21" fillId="0" borderId="12" xfId="105" quotePrefix="1" applyFont="1" applyBorder="1" applyAlignment="1" applyProtection="1">
      <alignment horizontal="justify" vertical="center" wrapText="1"/>
      <protection locked="0"/>
    </xf>
    <xf numFmtId="0" fontId="21" fillId="0" borderId="12" xfId="107" applyFont="1" applyBorder="1" applyAlignment="1" applyProtection="1">
      <alignment horizontal="justify" vertical="center" wrapText="1"/>
      <protection locked="0"/>
    </xf>
    <xf numFmtId="49" fontId="21" fillId="0" borderId="11" xfId="107" applyNumberFormat="1" applyFont="1" applyBorder="1" applyAlignment="1" applyProtection="1">
      <alignment horizontal="left" vertical="center"/>
      <protection locked="0"/>
    </xf>
    <xf numFmtId="4" fontId="21" fillId="0" borderId="12" xfId="23" applyNumberFormat="1" applyFont="1" applyFill="1" applyBorder="1" applyAlignment="1" applyProtection="1">
      <alignment horizontal="right" vertical="center"/>
    </xf>
    <xf numFmtId="0" fontId="24" fillId="0" borderId="12" xfId="107" applyFont="1" applyBorder="1" applyAlignment="1" applyProtection="1">
      <alignment horizontal="justify" vertical="center" wrapText="1"/>
      <protection locked="0"/>
    </xf>
    <xf numFmtId="170" fontId="21" fillId="0" borderId="12" xfId="104" applyNumberFormat="1" applyFont="1" applyBorder="1" applyAlignment="1" applyProtection="1">
      <alignment vertical="center"/>
      <protection locked="0"/>
    </xf>
    <xf numFmtId="44" fontId="21" fillId="0" borderId="13" xfId="104" applyNumberFormat="1" applyFont="1" applyBorder="1" applyAlignment="1" applyProtection="1">
      <alignment horizontal="right" vertical="center"/>
      <protection locked="0"/>
    </xf>
    <xf numFmtId="170" fontId="21" fillId="0" borderId="12" xfId="104" applyNumberFormat="1" applyFont="1" applyBorder="1" applyAlignment="1" applyProtection="1">
      <alignment horizontal="right" vertical="center"/>
      <protection locked="0"/>
    </xf>
    <xf numFmtId="170" fontId="21" fillId="0" borderId="12" xfId="105" applyNumberFormat="1" applyFont="1" applyBorder="1" applyAlignment="1" applyProtection="1">
      <alignment vertical="center"/>
      <protection locked="0"/>
    </xf>
    <xf numFmtId="170" fontId="21" fillId="0" borderId="12" xfId="107" applyNumberFormat="1" applyFont="1" applyBorder="1" applyAlignment="1" applyProtection="1">
      <alignment vertical="center"/>
      <protection locked="0"/>
    </xf>
    <xf numFmtId="170" fontId="21" fillId="0" borderId="12" xfId="0" applyNumberFormat="1" applyFont="1" applyBorder="1" applyAlignment="1" applyProtection="1">
      <alignment horizontal="right" vertical="center"/>
      <protection locked="0"/>
    </xf>
    <xf numFmtId="170" fontId="21" fillId="0" borderId="12" xfId="107" applyNumberFormat="1" applyFont="1" applyBorder="1" applyAlignment="1" applyProtection="1">
      <alignment horizontal="right" vertical="center"/>
      <protection locked="0"/>
    </xf>
    <xf numFmtId="170" fontId="21" fillId="0" borderId="12" xfId="105" applyNumberFormat="1" applyFont="1" applyBorder="1" applyAlignment="1" applyProtection="1">
      <alignment horizontal="right" vertical="center"/>
      <protection locked="0"/>
    </xf>
    <xf numFmtId="0" fontId="24" fillId="0" borderId="12" xfId="0" applyFont="1" applyBorder="1" applyAlignment="1" applyProtection="1">
      <alignment horizontal="justify" vertical="center" wrapText="1"/>
      <protection locked="0"/>
    </xf>
    <xf numFmtId="0" fontId="25" fillId="0" borderId="12" xfId="0" applyFont="1" applyBorder="1" applyAlignment="1" applyProtection="1">
      <alignment horizontal="justify" vertical="center" wrapText="1"/>
      <protection locked="0"/>
    </xf>
    <xf numFmtId="0" fontId="26" fillId="0" borderId="12" xfId="107" applyFont="1" applyBorder="1" applyAlignment="1" applyProtection="1">
      <alignment vertical="center"/>
      <protection locked="0"/>
    </xf>
    <xf numFmtId="167" fontId="23" fillId="0" borderId="12" xfId="0" applyNumberFormat="1" applyFont="1" applyBorder="1" applyAlignment="1" applyProtection="1">
      <alignment horizontal="right" vertical="center"/>
      <protection locked="0"/>
    </xf>
    <xf numFmtId="170" fontId="23" fillId="0" borderId="12" xfId="0" applyNumberFormat="1" applyFont="1" applyBorder="1" applyAlignment="1" applyProtection="1">
      <alignment horizontal="right" vertical="center"/>
      <protection locked="0"/>
    </xf>
    <xf numFmtId="167" fontId="21" fillId="0" borderId="12" xfId="0" applyNumberFormat="1" applyFont="1" applyBorder="1" applyAlignment="1" applyProtection="1">
      <alignment horizontal="right" vertical="center"/>
      <protection locked="0"/>
    </xf>
    <xf numFmtId="0" fontId="20" fillId="2" borderId="12" xfId="105" applyFont="1" applyFill="1" applyBorder="1" applyAlignment="1" applyProtection="1">
      <alignment horizontal="center" vertical="center" wrapText="1"/>
      <protection locked="0"/>
    </xf>
    <xf numFmtId="0" fontId="27" fillId="0" borderId="12" xfId="105" applyFont="1" applyBorder="1" applyAlignment="1" applyProtection="1">
      <alignment horizontal="left" vertical="center" wrapText="1"/>
      <protection locked="0"/>
    </xf>
    <xf numFmtId="0" fontId="20" fillId="0" borderId="12" xfId="105" applyFont="1" applyBorder="1" applyAlignment="1" applyProtection="1">
      <alignment horizontal="center" vertical="center" wrapText="1"/>
      <protection locked="0"/>
    </xf>
    <xf numFmtId="0" fontId="24" fillId="0" borderId="12" xfId="106" applyFont="1" applyBorder="1" applyAlignment="1" applyProtection="1">
      <alignment horizontal="justify" vertical="center" wrapText="1"/>
      <protection locked="0"/>
    </xf>
    <xf numFmtId="4" fontId="21" fillId="0" borderId="12" xfId="106" applyNumberFormat="1" applyFont="1" applyBorder="1" applyAlignment="1" applyProtection="1">
      <alignment horizontal="right" vertical="center"/>
      <protection locked="0"/>
    </xf>
    <xf numFmtId="170" fontId="21" fillId="0" borderId="12" xfId="106" applyNumberFormat="1" applyFont="1" applyBorder="1" applyAlignment="1" applyProtection="1">
      <alignment horizontal="right" vertical="center"/>
      <protection locked="0"/>
    </xf>
    <xf numFmtId="44" fontId="21" fillId="0" borderId="13" xfId="106" applyNumberFormat="1" applyFont="1" applyBorder="1" applyAlignment="1" applyProtection="1">
      <alignment horizontal="right" vertical="center"/>
      <protection locked="0"/>
    </xf>
    <xf numFmtId="49" fontId="24" fillId="0" borderId="12" xfId="109" applyNumberFormat="1" applyFont="1" applyBorder="1" applyAlignment="1" applyProtection="1">
      <alignment horizontal="justify" vertical="center" wrapText="1"/>
      <protection locked="0"/>
    </xf>
    <xf numFmtId="49" fontId="21" fillId="0" borderId="12" xfId="109" quotePrefix="1" applyNumberFormat="1" applyFont="1" applyBorder="1" applyAlignment="1" applyProtection="1">
      <alignment horizontal="justify" vertical="center" wrapText="1"/>
      <protection locked="0"/>
    </xf>
    <xf numFmtId="49" fontId="21" fillId="0" borderId="12" xfId="109" applyNumberFormat="1" applyFont="1" applyBorder="1" applyAlignment="1" applyProtection="1">
      <alignment horizontal="justify" vertical="center"/>
      <protection locked="0"/>
    </xf>
    <xf numFmtId="49" fontId="21" fillId="0" borderId="12" xfId="109" applyNumberFormat="1" applyFont="1" applyBorder="1" applyAlignment="1" applyProtection="1">
      <alignment horizontal="justify" vertical="center" wrapText="1"/>
      <protection locked="0"/>
    </xf>
    <xf numFmtId="44" fontId="21" fillId="0" borderId="13" xfId="107" applyNumberFormat="1" applyFont="1" applyBorder="1" applyAlignment="1" applyProtection="1">
      <alignment horizontal="right" vertical="center"/>
      <protection locked="0"/>
    </xf>
    <xf numFmtId="0" fontId="20" fillId="0" borderId="1" xfId="104" applyFont="1" applyBorder="1" applyAlignment="1" applyProtection="1">
      <alignment horizontal="center" vertical="center"/>
      <protection locked="0"/>
    </xf>
    <xf numFmtId="170" fontId="21" fillId="0" borderId="0" xfId="10" applyNumberFormat="1" applyFont="1" applyAlignment="1" applyProtection="1">
      <alignment vertical="center"/>
      <protection locked="0"/>
    </xf>
    <xf numFmtId="170" fontId="20" fillId="0" borderId="1" xfId="104" applyNumberFormat="1" applyFont="1" applyBorder="1" applyAlignment="1" applyProtection="1">
      <alignment horizontal="center" vertical="center"/>
      <protection locked="0"/>
    </xf>
    <xf numFmtId="170" fontId="21" fillId="0" borderId="0" xfId="104" applyNumberFormat="1" applyFont="1" applyAlignment="1" applyProtection="1">
      <alignment vertical="center"/>
      <protection locked="0"/>
    </xf>
    <xf numFmtId="44" fontId="20" fillId="0" borderId="1" xfId="104" applyNumberFormat="1" applyFont="1" applyBorder="1" applyAlignment="1" applyProtection="1">
      <alignment horizontal="center" vertical="center"/>
      <protection locked="0"/>
    </xf>
    <xf numFmtId="44" fontId="21" fillId="0" borderId="0" xfId="104" applyNumberFormat="1" applyFont="1" applyAlignment="1" applyProtection="1">
      <alignment vertical="center"/>
      <protection locked="0"/>
    </xf>
    <xf numFmtId="49" fontId="21" fillId="0" borderId="14" xfId="104" applyNumberFormat="1" applyFont="1" applyBorder="1" applyAlignment="1" applyProtection="1">
      <alignment horizontal="left" vertical="center"/>
      <protection locked="0"/>
    </xf>
    <xf numFmtId="49" fontId="24" fillId="0" borderId="15" xfId="104" applyNumberFormat="1" applyFont="1" applyBorder="1" applyAlignment="1" applyProtection="1">
      <alignment horizontal="left" vertical="center" wrapText="1"/>
      <protection locked="0"/>
    </xf>
    <xf numFmtId="0" fontId="21" fillId="0" borderId="15" xfId="15" applyFont="1" applyBorder="1" applyAlignment="1" applyProtection="1">
      <alignment horizontal="justify" vertical="center" wrapText="1"/>
      <protection locked="0"/>
    </xf>
    <xf numFmtId="170" fontId="21" fillId="0" borderId="15" xfId="104" applyNumberFormat="1" applyFont="1" applyBorder="1" applyAlignment="1" applyProtection="1">
      <alignment vertical="center"/>
      <protection locked="0"/>
    </xf>
    <xf numFmtId="44" fontId="21" fillId="0" borderId="16" xfId="104" applyNumberFormat="1" applyFont="1" applyBorder="1" applyAlignment="1" applyProtection="1">
      <alignment horizontal="right" vertical="center"/>
      <protection locked="0"/>
    </xf>
    <xf numFmtId="49" fontId="21" fillId="0" borderId="17" xfId="104" applyNumberFormat="1" applyFont="1" applyBorder="1" applyAlignment="1" applyProtection="1">
      <alignment horizontal="left" vertical="center"/>
      <protection locked="0"/>
    </xf>
    <xf numFmtId="49" fontId="24" fillId="0" borderId="18" xfId="104" applyNumberFormat="1" applyFont="1" applyBorder="1" applyAlignment="1" applyProtection="1">
      <alignment horizontal="left" vertical="center" wrapText="1"/>
      <protection locked="0"/>
    </xf>
    <xf numFmtId="0" fontId="21" fillId="0" borderId="18" xfId="15" applyFont="1" applyBorder="1" applyAlignment="1" applyProtection="1">
      <alignment horizontal="justify" vertical="center" wrapText="1"/>
      <protection locked="0"/>
    </xf>
    <xf numFmtId="170" fontId="21" fillId="0" borderId="18" xfId="104" applyNumberFormat="1" applyFont="1" applyBorder="1" applyAlignment="1" applyProtection="1">
      <alignment vertical="center"/>
      <protection locked="0"/>
    </xf>
    <xf numFmtId="44" fontId="21" fillId="0" borderId="19" xfId="104" applyNumberFormat="1" applyFont="1" applyBorder="1" applyAlignment="1" applyProtection="1">
      <alignment horizontal="right" vertical="center"/>
      <protection locked="0"/>
    </xf>
    <xf numFmtId="49" fontId="21" fillId="0" borderId="17" xfId="105" applyNumberFormat="1" applyFont="1" applyBorder="1" applyAlignment="1" applyProtection="1">
      <alignment horizontal="left" vertical="center"/>
      <protection locked="0"/>
    </xf>
    <xf numFmtId="0" fontId="21" fillId="0" borderId="18" xfId="105" applyFont="1" applyBorder="1" applyAlignment="1" applyProtection="1">
      <alignment horizontal="justify" vertical="center" wrapText="1"/>
      <protection locked="0"/>
    </xf>
    <xf numFmtId="4" fontId="21" fillId="0" borderId="18" xfId="105" applyNumberFormat="1" applyFont="1" applyBorder="1" applyAlignment="1" applyProtection="1">
      <alignment horizontal="right" vertical="center"/>
      <protection locked="0"/>
    </xf>
    <xf numFmtId="170" fontId="21" fillId="0" borderId="18" xfId="105" applyNumberFormat="1" applyFont="1" applyBorder="1" applyAlignment="1" applyProtection="1">
      <alignment horizontal="right" vertical="center"/>
      <protection locked="0"/>
    </xf>
    <xf numFmtId="44" fontId="21" fillId="0" borderId="19" xfId="105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  <protection locked="0"/>
    </xf>
    <xf numFmtId="0" fontId="21" fillId="0" borderId="20" xfId="104" applyFont="1" applyBorder="1" applyAlignment="1" applyProtection="1">
      <alignment horizontal="left" vertical="center"/>
      <protection locked="0"/>
    </xf>
    <xf numFmtId="0" fontId="24" fillId="0" borderId="20" xfId="104" applyFont="1" applyBorder="1" applyAlignment="1" applyProtection="1">
      <alignment horizontal="justify" vertical="center" wrapText="1"/>
      <protection locked="0"/>
    </xf>
    <xf numFmtId="0" fontId="21" fillId="0" borderId="20" xfId="104" applyFont="1" applyBorder="1" applyAlignment="1" applyProtection="1">
      <alignment horizontal="center" vertical="center"/>
      <protection locked="0"/>
    </xf>
    <xf numFmtId="4" fontId="21" fillId="2" borderId="20" xfId="104" applyNumberFormat="1" applyFont="1" applyFill="1" applyBorder="1" applyAlignment="1" applyProtection="1">
      <alignment horizontal="right" vertical="center"/>
      <protection locked="0"/>
    </xf>
    <xf numFmtId="4" fontId="21" fillId="0" borderId="20" xfId="104" applyNumberFormat="1" applyFont="1" applyBorder="1" applyAlignment="1" applyProtection="1">
      <alignment horizontal="right" vertical="center"/>
      <protection locked="0"/>
    </xf>
    <xf numFmtId="170" fontId="21" fillId="0" borderId="20" xfId="104" applyNumberFormat="1" applyFont="1" applyBorder="1" applyAlignment="1" applyProtection="1">
      <alignment horizontal="right" vertical="center"/>
      <protection locked="0"/>
    </xf>
    <xf numFmtId="44" fontId="21" fillId="0" borderId="20" xfId="104" applyNumberFormat="1" applyFont="1" applyBorder="1" applyAlignment="1" applyProtection="1">
      <alignment horizontal="right" vertical="center"/>
      <protection locked="0"/>
    </xf>
    <xf numFmtId="49" fontId="21" fillId="0" borderId="20" xfId="104" applyNumberFormat="1" applyFont="1" applyBorder="1" applyAlignment="1" applyProtection="1">
      <alignment horizontal="left" vertical="center"/>
      <protection locked="0"/>
    </xf>
    <xf numFmtId="0" fontId="21" fillId="0" borderId="20" xfId="104" applyFont="1" applyBorder="1" applyAlignment="1" applyProtection="1">
      <alignment vertical="center" wrapText="1"/>
      <protection locked="0"/>
    </xf>
    <xf numFmtId="170" fontId="21" fillId="0" borderId="20" xfId="104" applyNumberFormat="1" applyFont="1" applyBorder="1" applyAlignment="1" applyProtection="1">
      <alignment vertical="center"/>
      <protection locked="0"/>
    </xf>
    <xf numFmtId="44" fontId="21" fillId="0" borderId="20" xfId="104" applyNumberFormat="1" applyFont="1" applyBorder="1" applyAlignment="1" applyProtection="1">
      <alignment vertical="center"/>
      <protection locked="0"/>
    </xf>
    <xf numFmtId="49" fontId="21" fillId="0" borderId="21" xfId="104" applyNumberFormat="1" applyFont="1" applyBorder="1" applyAlignment="1" applyProtection="1">
      <alignment horizontal="left" vertical="center"/>
      <protection locked="0"/>
    </xf>
    <xf numFmtId="0" fontId="21" fillId="0" borderId="21" xfId="104" applyFont="1" applyBorder="1" applyAlignment="1" applyProtection="1">
      <alignment vertical="center" wrapText="1"/>
      <protection locked="0"/>
    </xf>
    <xf numFmtId="0" fontId="21" fillId="0" borderId="21" xfId="104" applyFont="1" applyBorder="1" applyAlignment="1" applyProtection="1">
      <alignment horizontal="center" vertical="center"/>
      <protection locked="0"/>
    </xf>
    <xf numFmtId="4" fontId="21" fillId="2" borderId="21" xfId="104" applyNumberFormat="1" applyFont="1" applyFill="1" applyBorder="1" applyAlignment="1" applyProtection="1">
      <alignment horizontal="right" vertical="center"/>
      <protection locked="0"/>
    </xf>
    <xf numFmtId="4" fontId="21" fillId="0" borderId="21" xfId="104" applyNumberFormat="1" applyFont="1" applyBorder="1" applyAlignment="1" applyProtection="1">
      <alignment horizontal="right" vertical="center"/>
      <protection locked="0"/>
    </xf>
    <xf numFmtId="170" fontId="21" fillId="0" borderId="21" xfId="104" applyNumberFormat="1" applyFont="1" applyBorder="1" applyAlignment="1" applyProtection="1">
      <alignment vertical="center"/>
      <protection locked="0"/>
    </xf>
    <xf numFmtId="44" fontId="21" fillId="0" borderId="21" xfId="104" applyNumberFormat="1" applyFont="1" applyBorder="1" applyAlignment="1" applyProtection="1">
      <alignment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170" fontId="0" fillId="0" borderId="0" xfId="0" applyNumberFormat="1" applyAlignment="1" applyProtection="1">
      <alignment vertical="center"/>
      <protection locked="0"/>
    </xf>
    <xf numFmtId="44" fontId="21" fillId="0" borderId="0" xfId="0" applyNumberFormat="1" applyFont="1" applyAlignment="1" applyProtection="1">
      <alignment horizontal="right" vertical="center"/>
      <protection locked="0"/>
    </xf>
    <xf numFmtId="49" fontId="21" fillId="0" borderId="22" xfId="104" applyNumberFormat="1" applyFont="1" applyBorder="1" applyAlignment="1" applyProtection="1">
      <alignment horizontal="left" vertical="center"/>
      <protection locked="0"/>
    </xf>
    <xf numFmtId="49" fontId="24" fillId="0" borderId="23" xfId="104" applyNumberFormat="1" applyFont="1" applyBorder="1" applyAlignment="1" applyProtection="1">
      <alignment horizontal="left" vertical="center" wrapText="1"/>
      <protection locked="0"/>
    </xf>
    <xf numFmtId="0" fontId="21" fillId="0" borderId="23" xfId="15" applyFont="1" applyBorder="1" applyAlignment="1" applyProtection="1">
      <alignment horizontal="justify" vertical="center" wrapText="1"/>
      <protection locked="0"/>
    </xf>
    <xf numFmtId="170" fontId="21" fillId="0" borderId="23" xfId="104" applyNumberFormat="1" applyFont="1" applyBorder="1" applyAlignment="1" applyProtection="1">
      <alignment vertical="center"/>
      <protection locked="0"/>
    </xf>
    <xf numFmtId="44" fontId="21" fillId="0" borderId="24" xfId="104" applyNumberFormat="1" applyFont="1" applyBorder="1" applyAlignment="1" applyProtection="1">
      <alignment horizontal="right" vertical="center"/>
      <protection locked="0"/>
    </xf>
    <xf numFmtId="167" fontId="22" fillId="0" borderId="20" xfId="104" applyNumberFormat="1" applyFont="1" applyBorder="1" applyAlignment="1" applyProtection="1">
      <alignment horizontal="center" vertical="center" wrapText="1"/>
      <protection locked="0"/>
    </xf>
    <xf numFmtId="170" fontId="22" fillId="0" borderId="20" xfId="104" applyNumberFormat="1" applyFont="1" applyBorder="1" applyAlignment="1" applyProtection="1">
      <alignment horizontal="center" vertical="center"/>
      <protection locked="0"/>
    </xf>
    <xf numFmtId="44" fontId="22" fillId="0" borderId="20" xfId="104" applyNumberFormat="1" applyFont="1" applyBorder="1" applyAlignment="1" applyProtection="1">
      <alignment horizontal="center" vertical="center"/>
      <protection locked="0"/>
    </xf>
    <xf numFmtId="44" fontId="20" fillId="0" borderId="26" xfId="104" applyNumberFormat="1" applyFont="1" applyBorder="1" applyAlignment="1" applyProtection="1">
      <alignment horizontal="right" vertical="center"/>
      <protection locked="0"/>
    </xf>
    <xf numFmtId="0" fontId="24" fillId="0" borderId="12" xfId="14" applyFont="1" applyBorder="1" applyAlignment="1" applyProtection="1">
      <alignment horizontal="justify" vertical="center" wrapText="1"/>
      <protection locked="0"/>
    </xf>
    <xf numFmtId="49" fontId="21" fillId="0" borderId="11" xfId="14" applyNumberFormat="1" applyFont="1" applyBorder="1" applyAlignment="1" applyProtection="1">
      <alignment horizontal="left" vertical="center"/>
      <protection locked="0"/>
    </xf>
    <xf numFmtId="4" fontId="21" fillId="0" borderId="12" xfId="105" applyNumberFormat="1" applyFont="1" applyBorder="1" applyAlignment="1" applyProtection="1">
      <alignment horizontal="right" vertical="center"/>
      <protection locked="0"/>
    </xf>
    <xf numFmtId="49" fontId="28" fillId="0" borderId="11" xfId="107" applyNumberFormat="1" applyFont="1" applyBorder="1" applyAlignment="1" applyProtection="1">
      <alignment horizontal="left" vertical="center"/>
      <protection locked="0"/>
    </xf>
    <xf numFmtId="0" fontId="21" fillId="0" borderId="12" xfId="107" quotePrefix="1" applyFont="1" applyBorder="1" applyAlignment="1" applyProtection="1">
      <alignment horizontal="justify" vertical="center" wrapText="1"/>
      <protection locked="0"/>
    </xf>
    <xf numFmtId="49" fontId="23" fillId="0" borderId="11" xfId="107" applyNumberFormat="1" applyFont="1" applyBorder="1" applyAlignment="1" applyProtection="1">
      <alignment horizontal="left" vertical="center"/>
      <protection locked="0"/>
    </xf>
    <xf numFmtId="0" fontId="24" fillId="0" borderId="12" xfId="105" applyFont="1" applyBorder="1" applyAlignment="1" applyProtection="1">
      <alignment horizontal="justify" vertical="center" wrapText="1"/>
      <protection locked="0"/>
    </xf>
    <xf numFmtId="4" fontId="21" fillId="0" borderId="12" xfId="0" applyNumberFormat="1" applyFont="1" applyBorder="1" applyAlignment="1" applyProtection="1">
      <alignment horizontal="right" vertical="center"/>
      <protection locked="0"/>
    </xf>
    <xf numFmtId="0" fontId="21" fillId="0" borderId="12" xfId="107" quotePrefix="1" applyFont="1" applyBorder="1" applyAlignment="1" applyProtection="1">
      <alignment horizontal="left" vertical="center" wrapText="1" indent="1"/>
      <protection locked="0"/>
    </xf>
    <xf numFmtId="0" fontId="21" fillId="0" borderId="12" xfId="14" quotePrefix="1" applyFont="1" applyBorder="1" applyAlignment="1" applyProtection="1">
      <alignment horizontal="justify" vertical="center" wrapText="1"/>
      <protection locked="0"/>
    </xf>
    <xf numFmtId="170" fontId="23" fillId="0" borderId="28" xfId="107" applyNumberFormat="1" applyFont="1" applyBorder="1" applyAlignment="1" applyProtection="1">
      <alignment vertical="center"/>
      <protection locked="0"/>
    </xf>
    <xf numFmtId="44" fontId="21" fillId="0" borderId="29" xfId="104" applyNumberFormat="1" applyFont="1" applyBorder="1" applyAlignment="1" applyProtection="1">
      <alignment horizontal="right" vertical="center"/>
      <protection locked="0"/>
    </xf>
    <xf numFmtId="170" fontId="21" fillId="0" borderId="28" xfId="107" applyNumberFormat="1" applyFont="1" applyBorder="1" applyAlignment="1" applyProtection="1">
      <alignment vertical="center"/>
      <protection locked="0"/>
    </xf>
    <xf numFmtId="44" fontId="21" fillId="0" borderId="30" xfId="104" applyNumberFormat="1" applyFont="1" applyBorder="1" applyAlignment="1" applyProtection="1">
      <alignment horizontal="right" vertical="center"/>
      <protection locked="0"/>
    </xf>
    <xf numFmtId="44" fontId="20" fillId="0" borderId="27" xfId="104" applyNumberFormat="1" applyFont="1" applyBorder="1" applyAlignment="1" applyProtection="1">
      <alignment horizontal="right" vertical="center"/>
      <protection locked="0"/>
    </xf>
    <xf numFmtId="0" fontId="1" fillId="0" borderId="0" xfId="105"/>
    <xf numFmtId="49" fontId="20" fillId="0" borderId="0" xfId="0" applyNumberFormat="1" applyFont="1" applyAlignment="1" applyProtection="1">
      <alignment horizontal="left" vertical="center"/>
      <protection locked="0"/>
    </xf>
    <xf numFmtId="49" fontId="22" fillId="0" borderId="0" xfId="10" applyNumberFormat="1" applyFont="1" applyAlignment="1" applyProtection="1">
      <alignment horizontal="center" vertical="center"/>
      <protection locked="0"/>
    </xf>
    <xf numFmtId="4" fontId="22" fillId="0" borderId="25" xfId="104" applyNumberFormat="1" applyFont="1" applyBorder="1" applyAlignment="1" applyProtection="1">
      <alignment horizontal="center" vertical="center"/>
      <protection locked="0"/>
    </xf>
    <xf numFmtId="0" fontId="21" fillId="0" borderId="12" xfId="13" quotePrefix="1" applyFont="1" applyBorder="1" applyAlignment="1" applyProtection="1">
      <alignment horizontal="justify" vertical="center" wrapText="1"/>
      <protection locked="0"/>
    </xf>
    <xf numFmtId="2" fontId="21" fillId="0" borderId="12" xfId="105" applyNumberFormat="1" applyFont="1" applyBorder="1" applyAlignment="1" applyProtection="1">
      <alignment horizontal="right" vertical="center"/>
      <protection locked="0"/>
    </xf>
    <xf numFmtId="4" fontId="23" fillId="0" borderId="12" xfId="14" applyNumberFormat="1" applyFont="1" applyBorder="1" applyAlignment="1" applyProtection="1">
      <alignment horizontal="right" vertical="center"/>
      <protection locked="0"/>
    </xf>
    <xf numFmtId="170" fontId="23" fillId="0" borderId="12" xfId="14" applyNumberFormat="1" applyFont="1" applyBorder="1" applyAlignment="1" applyProtection="1">
      <alignment horizontal="right" vertical="center"/>
      <protection locked="0"/>
    </xf>
    <xf numFmtId="4" fontId="21" fillId="0" borderId="12" xfId="107" applyNumberFormat="1" applyFont="1" applyBorder="1" applyAlignment="1" applyProtection="1">
      <alignment horizontal="right" vertical="center"/>
      <protection locked="0"/>
    </xf>
    <xf numFmtId="170" fontId="28" fillId="0" borderId="12" xfId="107" applyNumberFormat="1" applyFont="1" applyBorder="1" applyAlignment="1" applyProtection="1">
      <alignment vertical="center"/>
      <protection locked="0"/>
    </xf>
    <xf numFmtId="4" fontId="21" fillId="0" borderId="12" xfId="107" applyNumberFormat="1" applyFont="1" applyBorder="1" applyAlignment="1" applyProtection="1">
      <alignment vertical="center"/>
      <protection locked="0"/>
    </xf>
    <xf numFmtId="49" fontId="21" fillId="0" borderId="12" xfId="0" quotePrefix="1" applyNumberFormat="1" applyFont="1" applyBorder="1" applyAlignment="1" applyProtection="1">
      <alignment horizontal="justify" vertical="center" wrapText="1"/>
      <protection locked="0"/>
    </xf>
    <xf numFmtId="49" fontId="21" fillId="0" borderId="12" xfId="0" applyNumberFormat="1" applyFont="1" applyBorder="1" applyAlignment="1" applyProtection="1">
      <alignment horizontal="left" vertical="center" wrapText="1" indent="1"/>
      <protection locked="0"/>
    </xf>
    <xf numFmtId="4" fontId="21" fillId="0" borderId="12" xfId="23" applyNumberFormat="1" applyFont="1" applyFill="1" applyBorder="1" applyAlignment="1" applyProtection="1">
      <alignment horizontal="right" vertical="center"/>
      <protection locked="0"/>
    </xf>
    <xf numFmtId="170" fontId="21" fillId="0" borderId="12" xfId="23" applyNumberFormat="1" applyFont="1" applyFill="1" applyBorder="1" applyAlignment="1" applyProtection="1">
      <alignment vertical="center"/>
      <protection locked="0"/>
    </xf>
    <xf numFmtId="49" fontId="21" fillId="0" borderId="12" xfId="0" applyNumberFormat="1" applyFont="1" applyBorder="1" applyAlignment="1" applyProtection="1">
      <alignment horizontal="justify" vertical="center" wrapText="1"/>
      <protection locked="0"/>
    </xf>
    <xf numFmtId="49" fontId="21" fillId="0" borderId="12" xfId="0" quotePrefix="1" applyNumberFormat="1" applyFont="1" applyBorder="1" applyAlignment="1" applyProtection="1">
      <alignment horizontal="left" vertical="center" wrapText="1" indent="1"/>
      <protection locked="0"/>
    </xf>
    <xf numFmtId="4" fontId="21" fillId="0" borderId="12" xfId="14" applyNumberFormat="1" applyFont="1" applyBorder="1" applyAlignment="1" applyProtection="1">
      <alignment vertical="center"/>
      <protection locked="0"/>
    </xf>
    <xf numFmtId="170" fontId="21" fillId="0" borderId="12" xfId="14" applyNumberFormat="1" applyFont="1" applyBorder="1" applyAlignment="1" applyProtection="1">
      <alignment vertical="center"/>
      <protection locked="0"/>
    </xf>
    <xf numFmtId="0" fontId="21" fillId="0" borderId="23" xfId="104" applyFont="1" applyBorder="1" applyAlignment="1" applyProtection="1">
      <alignment horizontal="center" vertical="center"/>
    </xf>
    <xf numFmtId="4" fontId="21" fillId="0" borderId="23" xfId="104" applyNumberFormat="1" applyFont="1" applyBorder="1" applyAlignment="1" applyProtection="1">
      <alignment horizontal="right" vertical="center"/>
    </xf>
    <xf numFmtId="0" fontId="21" fillId="0" borderId="12" xfId="104" applyFont="1" applyBorder="1" applyAlignment="1" applyProtection="1">
      <alignment horizontal="center" vertical="center"/>
    </xf>
    <xf numFmtId="4" fontId="21" fillId="0" borderId="12" xfId="104" applyNumberFormat="1" applyFont="1" applyBorder="1" applyAlignment="1" applyProtection="1">
      <alignment horizontal="right" vertical="center"/>
    </xf>
    <xf numFmtId="0" fontId="21" fillId="0" borderId="18" xfId="104" applyFont="1" applyBorder="1" applyAlignment="1" applyProtection="1">
      <alignment horizontal="center" vertical="center"/>
    </xf>
    <xf numFmtId="4" fontId="21" fillId="0" borderId="18" xfId="104" applyNumberFormat="1" applyFont="1" applyBorder="1" applyAlignment="1" applyProtection="1">
      <alignment horizontal="right" vertical="center"/>
    </xf>
    <xf numFmtId="0" fontId="21" fillId="0" borderId="15" xfId="104" applyFont="1" applyBorder="1" applyAlignment="1" applyProtection="1">
      <alignment horizontal="center" vertical="center"/>
    </xf>
    <xf numFmtId="4" fontId="21" fillId="0" borderId="15" xfId="104" applyNumberFormat="1" applyFont="1" applyBorder="1" applyAlignment="1" applyProtection="1">
      <alignment horizontal="right" vertical="center"/>
    </xf>
    <xf numFmtId="2" fontId="21" fillId="0" borderId="12" xfId="104" applyNumberFormat="1" applyFont="1" applyBorder="1" applyAlignment="1" applyProtection="1">
      <alignment horizontal="right" vertical="center"/>
    </xf>
    <xf numFmtId="167" fontId="21" fillId="0" borderId="12" xfId="106" applyNumberFormat="1" applyFont="1" applyBorder="1" applyAlignment="1" applyProtection="1">
      <alignment horizontal="center" vertical="center"/>
    </xf>
    <xf numFmtId="2" fontId="21" fillId="0" borderId="12" xfId="106" applyNumberFormat="1" applyFont="1" applyBorder="1" applyAlignment="1" applyProtection="1">
      <alignment vertical="center"/>
    </xf>
    <xf numFmtId="0" fontId="21" fillId="0" borderId="12" xfId="109" applyFont="1" applyBorder="1" applyAlignment="1" applyProtection="1">
      <alignment horizontal="center" vertical="center"/>
    </xf>
    <xf numFmtId="2" fontId="21" fillId="0" borderId="12" xfId="109" applyNumberFormat="1" applyFont="1" applyBorder="1" applyAlignment="1" applyProtection="1">
      <alignment horizontal="center" vertical="center"/>
    </xf>
    <xf numFmtId="167" fontId="21" fillId="0" borderId="12" xfId="105" applyNumberFormat="1" applyFont="1" applyBorder="1" applyAlignment="1" applyProtection="1">
      <alignment horizontal="center" vertical="center"/>
    </xf>
    <xf numFmtId="2" fontId="21" fillId="0" borderId="12" xfId="105" applyNumberFormat="1" applyFont="1" applyBorder="1" applyAlignment="1" applyProtection="1">
      <alignment horizontal="right" vertical="center"/>
    </xf>
    <xf numFmtId="0" fontId="21" fillId="0" borderId="12" xfId="105" applyFont="1" applyBorder="1" applyAlignment="1" applyProtection="1">
      <alignment horizontal="center" vertical="center"/>
    </xf>
    <xf numFmtId="167" fontId="23" fillId="0" borderId="12" xfId="14" applyNumberFormat="1" applyFont="1" applyBorder="1" applyAlignment="1" applyProtection="1">
      <alignment horizontal="center" vertical="center"/>
    </xf>
    <xf numFmtId="4" fontId="23" fillId="0" borderId="12" xfId="14" applyNumberFormat="1" applyFont="1" applyBorder="1" applyAlignment="1" applyProtection="1">
      <alignment horizontal="right" vertical="center"/>
    </xf>
    <xf numFmtId="4" fontId="21" fillId="0" borderId="12" xfId="105" applyNumberFormat="1" applyFont="1" applyBorder="1" applyAlignment="1" applyProtection="1">
      <alignment horizontal="right" vertical="center"/>
    </xf>
    <xf numFmtId="0" fontId="21" fillId="0" borderId="12" xfId="107" applyFont="1" applyBorder="1" applyAlignment="1" applyProtection="1">
      <alignment horizontal="center" vertical="center"/>
    </xf>
    <xf numFmtId="4" fontId="21" fillId="0" borderId="12" xfId="107" applyNumberFormat="1" applyFont="1" applyBorder="1" applyAlignment="1" applyProtection="1">
      <alignment horizontal="right" vertical="center"/>
    </xf>
    <xf numFmtId="167" fontId="21" fillId="0" borderId="12" xfId="107" applyNumberFormat="1" applyFont="1" applyBorder="1" applyAlignment="1" applyProtection="1">
      <alignment horizontal="center" vertical="center"/>
    </xf>
    <xf numFmtId="4" fontId="21" fillId="0" borderId="12" xfId="107" applyNumberFormat="1" applyFont="1" applyBorder="1" applyAlignment="1" applyProtection="1">
      <alignment vertical="center"/>
    </xf>
    <xf numFmtId="0" fontId="21" fillId="0" borderId="12" xfId="0" applyFont="1" applyBorder="1" applyAlignment="1" applyProtection="1">
      <alignment horizontal="center" vertical="center"/>
    </xf>
    <xf numFmtId="4" fontId="21" fillId="0" borderId="12" xfId="0" applyNumberFormat="1" applyFont="1" applyBorder="1" applyAlignment="1" applyProtection="1">
      <alignment horizontal="right" vertical="center"/>
    </xf>
    <xf numFmtId="167" fontId="21" fillId="0" borderId="12" xfId="14" applyNumberFormat="1" applyFont="1" applyBorder="1" applyAlignment="1" applyProtection="1">
      <alignment horizontal="center" vertical="center"/>
    </xf>
    <xf numFmtId="4" fontId="21" fillId="0" borderId="12" xfId="14" applyNumberFormat="1" applyFont="1" applyBorder="1" applyAlignment="1" applyProtection="1">
      <alignment vertical="center"/>
    </xf>
    <xf numFmtId="0" fontId="23" fillId="0" borderId="12" xfId="0" applyFont="1" applyBorder="1" applyAlignment="1" applyProtection="1">
      <alignment horizontal="center" vertical="center"/>
    </xf>
    <xf numFmtId="2" fontId="23" fillId="0" borderId="12" xfId="0" applyNumberFormat="1" applyFont="1" applyBorder="1" applyAlignment="1" applyProtection="1">
      <alignment vertical="center"/>
    </xf>
    <xf numFmtId="2" fontId="21" fillId="0" borderId="12" xfId="0" applyNumberFormat="1" applyFont="1" applyBorder="1" applyAlignment="1" applyProtection="1">
      <alignment vertical="center"/>
    </xf>
    <xf numFmtId="2" fontId="21" fillId="0" borderId="12" xfId="107" applyNumberFormat="1" applyFont="1" applyBorder="1" applyAlignment="1" applyProtection="1">
      <alignment horizontal="right" vertical="center"/>
    </xf>
    <xf numFmtId="0" fontId="23" fillId="0" borderId="12" xfId="10" applyFont="1" applyBorder="1" applyAlignment="1" applyProtection="1">
      <alignment horizontal="center" vertical="center"/>
    </xf>
    <xf numFmtId="2" fontId="21" fillId="0" borderId="12" xfId="107" applyNumberFormat="1" applyFont="1" applyBorder="1" applyAlignment="1" applyProtection="1">
      <alignment vertical="center"/>
    </xf>
    <xf numFmtId="0" fontId="21" fillId="0" borderId="18" xfId="105" applyFont="1" applyBorder="1" applyAlignment="1" applyProtection="1">
      <alignment horizontal="center" vertical="center"/>
    </xf>
    <xf numFmtId="4" fontId="21" fillId="0" borderId="18" xfId="105" applyNumberFormat="1" applyFont="1" applyBorder="1" applyAlignment="1" applyProtection="1">
      <alignment horizontal="right" vertical="center"/>
    </xf>
  </cellXfs>
  <cellStyles count="110">
    <cellStyle name="20 % - Accent1 2" xfId="25" xr:uid="{00000000-0005-0000-0000-000000000000}"/>
    <cellStyle name="20 % - Accent2 2" xfId="26" xr:uid="{00000000-0005-0000-0000-000001000000}"/>
    <cellStyle name="20 % - Accent3 2" xfId="27" xr:uid="{00000000-0005-0000-0000-000002000000}"/>
    <cellStyle name="20 % - Accent4 2" xfId="28" xr:uid="{00000000-0005-0000-0000-000003000000}"/>
    <cellStyle name="20 % - Accent5 2" xfId="29" xr:uid="{00000000-0005-0000-0000-000004000000}"/>
    <cellStyle name="20 % - Accent6 2" xfId="30" xr:uid="{00000000-0005-0000-0000-000005000000}"/>
    <cellStyle name="40 % - Accent1 2" xfId="31" xr:uid="{00000000-0005-0000-0000-000006000000}"/>
    <cellStyle name="40 % - Accent2 2" xfId="32" xr:uid="{00000000-0005-0000-0000-000007000000}"/>
    <cellStyle name="40 % - Accent3 2" xfId="33" xr:uid="{00000000-0005-0000-0000-000008000000}"/>
    <cellStyle name="40 % - Accent4 2" xfId="34" xr:uid="{00000000-0005-0000-0000-000009000000}"/>
    <cellStyle name="40 % - Accent5 2" xfId="35" xr:uid="{00000000-0005-0000-0000-00000A000000}"/>
    <cellStyle name="40 % - Accent6 2" xfId="36" xr:uid="{00000000-0005-0000-0000-00000B000000}"/>
    <cellStyle name="60 % - Accent1 2" xfId="37" xr:uid="{00000000-0005-0000-0000-00000C000000}"/>
    <cellStyle name="60 % - Accent2 2" xfId="38" xr:uid="{00000000-0005-0000-0000-00000D000000}"/>
    <cellStyle name="60 % - Accent3 2" xfId="39" xr:uid="{00000000-0005-0000-0000-00000E000000}"/>
    <cellStyle name="60 % - Accent4 2" xfId="40" xr:uid="{00000000-0005-0000-0000-00000F000000}"/>
    <cellStyle name="60 % - Accent5 2" xfId="41" xr:uid="{00000000-0005-0000-0000-000010000000}"/>
    <cellStyle name="60 % - Accent6 2" xfId="42" xr:uid="{00000000-0005-0000-0000-000011000000}"/>
    <cellStyle name="Accent1 2" xfId="43" xr:uid="{00000000-0005-0000-0000-000012000000}"/>
    <cellStyle name="Accent2 2" xfId="44" xr:uid="{00000000-0005-0000-0000-000013000000}"/>
    <cellStyle name="Accent3 2" xfId="45" xr:uid="{00000000-0005-0000-0000-000014000000}"/>
    <cellStyle name="Accent4 2" xfId="46" xr:uid="{00000000-0005-0000-0000-000015000000}"/>
    <cellStyle name="Accent5 2" xfId="47" xr:uid="{00000000-0005-0000-0000-000016000000}"/>
    <cellStyle name="Accent6 2" xfId="48" xr:uid="{00000000-0005-0000-0000-000017000000}"/>
    <cellStyle name="Avertissement 2" xfId="49" xr:uid="{00000000-0005-0000-0000-000018000000}"/>
    <cellStyle name="Calcul 2" xfId="50" xr:uid="{00000000-0005-0000-0000-000019000000}"/>
    <cellStyle name="Cellule liée 2" xfId="51" xr:uid="{00000000-0005-0000-0000-00001A000000}"/>
    <cellStyle name="Commentaire 2" xfId="52" xr:uid="{00000000-0005-0000-0000-00001B000000}"/>
    <cellStyle name="Entrée 2" xfId="53" xr:uid="{00000000-0005-0000-0000-00001C000000}"/>
    <cellStyle name="Euro" xfId="1" xr:uid="{00000000-0005-0000-0000-00001D000000}"/>
    <cellStyle name="Euro 2" xfId="2" xr:uid="{00000000-0005-0000-0000-00001E000000}"/>
    <cellStyle name="Euro 2 2" xfId="54" xr:uid="{00000000-0005-0000-0000-00001F000000}"/>
    <cellStyle name="Euro 2 3" xfId="55" xr:uid="{00000000-0005-0000-0000-000020000000}"/>
    <cellStyle name="Euro 3" xfId="56" xr:uid="{00000000-0005-0000-0000-000021000000}"/>
    <cellStyle name="Euro 3 2" xfId="57" xr:uid="{00000000-0005-0000-0000-000022000000}"/>
    <cellStyle name="Euro 4" xfId="58" xr:uid="{00000000-0005-0000-0000-000023000000}"/>
    <cellStyle name="Euro 4 2" xfId="59" xr:uid="{00000000-0005-0000-0000-000024000000}"/>
    <cellStyle name="Insatisfaisant 2" xfId="60" xr:uid="{00000000-0005-0000-0000-000025000000}"/>
    <cellStyle name="Milliers 2" xfId="3" xr:uid="{00000000-0005-0000-0000-000026000000}"/>
    <cellStyle name="Milliers 2 2" xfId="4" xr:uid="{00000000-0005-0000-0000-000027000000}"/>
    <cellStyle name="Milliers 2 2 2" xfId="5" xr:uid="{00000000-0005-0000-0000-000028000000}"/>
    <cellStyle name="Milliers 2 2 2 2" xfId="61" xr:uid="{00000000-0005-0000-0000-000029000000}"/>
    <cellStyle name="Milliers 2 2 2 3" xfId="62" xr:uid="{00000000-0005-0000-0000-00002A000000}"/>
    <cellStyle name="Milliers 2 2 3" xfId="63" xr:uid="{00000000-0005-0000-0000-00002B000000}"/>
    <cellStyle name="Milliers 2 3" xfId="64" xr:uid="{00000000-0005-0000-0000-00002C000000}"/>
    <cellStyle name="Milliers 2_E575.DPGF Photovoltaique complété SEB" xfId="6" xr:uid="{00000000-0005-0000-0000-00002D000000}"/>
    <cellStyle name="Milliers 3" xfId="7" xr:uid="{00000000-0005-0000-0000-00002E000000}"/>
    <cellStyle name="Milliers 3 2" xfId="65" xr:uid="{00000000-0005-0000-0000-00002F000000}"/>
    <cellStyle name="Milliers 3 3" xfId="66" xr:uid="{00000000-0005-0000-0000-000030000000}"/>
    <cellStyle name="Milliers 4" xfId="8" xr:uid="{00000000-0005-0000-0000-000031000000}"/>
    <cellStyle name="Milliers 4 2" xfId="67" xr:uid="{00000000-0005-0000-0000-000032000000}"/>
    <cellStyle name="Milliers 5" xfId="9" xr:uid="{00000000-0005-0000-0000-000033000000}"/>
    <cellStyle name="Milliers 5 2" xfId="68" xr:uid="{00000000-0005-0000-0000-000034000000}"/>
    <cellStyle name="Milliers_C 970 PS Hôpital de Mauriac" xfId="23" xr:uid="{00000000-0005-0000-0000-000035000000}"/>
    <cellStyle name="Neutre 2" xfId="69" xr:uid="{00000000-0005-0000-0000-000036000000}"/>
    <cellStyle name="Normal" xfId="0" builtinId="0"/>
    <cellStyle name="Normal 10" xfId="70" xr:uid="{00000000-0005-0000-0000-000038000000}"/>
    <cellStyle name="Normal 10 2" xfId="71" xr:uid="{00000000-0005-0000-0000-000039000000}"/>
    <cellStyle name="Normal 10 3" xfId="72" xr:uid="{00000000-0005-0000-0000-00003A000000}"/>
    <cellStyle name="Normal 11" xfId="73" xr:uid="{00000000-0005-0000-0000-00003B000000}"/>
    <cellStyle name="Normal 12" xfId="74" xr:uid="{00000000-0005-0000-0000-00003C000000}"/>
    <cellStyle name="Normal 2" xfId="10" xr:uid="{00000000-0005-0000-0000-00003D000000}"/>
    <cellStyle name="Normal 2 2" xfId="11" xr:uid="{00000000-0005-0000-0000-00003E000000}"/>
    <cellStyle name="Normal 2 2 2" xfId="12" xr:uid="{00000000-0005-0000-0000-00003F000000}"/>
    <cellStyle name="Normal 2 2 2 2" xfId="21" xr:uid="{00000000-0005-0000-0000-000040000000}"/>
    <cellStyle name="Normal 2 2 2 2 2 2" xfId="105" xr:uid="{00000000-0005-0000-0000-000041000000}"/>
    <cellStyle name="Normal 2 2 2 2 2 2 2" xfId="109" xr:uid="{09DD06D0-6E42-4666-9E6B-AE32C5F3270C}"/>
    <cellStyle name="Normal 2 2 2 3" xfId="104" xr:uid="{00000000-0005-0000-0000-000042000000}"/>
    <cellStyle name="Normal 2 2 3" xfId="19" xr:uid="{00000000-0005-0000-0000-000043000000}"/>
    <cellStyle name="Normal 2 2_E674.DPGF (ELEC)" xfId="75" xr:uid="{00000000-0005-0000-0000-000044000000}"/>
    <cellStyle name="Normal 2 3" xfId="13" xr:uid="{00000000-0005-0000-0000-000045000000}"/>
    <cellStyle name="Normal 2 3 2" xfId="76" xr:uid="{00000000-0005-0000-0000-000046000000}"/>
    <cellStyle name="Normal 2 3 2 2" xfId="77" xr:uid="{00000000-0005-0000-0000-000047000000}"/>
    <cellStyle name="Normal 2 3 3" xfId="78" xr:uid="{00000000-0005-0000-0000-000048000000}"/>
    <cellStyle name="Normal 2 3 4" xfId="79" xr:uid="{00000000-0005-0000-0000-000049000000}"/>
    <cellStyle name="Normal 2 4" xfId="20" xr:uid="{00000000-0005-0000-0000-00004A000000}"/>
    <cellStyle name="Normal 2_E521 DPDG LOTS 4 &amp; 5" xfId="80" xr:uid="{00000000-0005-0000-0000-00004B000000}"/>
    <cellStyle name="Normal 3" xfId="14" xr:uid="{00000000-0005-0000-0000-00004C000000}"/>
    <cellStyle name="Normal 3 2" xfId="15" xr:uid="{00000000-0005-0000-0000-00004D000000}"/>
    <cellStyle name="Normal 3 2 2" xfId="16" xr:uid="{00000000-0005-0000-0000-00004E000000}"/>
    <cellStyle name="Normal 3 2 2 2" xfId="22" xr:uid="{00000000-0005-0000-0000-00004F000000}"/>
    <cellStyle name="Normal 3 2 2 2 2" xfId="107" xr:uid="{00000000-0005-0000-0000-000050000000}"/>
    <cellStyle name="Normal 3 2 2 4" xfId="106" xr:uid="{00000000-0005-0000-0000-000051000000}"/>
    <cellStyle name="Normal 3 2 3" xfId="81" xr:uid="{00000000-0005-0000-0000-000052000000}"/>
    <cellStyle name="Normal 3 3" xfId="82" xr:uid="{00000000-0005-0000-0000-000053000000}"/>
    <cellStyle name="Normal 3 3 2 2" xfId="108" xr:uid="{F2EA156F-4D59-403F-B599-214E234EB2F6}"/>
    <cellStyle name="Normal 3 4" xfId="83" xr:uid="{00000000-0005-0000-0000-000054000000}"/>
    <cellStyle name="Normal 3_E674 DPGF" xfId="17" xr:uid="{00000000-0005-0000-0000-000055000000}"/>
    <cellStyle name="Normal 4" xfId="18" xr:uid="{00000000-0005-0000-0000-000056000000}"/>
    <cellStyle name="Normal 4 2" xfId="84" xr:uid="{00000000-0005-0000-0000-000057000000}"/>
    <cellStyle name="Normal 5" xfId="24" xr:uid="{00000000-0005-0000-0000-000058000000}"/>
    <cellStyle name="Normal 5 2" xfId="85" xr:uid="{00000000-0005-0000-0000-000059000000}"/>
    <cellStyle name="Normal 5 2 2" xfId="86" xr:uid="{00000000-0005-0000-0000-00005A000000}"/>
    <cellStyle name="Normal 5 3" xfId="87" xr:uid="{00000000-0005-0000-0000-00005B000000}"/>
    <cellStyle name="Normal 5 3 2" xfId="88" xr:uid="{00000000-0005-0000-0000-00005C000000}"/>
    <cellStyle name="Normal 5 4" xfId="89" xr:uid="{00000000-0005-0000-0000-00005D000000}"/>
    <cellStyle name="Normal 6" xfId="90" xr:uid="{00000000-0005-0000-0000-00005E000000}"/>
    <cellStyle name="Normal 7" xfId="91" xr:uid="{00000000-0005-0000-0000-00005F000000}"/>
    <cellStyle name="Normal 8" xfId="92" xr:uid="{00000000-0005-0000-0000-000060000000}"/>
    <cellStyle name="Normal 9" xfId="93" xr:uid="{00000000-0005-0000-0000-000061000000}"/>
    <cellStyle name="Satisfaisant 2" xfId="94" xr:uid="{00000000-0005-0000-0000-000062000000}"/>
    <cellStyle name="Sortie 2" xfId="95" xr:uid="{00000000-0005-0000-0000-000063000000}"/>
    <cellStyle name="Texte explicatif 2" xfId="96" xr:uid="{00000000-0005-0000-0000-000064000000}"/>
    <cellStyle name="Titre 2" xfId="97" xr:uid="{00000000-0005-0000-0000-000065000000}"/>
    <cellStyle name="Titre 1 2" xfId="98" xr:uid="{00000000-0005-0000-0000-000066000000}"/>
    <cellStyle name="Titre 2 2" xfId="99" xr:uid="{00000000-0005-0000-0000-000067000000}"/>
    <cellStyle name="Titre 3 2" xfId="100" xr:uid="{00000000-0005-0000-0000-000068000000}"/>
    <cellStyle name="Titre 4 2" xfId="101" xr:uid="{00000000-0005-0000-0000-000069000000}"/>
    <cellStyle name="Total 2" xfId="102" xr:uid="{00000000-0005-0000-0000-00006A000000}"/>
    <cellStyle name="Vérification 2" xfId="103" xr:uid="{00000000-0005-0000-0000-00006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E6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134470</xdr:rowOff>
    </xdr:from>
    <xdr:to>
      <xdr:col>9</xdr:col>
      <xdr:colOff>200168</xdr:colOff>
      <xdr:row>65</xdr:row>
      <xdr:rowOff>67235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60C5D9B-F80C-1705-B27A-4B0A835CCD6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520" t="2340" r="3162" b="5080"/>
        <a:stretch/>
      </xdr:blipFill>
      <xdr:spPr>
        <a:xfrm>
          <a:off x="0" y="134470"/>
          <a:ext cx="7058168" cy="101301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139F6-36FE-4680-880C-5D6345D6CA77}">
  <dimension ref="A1"/>
  <sheetViews>
    <sheetView view="pageBreakPreview" zoomScale="85" zoomScaleNormal="100" zoomScaleSheetLayoutView="85" workbookViewId="0">
      <selection activeCell="N58" sqref="N58"/>
    </sheetView>
  </sheetViews>
  <sheetFormatPr baseColWidth="10" defaultRowHeight="12.75" x14ac:dyDescent="0.2"/>
  <cols>
    <col min="1" max="9" width="11.42578125" style="128"/>
    <col min="10" max="10" width="3.28515625" style="128" customWidth="1"/>
    <col min="11" max="16384" width="11.42578125" style="128"/>
  </cols>
  <sheetData/>
  <printOptions verticalCentered="1"/>
  <pageMargins left="0" right="0" top="0" bottom="0" header="0" footer="0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24"/>
  <sheetViews>
    <sheetView tabSelected="1" view="pageBreakPreview" zoomScaleNormal="100" zoomScaleSheetLayoutView="100" workbookViewId="0">
      <selection activeCell="A3" sqref="A3:G3"/>
    </sheetView>
  </sheetViews>
  <sheetFormatPr baseColWidth="10" defaultColWidth="11.42578125" defaultRowHeight="12" x14ac:dyDescent="0.2"/>
  <cols>
    <col min="1" max="1" width="9.7109375" style="5" customWidth="1"/>
    <col min="2" max="2" width="52.7109375" style="6" customWidth="1"/>
    <col min="3" max="3" width="5.7109375" style="7" customWidth="1"/>
    <col min="4" max="5" width="8.7109375" style="16" customWidth="1"/>
    <col min="6" max="6" width="11.7109375" style="64" customWidth="1"/>
    <col min="7" max="7" width="13.7109375" style="66" customWidth="1"/>
    <col min="8" max="8" width="15.7109375" style="2" customWidth="1"/>
    <col min="9" max="16384" width="11.42578125" style="2"/>
  </cols>
  <sheetData>
    <row r="1" spans="1:7" s="1" customFormat="1" ht="12" customHeight="1" x14ac:dyDescent="0.2">
      <c r="A1" s="129" t="s">
        <v>97</v>
      </c>
      <c r="B1" s="129"/>
      <c r="C1" s="129"/>
      <c r="D1" s="129"/>
      <c r="E1" s="129"/>
      <c r="F1" s="129"/>
      <c r="G1" s="129"/>
    </row>
    <row r="2" spans="1:7" ht="12.75" customHeight="1" x14ac:dyDescent="0.2">
      <c r="B2" s="8"/>
      <c r="C2" s="8"/>
      <c r="D2" s="9"/>
      <c r="E2" s="9"/>
      <c r="F2" s="62"/>
      <c r="G2" s="9"/>
    </row>
    <row r="3" spans="1:7" ht="12.75" customHeight="1" x14ac:dyDescent="0.2">
      <c r="A3" s="130" t="s">
        <v>39</v>
      </c>
      <c r="B3" s="130"/>
      <c r="C3" s="130"/>
      <c r="D3" s="130"/>
      <c r="E3" s="130"/>
      <c r="F3" s="130"/>
      <c r="G3" s="130"/>
    </row>
    <row r="4" spans="1:7" ht="12.75" customHeight="1" thickBot="1" x14ac:dyDescent="0.25">
      <c r="A4" s="3"/>
      <c r="B4" s="4"/>
      <c r="C4" s="4"/>
      <c r="D4" s="15"/>
      <c r="E4" s="61"/>
      <c r="F4" s="63"/>
      <c r="G4" s="65"/>
    </row>
    <row r="5" spans="1:7" ht="24.95" customHeight="1" thickTop="1" thickBot="1" x14ac:dyDescent="0.25">
      <c r="A5" s="131" t="s">
        <v>0</v>
      </c>
      <c r="B5" s="131" t="s">
        <v>1</v>
      </c>
      <c r="C5" s="131" t="s">
        <v>2</v>
      </c>
      <c r="D5" s="131" t="s">
        <v>95</v>
      </c>
      <c r="E5" s="109" t="s">
        <v>96</v>
      </c>
      <c r="F5" s="110" t="s">
        <v>3</v>
      </c>
      <c r="G5" s="111" t="s">
        <v>4</v>
      </c>
    </row>
    <row r="6" spans="1:7" s="19" customFormat="1" ht="14.1" customHeight="1" thickTop="1" x14ac:dyDescent="0.2">
      <c r="A6" s="104"/>
      <c r="B6" s="105"/>
      <c r="C6" s="147"/>
      <c r="D6" s="148"/>
      <c r="E6" s="106"/>
      <c r="F6" s="107"/>
      <c r="G6" s="108"/>
    </row>
    <row r="7" spans="1:7" s="19" customFormat="1" ht="12.75" customHeight="1" x14ac:dyDescent="0.2">
      <c r="A7" s="17"/>
      <c r="B7" s="34" t="s">
        <v>33</v>
      </c>
      <c r="C7" s="149"/>
      <c r="D7" s="150"/>
      <c r="E7" s="13"/>
      <c r="F7" s="35"/>
      <c r="G7" s="36"/>
    </row>
    <row r="8" spans="1:7" s="19" customFormat="1" ht="12.75" customHeight="1" x14ac:dyDescent="0.2">
      <c r="A8" s="17"/>
      <c r="B8" s="49"/>
      <c r="C8" s="149"/>
      <c r="D8" s="150"/>
      <c r="E8" s="13"/>
      <c r="F8" s="35"/>
      <c r="G8" s="36"/>
    </row>
    <row r="9" spans="1:7" s="19" customFormat="1" ht="12.75" customHeight="1" x14ac:dyDescent="0.2">
      <c r="A9" s="17"/>
      <c r="B9" s="50" t="s">
        <v>34</v>
      </c>
      <c r="C9" s="149"/>
      <c r="D9" s="150"/>
      <c r="E9" s="13"/>
      <c r="F9" s="35"/>
      <c r="G9" s="36"/>
    </row>
    <row r="10" spans="1:7" s="19" customFormat="1" ht="12.75" customHeight="1" x14ac:dyDescent="0.2">
      <c r="A10" s="17"/>
      <c r="B10" s="51"/>
      <c r="C10" s="149"/>
      <c r="D10" s="150"/>
      <c r="E10" s="13"/>
      <c r="F10" s="35"/>
      <c r="G10" s="36"/>
    </row>
    <row r="11" spans="1:7" s="19" customFormat="1" ht="36" customHeight="1" x14ac:dyDescent="0.2">
      <c r="A11" s="17"/>
      <c r="B11" s="132" t="s">
        <v>35</v>
      </c>
      <c r="C11" s="149"/>
      <c r="D11" s="150"/>
      <c r="E11" s="13"/>
      <c r="F11" s="35"/>
      <c r="G11" s="36"/>
    </row>
    <row r="12" spans="1:7" s="19" customFormat="1" ht="12.75" customHeight="1" x14ac:dyDescent="0.2">
      <c r="A12" s="17"/>
      <c r="B12" s="51"/>
      <c r="C12" s="149"/>
      <c r="D12" s="150"/>
      <c r="E12" s="13"/>
      <c r="F12" s="35"/>
      <c r="G12" s="36"/>
    </row>
    <row r="13" spans="1:7" s="19" customFormat="1" ht="12.75" customHeight="1" x14ac:dyDescent="0.2">
      <c r="A13" s="17"/>
      <c r="B13" s="50" t="s">
        <v>36</v>
      </c>
      <c r="C13" s="149"/>
      <c r="D13" s="150"/>
      <c r="E13" s="13"/>
      <c r="F13" s="35"/>
      <c r="G13" s="36"/>
    </row>
    <row r="14" spans="1:7" s="19" customFormat="1" ht="12.75" customHeight="1" x14ac:dyDescent="0.2">
      <c r="A14" s="17"/>
      <c r="B14" s="51"/>
      <c r="C14" s="149"/>
      <c r="D14" s="150"/>
      <c r="E14" s="13"/>
      <c r="F14" s="35"/>
      <c r="G14" s="36"/>
    </row>
    <row r="15" spans="1:7" s="19" customFormat="1" ht="43.5" customHeight="1" x14ac:dyDescent="0.2">
      <c r="A15" s="17"/>
      <c r="B15" s="132" t="s">
        <v>37</v>
      </c>
      <c r="C15" s="149"/>
      <c r="D15" s="150"/>
      <c r="E15" s="13"/>
      <c r="F15" s="35"/>
      <c r="G15" s="36"/>
    </row>
    <row r="16" spans="1:7" s="19" customFormat="1" ht="12.75" customHeight="1" x14ac:dyDescent="0.2">
      <c r="A16" s="17"/>
      <c r="B16" s="51"/>
      <c r="C16" s="149"/>
      <c r="D16" s="150"/>
      <c r="E16" s="13"/>
      <c r="F16" s="35"/>
      <c r="G16" s="36"/>
    </row>
    <row r="17" spans="1:7" s="19" customFormat="1" ht="42" customHeight="1" x14ac:dyDescent="0.2">
      <c r="A17" s="17"/>
      <c r="B17" s="132" t="s">
        <v>38</v>
      </c>
      <c r="C17" s="149"/>
      <c r="D17" s="150"/>
      <c r="E17" s="13"/>
      <c r="F17" s="35"/>
      <c r="G17" s="36"/>
    </row>
    <row r="18" spans="1:7" s="19" customFormat="1" ht="12.75" customHeight="1" x14ac:dyDescent="0.2">
      <c r="A18" s="72"/>
      <c r="B18" s="73"/>
      <c r="C18" s="151"/>
      <c r="D18" s="152"/>
      <c r="E18" s="74"/>
      <c r="F18" s="75"/>
      <c r="G18" s="76"/>
    </row>
    <row r="19" spans="1:7" s="19" customFormat="1" ht="12.75" customHeight="1" x14ac:dyDescent="0.2">
      <c r="A19" s="67" t="s">
        <v>40</v>
      </c>
      <c r="B19" s="68" t="s">
        <v>15</v>
      </c>
      <c r="C19" s="153"/>
      <c r="D19" s="154"/>
      <c r="E19" s="69"/>
      <c r="F19" s="70"/>
      <c r="G19" s="71" t="str">
        <f t="shared" ref="G19:G50" si="0">IF(F19="","",IF(E19="",ROUND(D19*F19,2),ROUND(E19*F19,2)))</f>
        <v/>
      </c>
    </row>
    <row r="20" spans="1:7" s="19" customFormat="1" ht="12.75" customHeight="1" x14ac:dyDescent="0.2">
      <c r="A20" s="17"/>
      <c r="B20" s="20"/>
      <c r="C20" s="149"/>
      <c r="D20" s="150"/>
      <c r="E20" s="13"/>
      <c r="F20" s="35"/>
      <c r="G20" s="36" t="str">
        <f t="shared" si="0"/>
        <v/>
      </c>
    </row>
    <row r="21" spans="1:7" s="19" customFormat="1" ht="12.75" customHeight="1" x14ac:dyDescent="0.2">
      <c r="A21" s="17" t="s">
        <v>41</v>
      </c>
      <c r="B21" s="21" t="s">
        <v>16</v>
      </c>
      <c r="C21" s="149" t="s">
        <v>5</v>
      </c>
      <c r="D21" s="155">
        <v>1</v>
      </c>
      <c r="E21" s="13"/>
      <c r="F21" s="35"/>
      <c r="G21" s="36" t="str">
        <f t="shared" si="0"/>
        <v/>
      </c>
    </row>
    <row r="22" spans="1:7" s="19" customFormat="1" ht="12.75" customHeight="1" x14ac:dyDescent="0.2">
      <c r="A22" s="17"/>
      <c r="B22" s="20"/>
      <c r="C22" s="149"/>
      <c r="D22" s="155"/>
      <c r="E22" s="13"/>
      <c r="F22" s="35"/>
      <c r="G22" s="36" t="str">
        <f t="shared" si="0"/>
        <v/>
      </c>
    </row>
    <row r="23" spans="1:7" s="19" customFormat="1" ht="12.75" customHeight="1" x14ac:dyDescent="0.2">
      <c r="A23" s="17" t="s">
        <v>42</v>
      </c>
      <c r="B23" s="22" t="s">
        <v>17</v>
      </c>
      <c r="C23" s="149" t="s">
        <v>9</v>
      </c>
      <c r="D23" s="155"/>
      <c r="E23" s="13"/>
      <c r="F23" s="35"/>
      <c r="G23" s="36" t="str">
        <f t="shared" si="0"/>
        <v/>
      </c>
    </row>
    <row r="24" spans="1:7" s="19" customFormat="1" ht="12.75" customHeight="1" x14ac:dyDescent="0.2">
      <c r="A24" s="17"/>
      <c r="B24" s="20"/>
      <c r="C24" s="149"/>
      <c r="D24" s="155"/>
      <c r="E24" s="13"/>
      <c r="F24" s="35"/>
      <c r="G24" s="36" t="str">
        <f t="shared" si="0"/>
        <v/>
      </c>
    </row>
    <row r="25" spans="1:7" s="19" customFormat="1" ht="12.75" customHeight="1" x14ac:dyDescent="0.2">
      <c r="A25" s="17" t="s">
        <v>43</v>
      </c>
      <c r="B25" s="22" t="s">
        <v>18</v>
      </c>
      <c r="C25" s="149"/>
      <c r="D25" s="155"/>
      <c r="E25" s="13"/>
      <c r="F25" s="35"/>
      <c r="G25" s="36" t="str">
        <f t="shared" si="0"/>
        <v/>
      </c>
    </row>
    <row r="26" spans="1:7" s="19" customFormat="1" ht="12.75" customHeight="1" x14ac:dyDescent="0.2">
      <c r="A26" s="17"/>
      <c r="B26" s="23"/>
      <c r="C26" s="149"/>
      <c r="D26" s="155"/>
      <c r="E26" s="13"/>
      <c r="F26" s="35"/>
      <c r="G26" s="36" t="str">
        <f t="shared" si="0"/>
        <v/>
      </c>
    </row>
    <row r="27" spans="1:7" s="19" customFormat="1" ht="12.75" customHeight="1" x14ac:dyDescent="0.2">
      <c r="A27" s="17" t="s">
        <v>44</v>
      </c>
      <c r="B27" s="23" t="s">
        <v>19</v>
      </c>
      <c r="C27" s="149" t="s">
        <v>5</v>
      </c>
      <c r="D27" s="155">
        <v>1</v>
      </c>
      <c r="E27" s="13"/>
      <c r="F27" s="37"/>
      <c r="G27" s="36" t="str">
        <f t="shared" si="0"/>
        <v/>
      </c>
    </row>
    <row r="28" spans="1:7" s="19" customFormat="1" ht="12.75" customHeight="1" x14ac:dyDescent="0.2">
      <c r="A28" s="17"/>
      <c r="B28" s="23"/>
      <c r="C28" s="149"/>
      <c r="D28" s="155"/>
      <c r="E28" s="13"/>
      <c r="F28" s="35"/>
      <c r="G28" s="36" t="str">
        <f t="shared" si="0"/>
        <v/>
      </c>
    </row>
    <row r="29" spans="1:7" s="19" customFormat="1" ht="12.75" customHeight="1" x14ac:dyDescent="0.2">
      <c r="A29" s="17" t="s">
        <v>45</v>
      </c>
      <c r="B29" s="23" t="s">
        <v>20</v>
      </c>
      <c r="C29" s="149" t="s">
        <v>9</v>
      </c>
      <c r="D29" s="155"/>
      <c r="E29" s="13"/>
      <c r="F29" s="37"/>
      <c r="G29" s="36" t="str">
        <f t="shared" si="0"/>
        <v/>
      </c>
    </row>
    <row r="30" spans="1:7" s="19" customFormat="1" ht="12.75" customHeight="1" x14ac:dyDescent="0.2">
      <c r="A30" s="17"/>
      <c r="B30" s="23"/>
      <c r="C30" s="149"/>
      <c r="D30" s="155"/>
      <c r="E30" s="13"/>
      <c r="F30" s="37"/>
      <c r="G30" s="36" t="str">
        <f t="shared" si="0"/>
        <v/>
      </c>
    </row>
    <row r="31" spans="1:7" s="19" customFormat="1" ht="12.75" customHeight="1" x14ac:dyDescent="0.2">
      <c r="A31" s="17" t="s">
        <v>46</v>
      </c>
      <c r="B31" s="22" t="s">
        <v>26</v>
      </c>
      <c r="C31" s="149" t="s">
        <v>27</v>
      </c>
      <c r="D31" s="155"/>
      <c r="E31" s="13"/>
      <c r="F31" s="35"/>
      <c r="G31" s="36" t="str">
        <f t="shared" si="0"/>
        <v/>
      </c>
    </row>
    <row r="32" spans="1:7" s="19" customFormat="1" ht="12.75" customHeight="1" x14ac:dyDescent="0.2">
      <c r="A32" s="17"/>
      <c r="B32" s="22"/>
      <c r="C32" s="149"/>
      <c r="D32" s="155"/>
      <c r="E32" s="13"/>
      <c r="F32" s="35"/>
      <c r="G32" s="36" t="str">
        <f t="shared" si="0"/>
        <v/>
      </c>
    </row>
    <row r="33" spans="1:7" s="19" customFormat="1" ht="12.75" customHeight="1" x14ac:dyDescent="0.2">
      <c r="A33" s="17" t="s">
        <v>47</v>
      </c>
      <c r="B33" s="22" t="s">
        <v>21</v>
      </c>
      <c r="C33" s="149" t="s">
        <v>9</v>
      </c>
      <c r="D33" s="155"/>
      <c r="E33" s="13"/>
      <c r="F33" s="35"/>
      <c r="G33" s="36" t="str">
        <f t="shared" si="0"/>
        <v/>
      </c>
    </row>
    <row r="34" spans="1:7" s="19" customFormat="1" ht="12.75" customHeight="1" x14ac:dyDescent="0.2">
      <c r="A34" s="17"/>
      <c r="B34" s="21"/>
      <c r="C34" s="149"/>
      <c r="D34" s="155"/>
      <c r="E34" s="13"/>
      <c r="F34" s="35"/>
      <c r="G34" s="36" t="str">
        <f t="shared" si="0"/>
        <v/>
      </c>
    </row>
    <row r="35" spans="1:7" s="19" customFormat="1" ht="12.75" customHeight="1" x14ac:dyDescent="0.2">
      <c r="A35" s="17" t="s">
        <v>48</v>
      </c>
      <c r="B35" s="22" t="s">
        <v>22</v>
      </c>
      <c r="C35" s="149" t="s">
        <v>5</v>
      </c>
      <c r="D35" s="155">
        <v>1</v>
      </c>
      <c r="E35" s="13"/>
      <c r="F35" s="35"/>
      <c r="G35" s="36" t="str">
        <f t="shared" si="0"/>
        <v/>
      </c>
    </row>
    <row r="36" spans="1:7" s="19" customFormat="1" ht="12.75" customHeight="1" x14ac:dyDescent="0.2">
      <c r="A36" s="17"/>
      <c r="B36" s="24"/>
      <c r="C36" s="149"/>
      <c r="D36" s="155"/>
      <c r="E36" s="13"/>
      <c r="F36" s="35"/>
      <c r="G36" s="36" t="str">
        <f t="shared" si="0"/>
        <v/>
      </c>
    </row>
    <row r="37" spans="1:7" s="19" customFormat="1" ht="12.75" customHeight="1" x14ac:dyDescent="0.2">
      <c r="A37" s="17" t="s">
        <v>49</v>
      </c>
      <c r="B37" s="22" t="s">
        <v>23</v>
      </c>
      <c r="C37" s="149" t="s">
        <v>5</v>
      </c>
      <c r="D37" s="155">
        <v>1</v>
      </c>
      <c r="E37" s="13"/>
      <c r="F37" s="35"/>
      <c r="G37" s="36" t="str">
        <f t="shared" si="0"/>
        <v/>
      </c>
    </row>
    <row r="38" spans="1:7" s="19" customFormat="1" ht="12.75" customHeight="1" x14ac:dyDescent="0.2">
      <c r="A38" s="17"/>
      <c r="B38" s="24"/>
      <c r="C38" s="149"/>
      <c r="D38" s="155"/>
      <c r="E38" s="13"/>
      <c r="F38" s="35"/>
      <c r="G38" s="36" t="str">
        <f t="shared" si="0"/>
        <v/>
      </c>
    </row>
    <row r="39" spans="1:7" s="19" customFormat="1" ht="12.75" customHeight="1" x14ac:dyDescent="0.2">
      <c r="A39" s="17" t="s">
        <v>50</v>
      </c>
      <c r="B39" s="18" t="s">
        <v>24</v>
      </c>
      <c r="C39" s="149" t="s">
        <v>5</v>
      </c>
      <c r="D39" s="155">
        <v>1</v>
      </c>
      <c r="E39" s="13"/>
      <c r="F39" s="35"/>
      <c r="G39" s="36" t="str">
        <f t="shared" si="0"/>
        <v/>
      </c>
    </row>
    <row r="40" spans="1:7" s="19" customFormat="1" ht="12.75" customHeight="1" x14ac:dyDescent="0.2">
      <c r="A40" s="17"/>
      <c r="B40" s="18"/>
      <c r="C40" s="149"/>
      <c r="D40" s="155"/>
      <c r="E40" s="13"/>
      <c r="F40" s="35"/>
      <c r="G40" s="36" t="str">
        <f t="shared" si="0"/>
        <v/>
      </c>
    </row>
    <row r="41" spans="1:7" s="19" customFormat="1" ht="12.75" customHeight="1" x14ac:dyDescent="0.2">
      <c r="A41" s="17" t="s">
        <v>51</v>
      </c>
      <c r="B41" s="18" t="s">
        <v>25</v>
      </c>
      <c r="C41" s="149" t="s">
        <v>9</v>
      </c>
      <c r="D41" s="155"/>
      <c r="E41" s="13"/>
      <c r="F41" s="35"/>
      <c r="G41" s="36" t="str">
        <f t="shared" si="0"/>
        <v/>
      </c>
    </row>
    <row r="42" spans="1:7" s="19" customFormat="1" ht="12.75" customHeight="1" x14ac:dyDescent="0.2">
      <c r="A42" s="17"/>
      <c r="B42" s="18"/>
      <c r="C42" s="149"/>
      <c r="D42" s="155"/>
      <c r="E42" s="13"/>
      <c r="F42" s="35"/>
      <c r="G42" s="36" t="str">
        <f t="shared" si="0"/>
        <v/>
      </c>
    </row>
    <row r="43" spans="1:7" s="19" customFormat="1" ht="12.75" customHeight="1" x14ac:dyDescent="0.2">
      <c r="A43" s="17" t="s">
        <v>52</v>
      </c>
      <c r="B43" s="52" t="s">
        <v>60</v>
      </c>
      <c r="C43" s="156"/>
      <c r="D43" s="157"/>
      <c r="E43" s="53"/>
      <c r="F43" s="54"/>
      <c r="G43" s="55" t="str">
        <f t="shared" si="0"/>
        <v/>
      </c>
    </row>
    <row r="44" spans="1:7" s="19" customFormat="1" ht="12.75" customHeight="1" x14ac:dyDescent="0.2">
      <c r="A44" s="26"/>
      <c r="B44" s="52"/>
      <c r="C44" s="156"/>
      <c r="D44" s="157"/>
      <c r="E44" s="53"/>
      <c r="F44" s="54"/>
      <c r="G44" s="55" t="str">
        <f t="shared" si="0"/>
        <v/>
      </c>
    </row>
    <row r="45" spans="1:7" s="19" customFormat="1" ht="12.75" customHeight="1" x14ac:dyDescent="0.2">
      <c r="A45" s="26"/>
      <c r="B45" s="56" t="s">
        <v>61</v>
      </c>
      <c r="C45" s="158"/>
      <c r="D45" s="159"/>
      <c r="E45" s="53"/>
      <c r="F45" s="54"/>
      <c r="G45" s="55" t="str">
        <f t="shared" si="0"/>
        <v/>
      </c>
    </row>
    <row r="46" spans="1:7" s="19" customFormat="1" ht="12.75" customHeight="1" x14ac:dyDescent="0.2">
      <c r="A46" s="26"/>
      <c r="B46" s="57"/>
      <c r="C46" s="158"/>
      <c r="D46" s="159"/>
      <c r="E46" s="53"/>
      <c r="F46" s="54"/>
      <c r="G46" s="55" t="str">
        <f t="shared" si="0"/>
        <v/>
      </c>
    </row>
    <row r="47" spans="1:7" s="19" customFormat="1" ht="12.95" customHeight="1" x14ac:dyDescent="0.2">
      <c r="A47" s="26"/>
      <c r="B47" s="58" t="s">
        <v>64</v>
      </c>
      <c r="C47" s="158" t="s">
        <v>7</v>
      </c>
      <c r="D47" s="159">
        <v>1</v>
      </c>
      <c r="E47" s="53"/>
      <c r="F47" s="54"/>
      <c r="G47" s="55" t="str">
        <f t="shared" si="0"/>
        <v/>
      </c>
    </row>
    <row r="48" spans="1:7" s="19" customFormat="1" ht="12.75" customHeight="1" x14ac:dyDescent="0.2">
      <c r="A48" s="26"/>
      <c r="B48" s="59" t="s">
        <v>62</v>
      </c>
      <c r="C48" s="158" t="s">
        <v>7</v>
      </c>
      <c r="D48" s="159">
        <v>1</v>
      </c>
      <c r="E48" s="53"/>
      <c r="F48" s="54"/>
      <c r="G48" s="55" t="str">
        <f t="shared" si="0"/>
        <v/>
      </c>
    </row>
    <row r="49" spans="1:7" s="19" customFormat="1" ht="12.75" customHeight="1" x14ac:dyDescent="0.2">
      <c r="A49" s="26"/>
      <c r="B49" s="59" t="s">
        <v>63</v>
      </c>
      <c r="C49" s="158" t="s">
        <v>7</v>
      </c>
      <c r="D49" s="159">
        <v>1</v>
      </c>
      <c r="E49" s="53"/>
      <c r="F49" s="54"/>
      <c r="G49" s="55" t="str">
        <f t="shared" si="0"/>
        <v/>
      </c>
    </row>
    <row r="50" spans="1:7" s="19" customFormat="1" ht="12.75" customHeight="1" x14ac:dyDescent="0.2">
      <c r="A50" s="25"/>
      <c r="B50" s="28"/>
      <c r="C50" s="160"/>
      <c r="D50" s="161"/>
      <c r="E50" s="133"/>
      <c r="F50" s="42"/>
      <c r="G50" s="55" t="str">
        <f t="shared" si="0"/>
        <v/>
      </c>
    </row>
    <row r="51" spans="1:7" s="19" customFormat="1" ht="12.75" customHeight="1" x14ac:dyDescent="0.2">
      <c r="A51" s="17" t="s">
        <v>53</v>
      </c>
      <c r="B51" s="52" t="s">
        <v>71</v>
      </c>
      <c r="C51" s="162"/>
      <c r="D51" s="161"/>
      <c r="E51" s="133"/>
      <c r="F51" s="42"/>
      <c r="G51" s="55" t="str">
        <f t="shared" ref="G51:G82" si="1">IF(F51="","",IF(E51="",ROUND(D51*F51,2),ROUND(E51*F51,2)))</f>
        <v/>
      </c>
    </row>
    <row r="52" spans="1:7" s="19" customFormat="1" ht="12.75" customHeight="1" x14ac:dyDescent="0.2">
      <c r="A52" s="25"/>
      <c r="B52" s="27"/>
      <c r="C52" s="162"/>
      <c r="D52" s="161"/>
      <c r="E52" s="133"/>
      <c r="F52" s="42"/>
      <c r="G52" s="55" t="str">
        <f t="shared" si="1"/>
        <v/>
      </c>
    </row>
    <row r="53" spans="1:7" s="19" customFormat="1" ht="12.75" customHeight="1" x14ac:dyDescent="0.2">
      <c r="A53" s="17" t="s">
        <v>54</v>
      </c>
      <c r="B53" s="113" t="s">
        <v>12</v>
      </c>
      <c r="C53" s="163"/>
      <c r="D53" s="164"/>
      <c r="E53" s="134"/>
      <c r="F53" s="135"/>
      <c r="G53" s="55" t="str">
        <f t="shared" si="1"/>
        <v/>
      </c>
    </row>
    <row r="54" spans="1:7" s="19" customFormat="1" ht="12.75" customHeight="1" x14ac:dyDescent="0.2">
      <c r="A54" s="114"/>
      <c r="B54" s="113"/>
      <c r="C54" s="163"/>
      <c r="D54" s="164"/>
      <c r="E54" s="134"/>
      <c r="F54" s="135"/>
      <c r="G54" s="55" t="str">
        <f t="shared" si="1"/>
        <v/>
      </c>
    </row>
    <row r="55" spans="1:7" s="19" customFormat="1" ht="12.75" customHeight="1" x14ac:dyDescent="0.2">
      <c r="A55" s="17" t="s">
        <v>80</v>
      </c>
      <c r="B55" s="27" t="s">
        <v>79</v>
      </c>
      <c r="C55" s="162"/>
      <c r="D55" s="165"/>
      <c r="E55" s="115"/>
      <c r="F55" s="38"/>
      <c r="G55" s="55" t="str">
        <f t="shared" si="1"/>
        <v/>
      </c>
    </row>
    <row r="56" spans="1:7" s="19" customFormat="1" ht="12.75" customHeight="1" x14ac:dyDescent="0.2">
      <c r="A56" s="25"/>
      <c r="B56" s="27"/>
      <c r="C56" s="162"/>
      <c r="D56" s="165"/>
      <c r="E56" s="115"/>
      <c r="F56" s="39"/>
      <c r="G56" s="55" t="str">
        <f t="shared" si="1"/>
        <v/>
      </c>
    </row>
    <row r="57" spans="1:7" s="19" customFormat="1" ht="12.75" customHeight="1" x14ac:dyDescent="0.2">
      <c r="A57" s="116"/>
      <c r="B57" s="31" t="s">
        <v>72</v>
      </c>
      <c r="C57" s="166"/>
      <c r="D57" s="167"/>
      <c r="E57" s="136"/>
      <c r="F57" s="137"/>
      <c r="G57" s="55" t="str">
        <f t="shared" si="1"/>
        <v/>
      </c>
    </row>
    <row r="58" spans="1:7" s="19" customFormat="1" ht="12.75" customHeight="1" x14ac:dyDescent="0.2">
      <c r="A58" s="116"/>
      <c r="B58" s="117" t="s">
        <v>73</v>
      </c>
      <c r="C58" s="166" t="s">
        <v>6</v>
      </c>
      <c r="D58" s="167">
        <v>21</v>
      </c>
      <c r="E58" s="136"/>
      <c r="F58" s="39"/>
      <c r="G58" s="55" t="str">
        <f t="shared" si="1"/>
        <v/>
      </c>
    </row>
    <row r="59" spans="1:7" s="19" customFormat="1" ht="12.75" customHeight="1" x14ac:dyDescent="0.2">
      <c r="A59" s="116"/>
      <c r="B59" s="117" t="s">
        <v>82</v>
      </c>
      <c r="C59" s="166" t="s">
        <v>6</v>
      </c>
      <c r="D59" s="167">
        <v>6</v>
      </c>
      <c r="E59" s="136"/>
      <c r="F59" s="39"/>
      <c r="G59" s="55" t="str">
        <f t="shared" si="1"/>
        <v/>
      </c>
    </row>
    <row r="60" spans="1:7" s="19" customFormat="1" ht="12.75" customHeight="1" x14ac:dyDescent="0.2">
      <c r="A60" s="116"/>
      <c r="B60" s="117" t="s">
        <v>74</v>
      </c>
      <c r="C60" s="166" t="s">
        <v>6</v>
      </c>
      <c r="D60" s="167">
        <v>6</v>
      </c>
      <c r="E60" s="136"/>
      <c r="F60" s="39"/>
      <c r="G60" s="55" t="str">
        <f t="shared" si="1"/>
        <v/>
      </c>
    </row>
    <row r="61" spans="1:7" s="19" customFormat="1" ht="12.75" customHeight="1" x14ac:dyDescent="0.2">
      <c r="A61" s="116"/>
      <c r="B61" s="117" t="s">
        <v>83</v>
      </c>
      <c r="C61" s="166" t="s">
        <v>6</v>
      </c>
      <c r="D61" s="167">
        <v>83</v>
      </c>
      <c r="E61" s="136"/>
      <c r="F61" s="39"/>
      <c r="G61" s="55" t="str">
        <f t="shared" si="1"/>
        <v/>
      </c>
    </row>
    <row r="62" spans="1:7" s="19" customFormat="1" ht="12.75" customHeight="1" x14ac:dyDescent="0.2">
      <c r="A62" s="32"/>
      <c r="B62" s="117"/>
      <c r="C62" s="168"/>
      <c r="D62" s="167"/>
      <c r="E62" s="136"/>
      <c r="F62" s="39"/>
      <c r="G62" s="55" t="str">
        <f t="shared" si="1"/>
        <v/>
      </c>
    </row>
    <row r="63" spans="1:7" s="19" customFormat="1" ht="25.5" customHeight="1" x14ac:dyDescent="0.2">
      <c r="A63" s="32"/>
      <c r="B63" s="31" t="s">
        <v>75</v>
      </c>
      <c r="C63" s="168" t="s">
        <v>7</v>
      </c>
      <c r="D63" s="167">
        <v>1</v>
      </c>
      <c r="E63" s="136"/>
      <c r="F63" s="39"/>
      <c r="G63" s="55" t="str">
        <f t="shared" si="1"/>
        <v/>
      </c>
    </row>
    <row r="64" spans="1:7" s="19" customFormat="1" ht="12.75" customHeight="1" x14ac:dyDescent="0.2">
      <c r="A64" s="25"/>
      <c r="B64" s="27"/>
      <c r="C64" s="162"/>
      <c r="D64" s="165"/>
      <c r="E64" s="115"/>
      <c r="F64" s="39"/>
      <c r="G64" s="55" t="str">
        <f t="shared" si="1"/>
        <v/>
      </c>
    </row>
    <row r="65" spans="1:7" s="19" customFormat="1" ht="12.75" customHeight="1" x14ac:dyDescent="0.2">
      <c r="A65" s="17" t="s">
        <v>81</v>
      </c>
      <c r="B65" s="27" t="s">
        <v>76</v>
      </c>
      <c r="C65" s="162"/>
      <c r="D65" s="165"/>
      <c r="E65" s="115"/>
      <c r="F65" s="38"/>
      <c r="G65" s="55" t="str">
        <f t="shared" si="1"/>
        <v/>
      </c>
    </row>
    <row r="66" spans="1:7" s="19" customFormat="1" ht="26.25" customHeight="1" x14ac:dyDescent="0.2">
      <c r="A66" s="118"/>
      <c r="B66" s="31" t="s">
        <v>77</v>
      </c>
      <c r="C66" s="168" t="s">
        <v>7</v>
      </c>
      <c r="D66" s="169">
        <v>1</v>
      </c>
      <c r="E66" s="138"/>
      <c r="F66" s="39"/>
      <c r="G66" s="55" t="str">
        <f t="shared" si="1"/>
        <v/>
      </c>
    </row>
    <row r="67" spans="1:7" s="19" customFormat="1" ht="12.75" customHeight="1" x14ac:dyDescent="0.2">
      <c r="A67" s="118"/>
      <c r="B67" s="31" t="s">
        <v>78</v>
      </c>
      <c r="C67" s="168" t="s">
        <v>7</v>
      </c>
      <c r="D67" s="169">
        <v>1</v>
      </c>
      <c r="E67" s="138"/>
      <c r="F67" s="39"/>
      <c r="G67" s="55" t="str">
        <f t="shared" si="1"/>
        <v/>
      </c>
    </row>
    <row r="68" spans="1:7" s="19" customFormat="1" ht="12.75" customHeight="1" x14ac:dyDescent="0.2">
      <c r="A68" s="25"/>
      <c r="B68" s="27"/>
      <c r="C68" s="162"/>
      <c r="D68" s="161"/>
      <c r="E68" s="133"/>
      <c r="F68" s="42"/>
      <c r="G68" s="55" t="str">
        <f t="shared" si="1"/>
        <v/>
      </c>
    </row>
    <row r="69" spans="1:7" s="19" customFormat="1" ht="12.75" customHeight="1" x14ac:dyDescent="0.2">
      <c r="A69" s="17" t="s">
        <v>55</v>
      </c>
      <c r="B69" s="113" t="s">
        <v>13</v>
      </c>
      <c r="C69" s="163"/>
      <c r="D69" s="164"/>
      <c r="E69" s="134"/>
      <c r="F69" s="135"/>
      <c r="G69" s="55" t="str">
        <f t="shared" si="1"/>
        <v/>
      </c>
    </row>
    <row r="70" spans="1:7" s="19" customFormat="1" ht="12.75" customHeight="1" x14ac:dyDescent="0.2">
      <c r="A70" s="114"/>
      <c r="B70" s="113"/>
      <c r="C70" s="163"/>
      <c r="D70" s="164"/>
      <c r="E70" s="134"/>
      <c r="F70" s="135"/>
      <c r="G70" s="55" t="str">
        <f t="shared" si="1"/>
        <v/>
      </c>
    </row>
    <row r="71" spans="1:7" s="19" customFormat="1" ht="12.75" customHeight="1" x14ac:dyDescent="0.2">
      <c r="A71" s="32"/>
      <c r="B71" s="119" t="s">
        <v>65</v>
      </c>
      <c r="C71" s="160"/>
      <c r="D71" s="165"/>
      <c r="E71" s="115"/>
      <c r="F71" s="38"/>
      <c r="G71" s="55" t="str">
        <f t="shared" si="1"/>
        <v/>
      </c>
    </row>
    <row r="72" spans="1:7" s="19" customFormat="1" ht="12.75" customHeight="1" x14ac:dyDescent="0.2">
      <c r="A72" s="25"/>
      <c r="B72" s="28"/>
      <c r="C72" s="160"/>
      <c r="D72" s="165"/>
      <c r="E72" s="115"/>
      <c r="F72" s="38"/>
      <c r="G72" s="55" t="str">
        <f t="shared" si="1"/>
        <v/>
      </c>
    </row>
    <row r="73" spans="1:7" s="19" customFormat="1" ht="12.75" customHeight="1" x14ac:dyDescent="0.2">
      <c r="A73" s="11"/>
      <c r="B73" s="139" t="s">
        <v>66</v>
      </c>
      <c r="C73" s="170"/>
      <c r="D73" s="171"/>
      <c r="E73" s="120"/>
      <c r="F73" s="38"/>
      <c r="G73" s="55" t="str">
        <f t="shared" si="1"/>
        <v/>
      </c>
    </row>
    <row r="74" spans="1:7" s="19" customFormat="1" ht="12.75" customHeight="1" x14ac:dyDescent="0.2">
      <c r="A74" s="11"/>
      <c r="B74" s="140" t="s">
        <v>67</v>
      </c>
      <c r="C74" s="170" t="s">
        <v>8</v>
      </c>
      <c r="D74" s="171">
        <v>10</v>
      </c>
      <c r="E74" s="120"/>
      <c r="F74" s="42"/>
      <c r="G74" s="55" t="str">
        <f t="shared" si="1"/>
        <v/>
      </c>
    </row>
    <row r="75" spans="1:7" s="19" customFormat="1" ht="12.75" customHeight="1" x14ac:dyDescent="0.2">
      <c r="A75" s="11"/>
      <c r="B75" s="140"/>
      <c r="C75" s="170"/>
      <c r="D75" s="171"/>
      <c r="E75" s="120"/>
      <c r="F75" s="42"/>
      <c r="G75" s="55" t="str">
        <f t="shared" si="1"/>
        <v/>
      </c>
    </row>
    <row r="76" spans="1:7" s="19" customFormat="1" ht="12.75" customHeight="1" x14ac:dyDescent="0.2">
      <c r="A76" s="11"/>
      <c r="B76" s="30" t="s">
        <v>92</v>
      </c>
      <c r="C76" s="162" t="s">
        <v>7</v>
      </c>
      <c r="D76" s="33">
        <v>1</v>
      </c>
      <c r="E76" s="141"/>
      <c r="F76" s="142"/>
      <c r="G76" s="60" t="str">
        <f t="shared" si="1"/>
        <v/>
      </c>
    </row>
    <row r="77" spans="1:7" s="19" customFormat="1" ht="12.75" customHeight="1" x14ac:dyDescent="0.2">
      <c r="A77" s="11"/>
      <c r="B77" s="143"/>
      <c r="C77" s="170"/>
      <c r="D77" s="171"/>
      <c r="E77" s="120"/>
      <c r="F77" s="42"/>
      <c r="G77" s="55" t="str">
        <f t="shared" si="1"/>
        <v/>
      </c>
    </row>
    <row r="78" spans="1:7" s="19" customFormat="1" ht="12.75" customHeight="1" x14ac:dyDescent="0.2">
      <c r="A78" s="11"/>
      <c r="B78" s="119" t="s">
        <v>86</v>
      </c>
      <c r="C78" s="170"/>
      <c r="D78" s="171"/>
      <c r="E78" s="120"/>
      <c r="F78" s="42"/>
      <c r="G78" s="55" t="str">
        <f t="shared" si="1"/>
        <v/>
      </c>
    </row>
    <row r="79" spans="1:7" s="19" customFormat="1" ht="12.75" customHeight="1" x14ac:dyDescent="0.2">
      <c r="A79" s="11"/>
      <c r="B79" s="119"/>
      <c r="C79" s="170"/>
      <c r="D79" s="171"/>
      <c r="E79" s="120"/>
      <c r="F79" s="42"/>
      <c r="G79" s="55" t="str">
        <f t="shared" si="1"/>
        <v/>
      </c>
    </row>
    <row r="80" spans="1:7" s="19" customFormat="1" ht="12.75" customHeight="1" x14ac:dyDescent="0.2">
      <c r="A80" s="11"/>
      <c r="B80" s="144" t="s">
        <v>68</v>
      </c>
      <c r="C80" s="170" t="s">
        <v>7</v>
      </c>
      <c r="D80" s="171">
        <v>1</v>
      </c>
      <c r="E80" s="120"/>
      <c r="F80" s="42"/>
      <c r="G80" s="55" t="str">
        <f t="shared" si="1"/>
        <v/>
      </c>
    </row>
    <row r="81" spans="1:7" s="19" customFormat="1" ht="12.75" customHeight="1" x14ac:dyDescent="0.2">
      <c r="A81" s="11"/>
      <c r="B81" s="144" t="s">
        <v>93</v>
      </c>
      <c r="C81" s="170" t="s">
        <v>7</v>
      </c>
      <c r="D81" s="171">
        <v>1</v>
      </c>
      <c r="E81" s="120"/>
      <c r="F81" s="42"/>
      <c r="G81" s="55" t="str">
        <f t="shared" si="1"/>
        <v/>
      </c>
    </row>
    <row r="82" spans="1:7" s="19" customFormat="1" ht="12.75" customHeight="1" x14ac:dyDescent="0.2">
      <c r="A82" s="11"/>
      <c r="B82" s="144" t="s">
        <v>69</v>
      </c>
      <c r="C82" s="170" t="s">
        <v>7</v>
      </c>
      <c r="D82" s="171">
        <v>1</v>
      </c>
      <c r="E82" s="120"/>
      <c r="F82" s="42"/>
      <c r="G82" s="55" t="str">
        <f t="shared" si="1"/>
        <v/>
      </c>
    </row>
    <row r="83" spans="1:7" s="19" customFormat="1" ht="12.75" customHeight="1" x14ac:dyDescent="0.2">
      <c r="A83" s="32"/>
      <c r="B83" s="121" t="s">
        <v>85</v>
      </c>
      <c r="C83" s="166" t="s">
        <v>7</v>
      </c>
      <c r="D83" s="167">
        <v>1</v>
      </c>
      <c r="E83" s="115"/>
      <c r="F83" s="38"/>
      <c r="G83" s="55" t="str">
        <f t="shared" ref="G83:G113" si="2">IF(F83="","",IF(E83="",ROUND(D83*F83,2),ROUND(E83*F83,2)))</f>
        <v/>
      </c>
    </row>
    <row r="84" spans="1:7" s="19" customFormat="1" ht="12.75" customHeight="1" x14ac:dyDescent="0.2">
      <c r="A84" s="32"/>
      <c r="B84" s="121"/>
      <c r="C84" s="166"/>
      <c r="D84" s="167"/>
      <c r="E84" s="115"/>
      <c r="F84" s="38"/>
      <c r="G84" s="55" t="str">
        <f t="shared" si="2"/>
        <v/>
      </c>
    </row>
    <row r="85" spans="1:7" s="19" customFormat="1" ht="12.75" customHeight="1" x14ac:dyDescent="0.2">
      <c r="A85" s="32"/>
      <c r="B85" s="119" t="s">
        <v>87</v>
      </c>
      <c r="C85" s="166"/>
      <c r="D85" s="167"/>
      <c r="E85" s="115"/>
      <c r="F85" s="38"/>
      <c r="G85" s="55" t="str">
        <f t="shared" si="2"/>
        <v/>
      </c>
    </row>
    <row r="86" spans="1:7" s="19" customFormat="1" ht="25.5" customHeight="1" x14ac:dyDescent="0.2">
      <c r="A86" s="32"/>
      <c r="B86" s="144" t="s">
        <v>84</v>
      </c>
      <c r="C86" s="166" t="s">
        <v>7</v>
      </c>
      <c r="D86" s="167">
        <v>1</v>
      </c>
      <c r="E86" s="115"/>
      <c r="F86" s="38"/>
      <c r="G86" s="55" t="str">
        <f t="shared" si="2"/>
        <v/>
      </c>
    </row>
    <row r="87" spans="1:7" s="19" customFormat="1" ht="12.75" customHeight="1" x14ac:dyDescent="0.2">
      <c r="A87" s="32"/>
      <c r="B87" s="121" t="s">
        <v>85</v>
      </c>
      <c r="C87" s="166" t="s">
        <v>7</v>
      </c>
      <c r="D87" s="167">
        <v>1</v>
      </c>
      <c r="E87" s="115"/>
      <c r="F87" s="38"/>
      <c r="G87" s="55" t="str">
        <f t="shared" si="2"/>
        <v/>
      </c>
    </row>
    <row r="88" spans="1:7" s="19" customFormat="1" ht="12.75" customHeight="1" x14ac:dyDescent="0.2">
      <c r="A88" s="32"/>
      <c r="B88" s="121"/>
      <c r="C88" s="166"/>
      <c r="D88" s="167"/>
      <c r="E88" s="115"/>
      <c r="F88" s="38"/>
      <c r="G88" s="55" t="str">
        <f t="shared" si="2"/>
        <v/>
      </c>
    </row>
    <row r="89" spans="1:7" s="19" customFormat="1" ht="12.75" customHeight="1" x14ac:dyDescent="0.2">
      <c r="A89" s="32"/>
      <c r="B89" s="119" t="s">
        <v>94</v>
      </c>
      <c r="C89" s="166" t="s">
        <v>7</v>
      </c>
      <c r="D89" s="167">
        <v>1</v>
      </c>
      <c r="E89" s="115"/>
      <c r="F89" s="38"/>
      <c r="G89" s="55" t="str">
        <f t="shared" si="2"/>
        <v/>
      </c>
    </row>
    <row r="90" spans="1:7" s="19" customFormat="1" ht="12.75" customHeight="1" x14ac:dyDescent="0.2">
      <c r="A90" s="32"/>
      <c r="B90" s="121"/>
      <c r="C90" s="166"/>
      <c r="D90" s="167"/>
      <c r="E90" s="115"/>
      <c r="F90" s="38"/>
      <c r="G90" s="55" t="str">
        <f t="shared" si="2"/>
        <v/>
      </c>
    </row>
    <row r="91" spans="1:7" s="19" customFormat="1" ht="12.75" customHeight="1" x14ac:dyDescent="0.2">
      <c r="A91" s="17" t="s">
        <v>56</v>
      </c>
      <c r="B91" s="113" t="s">
        <v>11</v>
      </c>
      <c r="C91" s="172"/>
      <c r="D91" s="173"/>
      <c r="E91" s="145"/>
      <c r="F91" s="146"/>
      <c r="G91" s="55" t="str">
        <f t="shared" si="2"/>
        <v/>
      </c>
    </row>
    <row r="92" spans="1:7" s="19" customFormat="1" ht="12.75" customHeight="1" x14ac:dyDescent="0.2">
      <c r="A92" s="114"/>
      <c r="B92" s="122"/>
      <c r="C92" s="172"/>
      <c r="D92" s="173"/>
      <c r="E92" s="145"/>
      <c r="F92" s="146"/>
      <c r="G92" s="55" t="str">
        <f t="shared" si="2"/>
        <v/>
      </c>
    </row>
    <row r="93" spans="1:7" s="19" customFormat="1" ht="12.75" customHeight="1" x14ac:dyDescent="0.2">
      <c r="A93" s="25"/>
      <c r="B93" s="29" t="s">
        <v>70</v>
      </c>
      <c r="C93" s="162" t="s">
        <v>9</v>
      </c>
      <c r="D93" s="165"/>
      <c r="E93" s="115"/>
      <c r="F93" s="38"/>
      <c r="G93" s="55" t="str">
        <f t="shared" si="2"/>
        <v/>
      </c>
    </row>
    <row r="94" spans="1:7" s="19" customFormat="1" ht="12.75" customHeight="1" x14ac:dyDescent="0.2">
      <c r="A94" s="25"/>
      <c r="B94" s="29" t="s">
        <v>14</v>
      </c>
      <c r="C94" s="162" t="s">
        <v>7</v>
      </c>
      <c r="D94" s="165">
        <v>1</v>
      </c>
      <c r="E94" s="115"/>
      <c r="F94" s="38"/>
      <c r="G94" s="55" t="str">
        <f t="shared" si="2"/>
        <v/>
      </c>
    </row>
    <row r="95" spans="1:7" s="19" customFormat="1" ht="12.75" customHeight="1" x14ac:dyDescent="0.2">
      <c r="A95" s="25"/>
      <c r="B95" s="29"/>
      <c r="C95" s="162"/>
      <c r="D95" s="165"/>
      <c r="E95" s="115"/>
      <c r="F95" s="38"/>
      <c r="G95" s="55" t="str">
        <f t="shared" si="2"/>
        <v/>
      </c>
    </row>
    <row r="96" spans="1:7" s="19" customFormat="1" ht="12.75" customHeight="1" x14ac:dyDescent="0.2">
      <c r="A96" s="17" t="s">
        <v>57</v>
      </c>
      <c r="B96" s="34" t="s">
        <v>88</v>
      </c>
      <c r="C96" s="168"/>
      <c r="D96" s="169"/>
      <c r="E96" s="45"/>
      <c r="F96" s="38"/>
      <c r="G96" s="36" t="str">
        <f t="shared" si="2"/>
        <v/>
      </c>
    </row>
    <row r="97" spans="1:7" s="19" customFormat="1" ht="12.75" customHeight="1" x14ac:dyDescent="0.2">
      <c r="A97" s="32"/>
      <c r="B97" s="34"/>
      <c r="C97" s="168"/>
      <c r="D97" s="169"/>
      <c r="E97" s="45"/>
      <c r="F97" s="38"/>
      <c r="G97" s="36" t="str">
        <f t="shared" si="2"/>
        <v/>
      </c>
    </row>
    <row r="98" spans="1:7" s="19" customFormat="1" ht="12.95" customHeight="1" x14ac:dyDescent="0.2">
      <c r="A98" s="17" t="s">
        <v>58</v>
      </c>
      <c r="B98" s="43" t="s">
        <v>89</v>
      </c>
      <c r="C98" s="174"/>
      <c r="D98" s="175"/>
      <c r="E98" s="46"/>
      <c r="F98" s="47"/>
      <c r="G98" s="36" t="str">
        <f t="shared" si="2"/>
        <v/>
      </c>
    </row>
    <row r="99" spans="1:7" s="19" customFormat="1" ht="12.95" customHeight="1" x14ac:dyDescent="0.2">
      <c r="A99" s="11"/>
      <c r="B99" s="43"/>
      <c r="C99" s="174"/>
      <c r="D99" s="175"/>
      <c r="E99" s="46"/>
      <c r="F99" s="47"/>
      <c r="G99" s="36" t="str">
        <f t="shared" si="2"/>
        <v/>
      </c>
    </row>
    <row r="100" spans="1:7" s="19" customFormat="1" ht="12.95" customHeight="1" x14ac:dyDescent="0.2">
      <c r="A100" s="11"/>
      <c r="B100" s="44" t="s">
        <v>91</v>
      </c>
      <c r="C100" s="170" t="s">
        <v>7</v>
      </c>
      <c r="D100" s="176">
        <v>17</v>
      </c>
      <c r="E100" s="48"/>
      <c r="F100" s="40"/>
      <c r="G100" s="36" t="str">
        <f t="shared" si="2"/>
        <v/>
      </c>
    </row>
    <row r="101" spans="1:7" s="19" customFormat="1" ht="12.95" customHeight="1" x14ac:dyDescent="0.2">
      <c r="A101" s="11"/>
      <c r="B101" s="43"/>
      <c r="C101" s="174"/>
      <c r="D101" s="175"/>
      <c r="E101" s="46"/>
      <c r="F101" s="47"/>
      <c r="G101" s="36" t="str">
        <f t="shared" si="2"/>
        <v/>
      </c>
    </row>
    <row r="102" spans="1:7" s="19" customFormat="1" ht="12.95" customHeight="1" x14ac:dyDescent="0.2">
      <c r="A102" s="17" t="s">
        <v>59</v>
      </c>
      <c r="B102" s="43" t="s">
        <v>28</v>
      </c>
      <c r="C102" s="170"/>
      <c r="D102" s="176"/>
      <c r="E102" s="48"/>
      <c r="F102" s="40"/>
      <c r="G102" s="36" t="str">
        <f t="shared" si="2"/>
        <v/>
      </c>
    </row>
    <row r="103" spans="1:7" s="19" customFormat="1" ht="12.95" customHeight="1" x14ac:dyDescent="0.2">
      <c r="A103" s="11"/>
      <c r="B103" s="43"/>
      <c r="C103" s="170"/>
      <c r="D103" s="176"/>
      <c r="E103" s="48"/>
      <c r="F103" s="40"/>
      <c r="G103" s="36" t="str">
        <f t="shared" si="2"/>
        <v/>
      </c>
    </row>
    <row r="104" spans="1:7" s="19" customFormat="1" ht="12.95" customHeight="1" x14ac:dyDescent="0.2">
      <c r="A104" s="11"/>
      <c r="B104" s="44" t="s">
        <v>29</v>
      </c>
      <c r="C104" s="170" t="s">
        <v>9</v>
      </c>
      <c r="D104" s="176"/>
      <c r="E104" s="48"/>
      <c r="F104" s="40"/>
      <c r="G104" s="36" t="str">
        <f t="shared" si="2"/>
        <v/>
      </c>
    </row>
    <row r="105" spans="1:7" s="19" customFormat="1" ht="12.95" customHeight="1" x14ac:dyDescent="0.2">
      <c r="A105" s="11"/>
      <c r="B105" s="44"/>
      <c r="C105" s="170"/>
      <c r="D105" s="176"/>
      <c r="E105" s="48"/>
      <c r="F105" s="40"/>
      <c r="G105" s="36" t="str">
        <f t="shared" si="2"/>
        <v/>
      </c>
    </row>
    <row r="106" spans="1:7" s="19" customFormat="1" ht="27.75" customHeight="1" x14ac:dyDescent="0.2">
      <c r="A106" s="11"/>
      <c r="B106" s="14" t="s">
        <v>31</v>
      </c>
      <c r="C106" s="170" t="s">
        <v>7</v>
      </c>
      <c r="D106" s="176">
        <v>1</v>
      </c>
      <c r="E106" s="48"/>
      <c r="F106" s="40"/>
      <c r="G106" s="36" t="str">
        <f t="shared" si="2"/>
        <v/>
      </c>
    </row>
    <row r="107" spans="1:7" s="19" customFormat="1" ht="12.95" customHeight="1" x14ac:dyDescent="0.2">
      <c r="A107" s="11"/>
      <c r="B107" s="14"/>
      <c r="C107" s="170"/>
      <c r="D107" s="176"/>
      <c r="E107" s="48"/>
      <c r="F107" s="40"/>
      <c r="G107" s="36" t="str">
        <f t="shared" si="2"/>
        <v/>
      </c>
    </row>
    <row r="108" spans="1:7" s="19" customFormat="1" ht="12.95" customHeight="1" x14ac:dyDescent="0.2">
      <c r="A108" s="32" t="s">
        <v>98</v>
      </c>
      <c r="B108" s="43" t="s">
        <v>99</v>
      </c>
      <c r="C108" s="170"/>
      <c r="D108" s="176"/>
      <c r="E108" s="48"/>
      <c r="F108" s="40"/>
      <c r="G108" s="36" t="str">
        <f t="shared" si="2"/>
        <v/>
      </c>
    </row>
    <row r="109" spans="1:7" s="19" customFormat="1" ht="12.95" customHeight="1" x14ac:dyDescent="0.2">
      <c r="A109" s="11"/>
      <c r="B109" s="12"/>
      <c r="C109" s="170"/>
      <c r="D109" s="176"/>
      <c r="E109" s="48"/>
      <c r="F109" s="40"/>
      <c r="G109" s="36" t="str">
        <f t="shared" si="2"/>
        <v/>
      </c>
    </row>
    <row r="110" spans="1:7" s="19" customFormat="1" ht="12.95" customHeight="1" x14ac:dyDescent="0.2">
      <c r="A110" s="11"/>
      <c r="B110" s="14" t="s">
        <v>32</v>
      </c>
      <c r="C110" s="170" t="s">
        <v>7</v>
      </c>
      <c r="D110" s="176">
        <v>1</v>
      </c>
      <c r="E110" s="48"/>
      <c r="F110" s="40"/>
      <c r="G110" s="36" t="str">
        <f t="shared" si="2"/>
        <v/>
      </c>
    </row>
    <row r="111" spans="1:7" s="19" customFormat="1" ht="12.95" customHeight="1" x14ac:dyDescent="0.2">
      <c r="A111" s="11"/>
      <c r="B111" s="14" t="s">
        <v>30</v>
      </c>
      <c r="C111" s="170" t="s">
        <v>7</v>
      </c>
      <c r="D111" s="176">
        <v>1</v>
      </c>
      <c r="E111" s="48"/>
      <c r="F111" s="40"/>
      <c r="G111" s="36" t="str">
        <f t="shared" si="2"/>
        <v/>
      </c>
    </row>
    <row r="112" spans="1:7" s="19" customFormat="1" ht="12.95" customHeight="1" x14ac:dyDescent="0.2">
      <c r="A112" s="11"/>
      <c r="B112" s="14" t="s">
        <v>90</v>
      </c>
      <c r="C112" s="170" t="s">
        <v>7</v>
      </c>
      <c r="D112" s="176">
        <v>1</v>
      </c>
      <c r="E112" s="48"/>
      <c r="F112" s="40"/>
      <c r="G112" s="36" t="str">
        <f t="shared" si="2"/>
        <v/>
      </c>
    </row>
    <row r="113" spans="1:7" s="19" customFormat="1" ht="12.75" customHeight="1" thickBot="1" x14ac:dyDescent="0.25">
      <c r="A113" s="32"/>
      <c r="B113" s="31"/>
      <c r="C113" s="168"/>
      <c r="D113" s="177"/>
      <c r="E113" s="45"/>
      <c r="F113" s="41"/>
      <c r="G113" s="124" t="str">
        <f t="shared" si="2"/>
        <v/>
      </c>
    </row>
    <row r="114" spans="1:7" s="19" customFormat="1" ht="12.75" customHeight="1" x14ac:dyDescent="0.2">
      <c r="A114" s="17"/>
      <c r="B114" s="10" t="s">
        <v>100</v>
      </c>
      <c r="C114" s="178"/>
      <c r="D114" s="179"/>
      <c r="E114" s="45"/>
      <c r="F114" s="123"/>
      <c r="G114" s="112">
        <f>SUM(G21:G112)</f>
        <v>0</v>
      </c>
    </row>
    <row r="115" spans="1:7" s="19" customFormat="1" ht="12.75" customHeight="1" thickBot="1" x14ac:dyDescent="0.25">
      <c r="A115" s="17"/>
      <c r="B115" s="10" t="s">
        <v>10</v>
      </c>
      <c r="C115" s="178"/>
      <c r="D115" s="179"/>
      <c r="E115" s="45"/>
      <c r="F115" s="39"/>
      <c r="G115" s="126">
        <f>G114*0.2</f>
        <v>0</v>
      </c>
    </row>
    <row r="116" spans="1:7" s="19" customFormat="1" ht="12.75" customHeight="1" thickBot="1" x14ac:dyDescent="0.25">
      <c r="A116" s="17"/>
      <c r="B116" s="10" t="s">
        <v>101</v>
      </c>
      <c r="C116" s="178"/>
      <c r="D116" s="179"/>
      <c r="E116" s="45"/>
      <c r="F116" s="125"/>
      <c r="G116" s="127">
        <f>G114*1.2</f>
        <v>0</v>
      </c>
    </row>
    <row r="117" spans="1:7" s="19" customFormat="1" ht="12.75" customHeight="1" thickTop="1" x14ac:dyDescent="0.2">
      <c r="A117" s="17"/>
      <c r="B117" s="20"/>
      <c r="C117" s="149"/>
      <c r="D117" s="150"/>
      <c r="E117" s="45"/>
      <c r="F117" s="35"/>
      <c r="G117" s="71"/>
    </row>
    <row r="118" spans="1:7" s="19" customFormat="1" ht="12.75" customHeight="1" x14ac:dyDescent="0.2">
      <c r="A118" s="17"/>
      <c r="B118" s="20"/>
      <c r="C118" s="149"/>
      <c r="D118" s="150"/>
      <c r="E118" s="45"/>
      <c r="F118" s="35"/>
      <c r="G118" s="36"/>
    </row>
    <row r="119" spans="1:7" s="82" customFormat="1" ht="12.75" customHeight="1" x14ac:dyDescent="0.2">
      <c r="A119" s="77"/>
      <c r="B119" s="78"/>
      <c r="C119" s="180"/>
      <c r="D119" s="181"/>
      <c r="E119" s="79"/>
      <c r="F119" s="80"/>
      <c r="G119" s="81"/>
    </row>
    <row r="120" spans="1:7" s="82" customFormat="1" ht="12.75" customHeight="1" x14ac:dyDescent="0.2">
      <c r="A120" s="83"/>
      <c r="B120" s="84" t="s">
        <v>102</v>
      </c>
      <c r="C120" s="85"/>
      <c r="D120" s="86"/>
      <c r="E120" s="87"/>
      <c r="F120" s="88"/>
      <c r="G120" s="89"/>
    </row>
    <row r="121" spans="1:7" s="82" customFormat="1" ht="12.75" customHeight="1" x14ac:dyDescent="0.2">
      <c r="A121" s="90"/>
      <c r="B121" s="91"/>
      <c r="C121" s="85"/>
      <c r="D121" s="86"/>
      <c r="E121" s="87"/>
      <c r="F121" s="92"/>
      <c r="G121" s="93"/>
    </row>
    <row r="122" spans="1:7" s="82" customFormat="1" ht="63.75" customHeight="1" x14ac:dyDescent="0.2">
      <c r="A122" s="90"/>
      <c r="B122" s="91" t="s">
        <v>103</v>
      </c>
      <c r="C122" s="85"/>
      <c r="D122" s="86"/>
      <c r="E122" s="87"/>
      <c r="F122" s="92"/>
      <c r="G122" s="93"/>
    </row>
    <row r="123" spans="1:7" s="82" customFormat="1" ht="12.75" customHeight="1" x14ac:dyDescent="0.2">
      <c r="A123" s="94"/>
      <c r="B123" s="95"/>
      <c r="C123" s="96"/>
      <c r="D123" s="97"/>
      <c r="E123" s="98"/>
      <c r="F123" s="99"/>
      <c r="G123" s="100"/>
    </row>
    <row r="124" spans="1:7" s="82" customFormat="1" ht="12.75" customHeight="1" x14ac:dyDescent="0.2">
      <c r="E124" s="101"/>
      <c r="F124" s="102"/>
      <c r="G124" s="103"/>
    </row>
  </sheetData>
  <sheetProtection algorithmName="SHA-512" hashValue="2n7AAPbVR2fFAdQJ62Vl3XqOqV6LG33NgCPToIsXU8K/K90KOCKbGooeuE/tIZgyzVi7JmtZmNWqYPkjrO+vzg==" saltValue="jAwhEz0PoMD1t26ksQEiXg==" spinCount="100000" sheet="1" scenarios="1" formatCells="0" formatColumns="0" formatRows="0" insertColumns="0" insertRows="0"/>
  <mergeCells count="2">
    <mergeCell ref="A1:G1"/>
    <mergeCell ref="A3:G3"/>
  </mergeCells>
  <printOptions horizontalCentered="1"/>
  <pageMargins left="0.31496062992125984" right="0.27559055118110237" top="0.39370078740157483" bottom="0.59055118110236227" header="0.31496062992125984" footer="0.19685039370078741"/>
  <pageSetup paperSize="9" scale="90" orientation="portrait" r:id="rId1"/>
  <headerFooter scaleWithDoc="0">
    <oddFooter>&amp;L&amp;G&amp;C&amp;9PAGE &amp;P&amp;R&amp;9AVRIL 2025 - DCE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95B21AD3BF9540B24EFC9FE929E6A5" ma:contentTypeVersion="15" ma:contentTypeDescription="Crée un document." ma:contentTypeScope="" ma:versionID="7d9cf8ea9f74d27a4d33df1b7602613c">
  <xsd:schema xmlns:xsd="http://www.w3.org/2001/XMLSchema" xmlns:xs="http://www.w3.org/2001/XMLSchema" xmlns:p="http://schemas.microsoft.com/office/2006/metadata/properties" xmlns:ns2="92f5afe1-12b4-433b-ba8a-f8ae33855d27" xmlns:ns3="8c5df75a-1d8c-4252-950f-0a51b279ce01" targetNamespace="http://schemas.microsoft.com/office/2006/metadata/properties" ma:root="true" ma:fieldsID="2314911c74c65a5c1532851d3aad66cc" ns2:_="" ns3:_="">
    <xsd:import namespace="92f5afe1-12b4-433b-ba8a-f8ae33855d27"/>
    <xsd:import namespace="8c5df75a-1d8c-4252-950f-0a51b279ce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5afe1-12b4-433b-ba8a-f8ae33855d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7519252-515d-4e09-b59b-e4db404ae6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df75a-1d8c-4252-950f-0a51b279ce0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30dd2b3-20e8-4bfe-b865-5de6c194c50e}" ma:internalName="TaxCatchAll" ma:showField="CatchAllData" ma:web="8c5df75a-1d8c-4252-950f-0a51b279ce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2f5afe1-12b4-433b-ba8a-f8ae33855d27">
      <Terms xmlns="http://schemas.microsoft.com/office/infopath/2007/PartnerControls"/>
    </lcf76f155ced4ddcb4097134ff3c332f>
    <TaxCatchAll xmlns="8c5df75a-1d8c-4252-950f-0a51b279ce01" xsi:nil="true"/>
  </documentManagement>
</p:properties>
</file>

<file path=customXml/itemProps1.xml><?xml version="1.0" encoding="utf-8"?>
<ds:datastoreItem xmlns:ds="http://schemas.openxmlformats.org/officeDocument/2006/customXml" ds:itemID="{FB221FEA-3FBE-4955-BDF6-6D7F375E5DBC}"/>
</file>

<file path=customXml/itemProps2.xml><?xml version="1.0" encoding="utf-8"?>
<ds:datastoreItem xmlns:ds="http://schemas.openxmlformats.org/officeDocument/2006/customXml" ds:itemID="{D6BFB330-40B0-4302-9EA2-7E3539B2AE42}"/>
</file>

<file path=customXml/itemProps3.xml><?xml version="1.0" encoding="utf-8"?>
<ds:datastoreItem xmlns:ds="http://schemas.openxmlformats.org/officeDocument/2006/customXml" ds:itemID="{89CAE04D-8FF7-49E4-9368-32E8D1A84C1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LOT 05</vt:lpstr>
      <vt:lpstr>'LOT 05'!Impression_des_titres</vt:lpstr>
      <vt:lpstr>'LOT 05'!Zone_d_impression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Eugénie DELTOUR</dc:creator>
  <cp:lastModifiedBy>A. VILLEBONNET - IGETEC</cp:lastModifiedBy>
  <cp:lastPrinted>2025-04-16T13:57:39Z</cp:lastPrinted>
  <dcterms:created xsi:type="dcterms:W3CDTF">2013-05-14T06:37:51Z</dcterms:created>
  <dcterms:modified xsi:type="dcterms:W3CDTF">2025-04-16T14:48:59Z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0x0101003E95B21AD3BF9540B24EFC9FE929E6A5</vt:lpwstr>
  </property>
</Properties>
</file>