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T:\Service Financier\MARCHES\Marchés 2025\2025-010 - Escalier du CROUS - Patrimoine - PEDRINI - MAPA sup 90k - SM\(doc travail)\DCE\DCE_v3\"/>
    </mc:Choice>
  </mc:AlternateContent>
  <xr:revisionPtr revIDLastSave="0" documentId="13_ncr:1_{01624124-BD0E-40F8-98A3-37F91C763B00}" xr6:coauthVersionLast="36" xr6:coauthVersionMax="47" xr10:uidLastSave="{00000000-0000-0000-0000-000000000000}"/>
  <bookViews>
    <workbookView xWindow="0" yWindow="0" windowWidth="23040" windowHeight="9060" xr2:uid="{B4F4638B-8BDE-41D9-8C12-2EDEF10492EE}"/>
  </bookViews>
  <sheets>
    <sheet name="CDPGF"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9" i="1" l="1"/>
  <c r="F85" i="1"/>
  <c r="F76" i="1"/>
  <c r="F70" i="1"/>
  <c r="F40" i="1"/>
  <c r="F27" i="1"/>
  <c r="F15" i="1"/>
  <c r="F95" i="1"/>
  <c r="F97" i="1" l="1"/>
  <c r="F82" i="1"/>
  <c r="F83" i="1"/>
  <c r="F68" i="1"/>
  <c r="F93" i="1"/>
  <c r="F92" i="1"/>
  <c r="F91" i="1"/>
  <c r="F90" i="1"/>
  <c r="F89" i="1"/>
  <c r="F81" i="1"/>
  <c r="F80" i="1"/>
  <c r="F74" i="1"/>
  <c r="F67" i="1"/>
  <c r="F66" i="1"/>
  <c r="F65" i="1"/>
  <c r="F64" i="1"/>
  <c r="F63" i="1"/>
  <c r="F62" i="1"/>
  <c r="F60" i="1"/>
  <c r="F58" i="1"/>
  <c r="F55" i="1"/>
  <c r="F53" i="1"/>
  <c r="F50" i="1"/>
  <c r="F49" i="1"/>
  <c r="F47" i="1"/>
  <c r="F46" i="1"/>
  <c r="F37" i="1"/>
  <c r="F35" i="1"/>
  <c r="F33" i="1"/>
  <c r="F32" i="1"/>
  <c r="F31" i="1"/>
  <c r="F24" i="1"/>
  <c r="F25" i="1"/>
  <c r="F23" i="1"/>
  <c r="F22" i="1"/>
  <c r="F21" i="1"/>
  <c r="F20" i="1"/>
  <c r="F13" i="1"/>
  <c r="F12" i="1"/>
  <c r="F11" i="1"/>
  <c r="F10" i="1"/>
  <c r="F9" i="1"/>
  <c r="F61" i="1" l="1"/>
  <c r="F98" i="1" l="1"/>
</calcChain>
</file>

<file path=xl/sharedStrings.xml><?xml version="1.0" encoding="utf-8"?>
<sst xmlns="http://schemas.openxmlformats.org/spreadsheetml/2006/main" count="174" uniqueCount="132">
  <si>
    <t>Les quantités sont données à titre indicatif. Les entreprises devront impérativement les vérifier et remplir la colonne dédiée.</t>
  </si>
  <si>
    <t>INSA B08 ESCALIER</t>
  </si>
  <si>
    <t>N°</t>
  </si>
  <si>
    <t>DESIGNATION</t>
  </si>
  <si>
    <t>Unité</t>
  </si>
  <si>
    <t xml:space="preserve">Qté </t>
  </si>
  <si>
    <t>P.U HT</t>
  </si>
  <si>
    <t>Prix Total HT</t>
  </si>
  <si>
    <t>II.1 -</t>
  </si>
  <si>
    <t>TRAVAUX GENERAUX</t>
  </si>
  <si>
    <t>II.1.1 -</t>
  </si>
  <si>
    <t>Installations de chantier</t>
  </si>
  <si>
    <t>ens</t>
  </si>
  <si>
    <t>II.1.2 -</t>
  </si>
  <si>
    <t>Gestion des déchets de chantier</t>
  </si>
  <si>
    <t>Constat d'état des lieux</t>
  </si>
  <si>
    <t>U</t>
  </si>
  <si>
    <t>II.1.3 -</t>
  </si>
  <si>
    <t>Implantation des ouvrages</t>
  </si>
  <si>
    <t>II.1.4 -</t>
  </si>
  <si>
    <t>Réseaux - DICT et repérage</t>
  </si>
  <si>
    <t>SOUS-TOTAL Installations de chantier</t>
  </si>
  <si>
    <t>II.2 -</t>
  </si>
  <si>
    <t>TRAVAUX DE DEPOSE ET DE DEMOLITION</t>
  </si>
  <si>
    <t>II.2.1 -</t>
  </si>
  <si>
    <t>Curage et préparation de la zone - Déposes diverses</t>
  </si>
  <si>
    <t>Dessouchage arbre</t>
  </si>
  <si>
    <t>Dépose arceaux vélo</t>
  </si>
  <si>
    <t>Dépose garde-corps</t>
  </si>
  <si>
    <t>ml</t>
  </si>
  <si>
    <t>II.2.2 -</t>
  </si>
  <si>
    <t>Démolition de la passerelle et des escaliers existants</t>
  </si>
  <si>
    <t>m2</t>
  </si>
  <si>
    <t>y compris valorisation de l'acier (en moins value)</t>
  </si>
  <si>
    <t>kg</t>
  </si>
  <si>
    <t>II.2.3 -</t>
  </si>
  <si>
    <t>Décapage du trottoir existant</t>
  </si>
  <si>
    <t>IPE240</t>
  </si>
  <si>
    <t>SOUS-TOTAL Travaux de dépose et de démolition</t>
  </si>
  <si>
    <t>II.3 -</t>
  </si>
  <si>
    <t>FONDATIONS</t>
  </si>
  <si>
    <t>II.3.1 -</t>
  </si>
  <si>
    <t>Mission G3</t>
  </si>
  <si>
    <t>II.3.2 -</t>
  </si>
  <si>
    <t>Réutilisation des fondations existantes</t>
  </si>
  <si>
    <t>II.3.3 -</t>
  </si>
  <si>
    <t>Terrassement pour ouvrages d'infrastructures</t>
  </si>
  <si>
    <t>II.3.4 -</t>
  </si>
  <si>
    <t>Semelles isolées</t>
  </si>
  <si>
    <t>II.3.5 -</t>
  </si>
  <si>
    <t>Longrines</t>
  </si>
  <si>
    <t>LG 20x40ht</t>
  </si>
  <si>
    <t>II.3.6 -</t>
  </si>
  <si>
    <t>Evacuation des deblais</t>
  </si>
  <si>
    <t>m3</t>
  </si>
  <si>
    <t>SOUS-TOTAL Fondations</t>
  </si>
  <si>
    <t>II. -</t>
  </si>
  <si>
    <t>OUVRAGES DE CHARPENTE METALLIQUE ET DE SERRURERIE</t>
  </si>
  <si>
    <t>II.4.1 -</t>
  </si>
  <si>
    <t>Poutre principale en acier galvanisé</t>
  </si>
  <si>
    <t>R+1</t>
  </si>
  <si>
    <t>IPE270</t>
  </si>
  <si>
    <t>UPE270</t>
  </si>
  <si>
    <t>RDC</t>
  </si>
  <si>
    <t>II.4.2 -</t>
  </si>
  <si>
    <t>Pannes métalliques en acier galvanisé support de caillebotis</t>
  </si>
  <si>
    <t>IPE200</t>
  </si>
  <si>
    <t>II.4.3 -</t>
  </si>
  <si>
    <t>Poteaux HEA en acier galvanisé</t>
  </si>
  <si>
    <t xml:space="preserve">HEA200 - ht = 2,75 </t>
  </si>
  <si>
    <t>HEA200 - ht = 3,25</t>
  </si>
  <si>
    <t>II.4.4 -</t>
  </si>
  <si>
    <t>Contreventement</t>
  </si>
  <si>
    <t>II.4.5 -</t>
  </si>
  <si>
    <t>Caillebotis en partie courante</t>
  </si>
  <si>
    <t>m²</t>
  </si>
  <si>
    <t>II.4.6 -</t>
  </si>
  <si>
    <t>Caillebotis sur escaliers métalliques</t>
  </si>
  <si>
    <t>II.4.7 -</t>
  </si>
  <si>
    <t xml:space="preserve">Habillage PMR des contremarches des escaliers </t>
  </si>
  <si>
    <t>II.4.8 -</t>
  </si>
  <si>
    <t>II.4.9 -</t>
  </si>
  <si>
    <t>Garde-corps</t>
  </si>
  <si>
    <t>II.4.10 -</t>
  </si>
  <si>
    <t>Portillon et séparatif terrasse restaurant d'affaires</t>
  </si>
  <si>
    <t>II.5 -</t>
  </si>
  <si>
    <t>OUVRAGES DE CHARPENTE BOIS</t>
  </si>
  <si>
    <t>II.5.1 -</t>
  </si>
  <si>
    <t>Lames de terrasse en bois</t>
  </si>
  <si>
    <t>SOUS-TOTAL Ouvrages de charpente bois</t>
  </si>
  <si>
    <t>II.6 -</t>
  </si>
  <si>
    <t>II.6.1 -</t>
  </si>
  <si>
    <t>Dallage en béton</t>
  </si>
  <si>
    <t>II.6.2 -</t>
  </si>
  <si>
    <t>Balisage des issues de secours</t>
  </si>
  <si>
    <t>II.6.3 -</t>
  </si>
  <si>
    <t>Réservations, incorporations et calfeutrement</t>
  </si>
  <si>
    <t>II.7 -</t>
  </si>
  <si>
    <t>PRESTATIONS ANNEXES</t>
  </si>
  <si>
    <t>II.7.1 -</t>
  </si>
  <si>
    <t>Etudes - Plans d'exécution</t>
  </si>
  <si>
    <t>II.7.2 -</t>
  </si>
  <si>
    <t>Epreuves et essais</t>
  </si>
  <si>
    <t>II.7.3 -</t>
  </si>
  <si>
    <t>Documents de recolement</t>
  </si>
  <si>
    <t>II.7.4 -</t>
  </si>
  <si>
    <t>Remise en état des abords</t>
  </si>
  <si>
    <t>II.7.5 -</t>
  </si>
  <si>
    <t>Nettouage des extérieurs</t>
  </si>
  <si>
    <t>SOUS-TOTAL Prestations annexes</t>
  </si>
  <si>
    <t>MONTANT TOTAL BASE HT</t>
  </si>
  <si>
    <t>TVA à 20%</t>
  </si>
  <si>
    <t>MONTANT TOTAL BASE TTC</t>
  </si>
  <si>
    <t>SOUS-TOTAL Ouvrages de charpente métallique et de serrurerie</t>
  </si>
  <si>
    <t>SOUS-TOTAL Ouvrages divers</t>
  </si>
  <si>
    <t>OUVRAGES DIVERS</t>
  </si>
  <si>
    <t>II.1.5 -</t>
  </si>
  <si>
    <t>II.4.11 -</t>
  </si>
  <si>
    <t>Renforts tôles sur habillage de façade</t>
  </si>
  <si>
    <t>II.6.4 -</t>
  </si>
  <si>
    <t>Eclairage</t>
  </si>
  <si>
    <t>NOTA</t>
  </si>
  <si>
    <t>L'Entreprise devra se reporter aux Articles du C.C.T.P. pour obtenir une définition complète de la prestation.</t>
  </si>
  <si>
    <t>L'Entreprise est tenue d'indiquer dans le Cadre de Décomposition du Prix Global et Forfaitaire (C.D.P.G.F.), en regard de chaque article, la quantité et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</si>
  <si>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</si>
  <si>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</si>
  <si>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</si>
  <si>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L'Entreprise est donc tenue de métrer les quantités et de s'engager sur un prix global et forfaitaire.</t>
  </si>
  <si>
    <t>SI 100x100x30HT</t>
  </si>
  <si>
    <t>Marquage des paliers et des vides accessibles</t>
  </si>
  <si>
    <t xml:space="preserve">MARCHE N°2025-010 : 
TRAVAUX ESCALIER BÂTIMENT B08- ACCES CAFETERIA – RESTAURANT D’AFFAIRE - BIBLIOTHEQUE </t>
  </si>
  <si>
    <t xml:space="preserve">ANNEXE 2 A L'ACTE D'ENGAGEMENT : CADRE DE DECOMPOSITION DU PRIX GLOBAL ET FORFAITAIRE  (C.D.P.G.F.)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</si>
</sst>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0.0\ &quot;€&quot;"/>
    <numFmt numFmtId="166" formatCode="#,##0.00\ &quot;€&quot;"/>
  </numFmts>
  <fonts count="17">
    <font>
      <sz val="11"/>
      <color theme="1"/>
      <name val="Aptos Narrow"/>
      <family val="2"/>
      <scheme val="minor"/>
    </font>
    <font>
      <sz val="11"/>
      <color theme="1"/>
      <name val="Aptos Narrow"/>
      <family val="2"/>
      <scheme val="minor"/>
    </font>
    <font>
      <b/>
      <sz val="11"/>
      <color theme="1"/>
      <name val="Aptos Narrow"/>
      <family val="2"/>
      <scheme val="minor"/>
    </font>
    <font>
      <b/>
      <sz val="11"/>
      <name val="Aptos Narrow"/>
      <family val="2"/>
      <scheme val="minor"/>
    </font>
    <font>
      <b/>
      <sz val="18"/>
      <name val="Aptos Narrow"/>
      <family val="2"/>
      <scheme val="minor"/>
    </font>
    <font>
      <i/>
      <sz val="11"/>
      <name val="Aptos Narrow"/>
      <family val="2"/>
      <scheme val="minor"/>
    </font>
    <font>
      <sz val="11"/>
      <color rgb="FF00B0F0"/>
      <name val="Aptos Narrow"/>
      <family val="2"/>
      <scheme val="minor"/>
    </font>
    <font>
      <b/>
      <i/>
      <sz val="10"/>
      <name val="Arial"/>
      <family val="2"/>
    </font>
    <font>
      <i/>
      <sz val="10"/>
      <name val="Arial"/>
      <family val="2"/>
    </font>
    <font>
      <b/>
      <sz val="10"/>
      <name val="Arial"/>
      <family val="2"/>
    </font>
    <font>
      <sz val="11"/>
      <name val="Aptos Narrow"/>
      <family val="2"/>
      <scheme val="minor"/>
    </font>
    <font>
      <i/>
      <sz val="11"/>
      <color theme="1"/>
      <name val="Aptos Narrow"/>
      <family val="2"/>
      <scheme val="minor"/>
    </font>
    <font>
      <sz val="11"/>
      <color theme="1" tint="0.499984740745262"/>
      <name val="Aptos Narrow"/>
      <family val="2"/>
      <scheme val="minor"/>
    </font>
    <font>
      <sz val="10"/>
      <name val="Verdana"/>
      <family val="2"/>
    </font>
    <font>
      <sz val="10"/>
      <name val="Aptos Narrow"/>
      <family val="2"/>
      <scheme val="minor"/>
    </font>
    <font>
      <b/>
      <sz val="11"/>
      <color rgb="FF7030A0"/>
      <name val="Aptos Narrow"/>
      <family val="2"/>
      <scheme val="minor"/>
    </font>
    <font>
      <b/>
      <sz val="14"/>
      <name val="Aptos Narrow"/>
      <family val="2"/>
      <scheme val="minor"/>
    </font>
  </fonts>
  <fills count="4">
    <fill>
      <patternFill patternType="none"/>
    </fill>
    <fill>
      <patternFill patternType="gray125"/>
    </fill>
    <fill>
      <patternFill patternType="solid">
        <fgColor theme="2"/>
        <bgColor indexed="64"/>
      </patternFill>
    </fill>
    <fill>
      <patternFill patternType="solid">
        <fgColor theme="2" tint="-9.9978637043366805E-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3" fillId="0" borderId="0"/>
  </cellStyleXfs>
  <cellXfs count="90">
    <xf numFmtId="0" fontId="0" fillId="0" borderId="0" xfId="0"/>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2" fillId="0" borderId="5" xfId="0" applyFont="1" applyBorder="1"/>
    <xf numFmtId="0" fontId="2" fillId="0" borderId="6" xfId="0" applyFont="1" applyBorder="1"/>
    <xf numFmtId="0" fontId="2" fillId="0" borderId="5" xfId="0" applyFont="1" applyBorder="1" applyAlignment="1">
      <alignment horizontal="center"/>
    </xf>
    <xf numFmtId="0" fontId="2" fillId="0" borderId="6" xfId="0" applyFont="1" applyBorder="1" applyAlignment="1">
      <alignment horizontal="center"/>
    </xf>
    <xf numFmtId="164" fontId="2" fillId="0" borderId="6" xfId="0" applyNumberFormat="1" applyFont="1" applyBorder="1" applyAlignment="1">
      <alignment horizontal="center"/>
    </xf>
    <xf numFmtId="164" fontId="2" fillId="0" borderId="6" xfId="0" applyNumberFormat="1" applyFont="1" applyBorder="1" applyAlignment="1">
      <alignment horizontal="right"/>
    </xf>
    <xf numFmtId="0" fontId="2" fillId="0" borderId="5" xfId="0" applyFont="1" applyBorder="1" applyAlignment="1">
      <alignment horizontal="right"/>
    </xf>
    <xf numFmtId="9" fontId="6" fillId="0" borderId="0" xfId="0" applyNumberFormat="1" applyFont="1" applyAlignment="1">
      <alignment horizontal="left"/>
    </xf>
    <xf numFmtId="0" fontId="6" fillId="0" borderId="0" xfId="0" applyFont="1"/>
    <xf numFmtId="0" fontId="2" fillId="0" borderId="6" xfId="0" applyFont="1" applyBorder="1" applyAlignment="1">
      <alignment horizontal="left"/>
    </xf>
    <xf numFmtId="0" fontId="7" fillId="0" borderId="7" xfId="0" applyFont="1" applyBorder="1"/>
    <xf numFmtId="0" fontId="7" fillId="0" borderId="8" xfId="0" applyFont="1" applyBorder="1"/>
    <xf numFmtId="2" fontId="7" fillId="0" borderId="8" xfId="0" applyNumberFormat="1" applyFont="1" applyBorder="1" applyAlignment="1">
      <alignment horizontal="center"/>
    </xf>
    <xf numFmtId="165" fontId="8" fillId="0" borderId="9" xfId="0" applyNumberFormat="1" applyFont="1" applyBorder="1"/>
    <xf numFmtId="166" fontId="9" fillId="2" borderId="10" xfId="0" applyNumberFormat="1" applyFont="1" applyFill="1" applyBorder="1" applyAlignment="1">
      <alignment horizontal="right"/>
    </xf>
    <xf numFmtId="166" fontId="0" fillId="0" borderId="0" xfId="0" applyNumberFormat="1"/>
    <xf numFmtId="1" fontId="2" fillId="0" borderId="6" xfId="0" applyNumberFormat="1" applyFont="1" applyBorder="1" applyAlignment="1">
      <alignment horizontal="center"/>
    </xf>
    <xf numFmtId="164" fontId="10" fillId="0" borderId="0" xfId="0" applyNumberFormat="1" applyFont="1"/>
    <xf numFmtId="0" fontId="11" fillId="0" borderId="6" xfId="0" applyFont="1" applyBorder="1" applyAlignment="1">
      <alignment horizontal="left" indent="3"/>
    </xf>
    <xf numFmtId="0" fontId="0" fillId="0" borderId="5" xfId="0" applyBorder="1" applyAlignment="1">
      <alignment horizontal="center"/>
    </xf>
    <xf numFmtId="1" fontId="0" fillId="0" borderId="6" xfId="0" applyNumberFormat="1" applyBorder="1" applyAlignment="1">
      <alignment horizontal="center"/>
    </xf>
    <xf numFmtId="164" fontId="0" fillId="0" borderId="6" xfId="0" applyNumberFormat="1" applyBorder="1" applyAlignment="1">
      <alignment horizontal="center"/>
    </xf>
    <xf numFmtId="164" fontId="0" fillId="0" borderId="6" xfId="0" applyNumberFormat="1" applyBorder="1" applyAlignment="1">
      <alignment horizontal="right"/>
    </xf>
    <xf numFmtId="0" fontId="11" fillId="0" borderId="5" xfId="0" applyFont="1" applyBorder="1" applyAlignment="1">
      <alignment horizontal="center"/>
    </xf>
    <xf numFmtId="1" fontId="11" fillId="0" borderId="6" xfId="0" applyNumberFormat="1" applyFont="1" applyBorder="1" applyAlignment="1">
      <alignment horizontal="center"/>
    </xf>
    <xf numFmtId="164" fontId="11" fillId="0" borderId="6" xfId="0" applyNumberFormat="1" applyFont="1" applyBorder="1" applyAlignment="1">
      <alignment horizontal="center"/>
    </xf>
    <xf numFmtId="166" fontId="2" fillId="0" borderId="0" xfId="0" applyNumberFormat="1" applyFont="1"/>
    <xf numFmtId="164" fontId="2" fillId="0" borderId="0" xfId="0" applyNumberFormat="1" applyFont="1"/>
    <xf numFmtId="164" fontId="0" fillId="0" borderId="0" xfId="0" applyNumberFormat="1"/>
    <xf numFmtId="0" fontId="0" fillId="0" borderId="6" xfId="0" applyBorder="1" applyAlignment="1">
      <alignment horizontal="center"/>
    </xf>
    <xf numFmtId="2" fontId="2" fillId="0" borderId="6" xfId="0" applyNumberFormat="1" applyFont="1" applyBorder="1" applyAlignment="1">
      <alignment horizontal="left"/>
    </xf>
    <xf numFmtId="0" fontId="2" fillId="0" borderId="6" xfId="0" applyFont="1" applyBorder="1" applyAlignment="1">
      <alignment horizontal="right"/>
    </xf>
    <xf numFmtId="0" fontId="10" fillId="0" borderId="0" xfId="0" applyFont="1"/>
    <xf numFmtId="0" fontId="12" fillId="0" borderId="0" xfId="0" applyFont="1"/>
    <xf numFmtId="0" fontId="0" fillId="0" borderId="6" xfId="0" applyBorder="1" applyAlignment="1">
      <alignment horizontal="left" indent="3"/>
    </xf>
    <xf numFmtId="0" fontId="11" fillId="0" borderId="6" xfId="0" applyFont="1" applyBorder="1" applyAlignment="1">
      <alignment horizontal="left" indent="6"/>
    </xf>
    <xf numFmtId="164" fontId="11" fillId="0" borderId="6" xfId="0" applyNumberFormat="1" applyFont="1" applyBorder="1" applyAlignment="1">
      <alignment horizontal="right"/>
    </xf>
    <xf numFmtId="0" fontId="7" fillId="0" borderId="0" xfId="0" applyFont="1"/>
    <xf numFmtId="0" fontId="7" fillId="0" borderId="11" xfId="0" applyFont="1" applyBorder="1"/>
    <xf numFmtId="2" fontId="7" fillId="0" borderId="11" xfId="0" applyNumberFormat="1" applyFont="1" applyBorder="1" applyAlignment="1">
      <alignment horizontal="center"/>
    </xf>
    <xf numFmtId="165" fontId="8" fillId="0" borderId="11" xfId="0" applyNumberFormat="1" applyFont="1" applyBorder="1"/>
    <xf numFmtId="166" fontId="9" fillId="0" borderId="12" xfId="0" applyNumberFormat="1" applyFont="1" applyBorder="1" applyAlignment="1">
      <alignment horizontal="right"/>
    </xf>
    <xf numFmtId="0" fontId="0" fillId="0" borderId="5" xfId="0" applyBorder="1"/>
    <xf numFmtId="0" fontId="0" fillId="0" borderId="6" xfId="0" applyBorder="1"/>
    <xf numFmtId="11" fontId="2" fillId="0" borderId="6" xfId="0" applyNumberFormat="1" applyFont="1" applyBorder="1"/>
    <xf numFmtId="11" fontId="2" fillId="0" borderId="6" xfId="0" applyNumberFormat="1" applyFont="1" applyBorder="1" applyAlignment="1">
      <alignment horizontal="center"/>
    </xf>
    <xf numFmtId="44" fontId="0" fillId="0" borderId="0" xfId="0" applyNumberFormat="1"/>
    <xf numFmtId="0" fontId="2" fillId="0" borderId="0" xfId="0" applyFont="1"/>
    <xf numFmtId="0" fontId="10" fillId="0" borderId="13" xfId="0" applyFont="1" applyBorder="1" applyAlignment="1">
      <alignment horizontal="left"/>
    </xf>
    <xf numFmtId="0" fontId="0" fillId="0" borderId="13" xfId="0" applyBorder="1" applyAlignment="1">
      <alignment horizontal="left" vertical="center" indent="3"/>
    </xf>
    <xf numFmtId="0" fontId="14" fillId="0" borderId="6" xfId="3" applyFont="1" applyBorder="1" applyAlignment="1">
      <alignment horizontal="center"/>
    </xf>
    <xf numFmtId="44" fontId="14" fillId="0" borderId="6" xfId="1" applyFont="1" applyFill="1" applyBorder="1" applyAlignment="1">
      <alignment horizontal="right"/>
    </xf>
    <xf numFmtId="44" fontId="10" fillId="0" borderId="6" xfId="0" applyNumberFormat="1" applyFont="1" applyBorder="1"/>
    <xf numFmtId="0" fontId="11" fillId="0" borderId="0" xfId="0" applyFont="1" applyAlignment="1">
      <alignment horizontal="center"/>
    </xf>
    <xf numFmtId="44" fontId="10" fillId="0" borderId="4" xfId="1" applyFont="1" applyFill="1" applyBorder="1"/>
    <xf numFmtId="9" fontId="0" fillId="0" borderId="0" xfId="2" applyFont="1"/>
    <xf numFmtId="3" fontId="0" fillId="0" borderId="0" xfId="0" applyNumberFormat="1"/>
    <xf numFmtId="0" fontId="0" fillId="0" borderId="0" xfId="0" applyAlignment="1">
      <alignment horizontal="center"/>
    </xf>
    <xf numFmtId="0" fontId="15" fillId="0" borderId="0" xfId="0" applyFont="1"/>
    <xf numFmtId="2" fontId="2" fillId="0" borderId="6" xfId="0" applyNumberFormat="1" applyFont="1" applyBorder="1" applyAlignment="1">
      <alignment horizontal="center"/>
    </xf>
    <xf numFmtId="0" fontId="10" fillId="0" borderId="0" xfId="0" applyFont="1" applyAlignment="1">
      <alignment horizontal="center"/>
    </xf>
    <xf numFmtId="1" fontId="0" fillId="0" borderId="0" xfId="0" applyNumberFormat="1" applyAlignment="1">
      <alignment horizontal="center"/>
    </xf>
    <xf numFmtId="166" fontId="9" fillId="3" borderId="10" xfId="0" applyNumberFormat="1" applyFont="1" applyFill="1" applyBorder="1" applyAlignment="1">
      <alignment horizontal="right"/>
    </xf>
    <xf numFmtId="0" fontId="11" fillId="0" borderId="0" xfId="0" applyFont="1" applyAlignment="1">
      <alignment horizontal="left" wrapText="1"/>
    </xf>
    <xf numFmtId="0" fontId="11" fillId="0" borderId="0" xfId="0" applyFont="1" applyAlignment="1">
      <alignment horizontal="left"/>
    </xf>
    <xf numFmtId="0" fontId="2" fillId="0" borderId="0" xfId="0" applyFont="1" applyAlignment="1">
      <alignment horizontal="left"/>
    </xf>
    <xf numFmtId="0" fontId="10" fillId="0" borderId="1" xfId="0" applyFont="1" applyBorder="1" applyAlignment="1">
      <alignment horizontal="right" vertical="center"/>
    </xf>
    <xf numFmtId="0" fontId="10" fillId="0" borderId="2" xfId="0" applyFont="1" applyBorder="1" applyAlignment="1">
      <alignment horizontal="right" vertical="center"/>
    </xf>
    <xf numFmtId="0" fontId="10" fillId="0" borderId="3" xfId="0" applyFont="1" applyBorder="1" applyAlignment="1">
      <alignment horizontal="right" vertical="center"/>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166" fontId="10" fillId="0" borderId="14" xfId="1" applyNumberFormat="1" applyFont="1" applyFill="1" applyBorder="1"/>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1" xfId="0" applyFont="1" applyBorder="1" applyAlignment="1">
      <alignment horizontal="center" vertical="center" wrapText="1"/>
    </xf>
  </cellXfs>
  <cellStyles count="4">
    <cellStyle name="Monétaire" xfId="1" builtinId="4"/>
    <cellStyle name="Normal" xfId="0" builtinId="0"/>
    <cellStyle name="Normal 131" xfId="3" xr:uid="{D4EF359E-8C40-497A-AAA5-0128D4953539}"/>
    <cellStyle name="Pourcentage" xfId="2" builtinId="5"/>
  </cellStyles>
  <dxfs count="14">
    <dxf>
      <font>
        <color theme="9" tint="-0.499984740745262"/>
      </font>
      <fill>
        <patternFill>
          <bgColor theme="9" tint="0.79998168889431442"/>
        </patternFill>
      </fill>
    </dxf>
    <dxf>
      <font>
        <color rgb="FFFF0000"/>
      </font>
      <fill>
        <patternFill>
          <bgColor rgb="FFFFCCCC"/>
        </patternFill>
      </fill>
    </dxf>
    <dxf>
      <font>
        <color theme="9" tint="-0.499984740745262"/>
      </font>
      <fill>
        <patternFill>
          <bgColor theme="9" tint="0.79998168889431442"/>
        </patternFill>
      </fill>
    </dxf>
    <dxf>
      <font>
        <color rgb="FFFF0000"/>
      </font>
      <fill>
        <patternFill>
          <bgColor rgb="FFFFCCCC"/>
        </patternFill>
      </fill>
    </dxf>
    <dxf>
      <font>
        <color theme="9" tint="-0.499984740745262"/>
      </font>
      <fill>
        <patternFill>
          <bgColor theme="9" tint="0.79998168889431442"/>
        </patternFill>
      </fill>
    </dxf>
    <dxf>
      <font>
        <color rgb="FFFF0000"/>
      </font>
      <fill>
        <patternFill>
          <bgColor rgb="FFFFCCCC"/>
        </patternFill>
      </fill>
    </dxf>
    <dxf>
      <font>
        <color theme="9" tint="-0.499984740745262"/>
      </font>
      <fill>
        <patternFill>
          <bgColor theme="9" tint="0.79998168889431442"/>
        </patternFill>
      </fill>
    </dxf>
    <dxf>
      <font>
        <color rgb="FFFF0000"/>
      </font>
      <fill>
        <patternFill>
          <bgColor rgb="FFFFCCCC"/>
        </patternFill>
      </fill>
    </dxf>
    <dxf>
      <font>
        <color theme="9" tint="-0.499984740745262"/>
      </font>
      <fill>
        <patternFill>
          <bgColor theme="9" tint="0.79998168889431442"/>
        </patternFill>
      </fill>
    </dxf>
    <dxf>
      <font>
        <color rgb="FFFF0000"/>
      </font>
      <fill>
        <patternFill>
          <bgColor rgb="FFFFCCCC"/>
        </patternFill>
      </fill>
    </dxf>
    <dxf>
      <font>
        <color theme="9" tint="-0.499984740745262"/>
      </font>
      <fill>
        <patternFill>
          <bgColor theme="9" tint="0.79998168889431442"/>
        </patternFill>
      </fill>
    </dxf>
    <dxf>
      <font>
        <color rgb="FFFF0000"/>
      </font>
      <fill>
        <patternFill>
          <bgColor rgb="FFFFCCCC"/>
        </patternFill>
      </fill>
    </dxf>
    <dxf>
      <font>
        <color theme="9" tint="-0.499984740745262"/>
      </font>
      <fill>
        <patternFill>
          <bgColor theme="9" tint="0.79998168889431442"/>
        </patternFill>
      </fill>
    </dxf>
    <dxf>
      <font>
        <color rgb="FFFF0000"/>
      </font>
      <fill>
        <patternFill>
          <bgColor rgb="FFFF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5D40C-5D51-41CB-B829-8645F19608EE}">
  <dimension ref="A1:M110"/>
  <sheetViews>
    <sheetView tabSelected="1" topLeftCell="A73" zoomScale="85" zoomScaleNormal="85" workbookViewId="0">
      <selection activeCell="B10" sqref="B10"/>
    </sheetView>
  </sheetViews>
  <sheetFormatPr baseColWidth="10" defaultRowHeight="13.8"/>
  <cols>
    <col min="2" max="2" width="75.3984375" bestFit="1" customWidth="1"/>
    <col min="3" max="3" width="12.59765625" bestFit="1" customWidth="1"/>
    <col min="4" max="4" width="13.796875" bestFit="1" customWidth="1"/>
    <col min="5" max="5" width="15.3984375" bestFit="1" customWidth="1"/>
    <col min="6" max="6" width="18.09765625" bestFit="1" customWidth="1"/>
    <col min="7" max="7" width="15.59765625" customWidth="1"/>
    <col min="8" max="8" width="15.8984375" customWidth="1"/>
    <col min="9" max="9" width="13" customWidth="1"/>
    <col min="10" max="10" width="14.5" customWidth="1"/>
    <col min="11" max="11" width="13.3984375" customWidth="1"/>
    <col min="12" max="12" width="14.3984375" customWidth="1"/>
  </cols>
  <sheetData>
    <row r="1" spans="1:8">
      <c r="A1" s="77" t="s">
        <v>131</v>
      </c>
      <c r="B1" s="78"/>
      <c r="C1" s="78"/>
      <c r="D1" s="78"/>
      <c r="E1" s="78"/>
      <c r="F1" s="79"/>
    </row>
    <row r="2" spans="1:8" ht="37.200000000000003" customHeight="1">
      <c r="A2" s="89" t="s">
        <v>130</v>
      </c>
      <c r="B2" s="87"/>
      <c r="C2" s="87"/>
      <c r="D2" s="87"/>
      <c r="E2" s="87"/>
      <c r="F2" s="88"/>
    </row>
    <row r="3" spans="1:8" ht="14.4">
      <c r="A3" s="83" t="s">
        <v>0</v>
      </c>
      <c r="B3" s="84"/>
      <c r="C3" s="84"/>
      <c r="D3" s="84"/>
      <c r="E3" s="84"/>
      <c r="F3" s="85"/>
    </row>
    <row r="4" spans="1:8" ht="22.8">
      <c r="A4" s="80" t="s">
        <v>1</v>
      </c>
      <c r="B4" s="81"/>
      <c r="C4" s="81"/>
      <c r="D4" s="81"/>
      <c r="E4" s="81"/>
      <c r="F4" s="82"/>
    </row>
    <row r="5" spans="1:8">
      <c r="A5" s="1" t="s">
        <v>2</v>
      </c>
      <c r="B5" s="3" t="s">
        <v>3</v>
      </c>
      <c r="C5" s="3" t="s">
        <v>4</v>
      </c>
      <c r="D5" s="4" t="s">
        <v>5</v>
      </c>
      <c r="E5" s="3" t="s">
        <v>6</v>
      </c>
      <c r="F5" s="2" t="s">
        <v>7</v>
      </c>
    </row>
    <row r="6" spans="1:8">
      <c r="A6" s="5"/>
      <c r="B6" s="6"/>
      <c r="C6" s="7"/>
      <c r="D6" s="8"/>
      <c r="E6" s="9"/>
      <c r="F6" s="10"/>
    </row>
    <row r="7" spans="1:8">
      <c r="A7" s="11" t="s">
        <v>8</v>
      </c>
      <c r="B7" s="6" t="s">
        <v>9</v>
      </c>
      <c r="C7" s="7"/>
      <c r="D7" s="8"/>
      <c r="E7" s="9"/>
      <c r="F7" s="10"/>
    </row>
    <row r="8" spans="1:8">
      <c r="A8" s="5"/>
      <c r="B8" s="6"/>
      <c r="C8" s="7"/>
      <c r="D8" s="8"/>
      <c r="E8" s="9"/>
      <c r="F8" s="10"/>
      <c r="G8" s="12"/>
      <c r="H8" s="13"/>
    </row>
    <row r="9" spans="1:8">
      <c r="A9" s="11" t="s">
        <v>10</v>
      </c>
      <c r="B9" s="14" t="s">
        <v>11</v>
      </c>
      <c r="C9" s="7" t="s">
        <v>12</v>
      </c>
      <c r="D9" s="8"/>
      <c r="E9" s="9"/>
      <c r="F9" s="10">
        <f>D9*E9</f>
        <v>0</v>
      </c>
      <c r="G9" s="12"/>
      <c r="H9" s="13"/>
    </row>
    <row r="10" spans="1:8">
      <c r="A10" s="11" t="s">
        <v>13</v>
      </c>
      <c r="B10" s="14" t="s">
        <v>14</v>
      </c>
      <c r="C10" s="7" t="s">
        <v>12</v>
      </c>
      <c r="D10" s="8"/>
      <c r="E10" s="9"/>
      <c r="F10" s="10">
        <f t="shared" ref="F10:F12" si="0">D10*E10</f>
        <v>0</v>
      </c>
      <c r="G10" s="12"/>
      <c r="H10" s="13"/>
    </row>
    <row r="11" spans="1:8">
      <c r="A11" s="11" t="s">
        <v>17</v>
      </c>
      <c r="B11" s="14" t="s">
        <v>15</v>
      </c>
      <c r="C11" s="7" t="s">
        <v>16</v>
      </c>
      <c r="D11" s="8"/>
      <c r="E11" s="9"/>
      <c r="F11" s="10">
        <f>D11*E11</f>
        <v>0</v>
      </c>
      <c r="G11" s="12"/>
      <c r="H11" s="13"/>
    </row>
    <row r="12" spans="1:8">
      <c r="A12" s="11" t="s">
        <v>19</v>
      </c>
      <c r="B12" s="14" t="s">
        <v>18</v>
      </c>
      <c r="C12" s="7" t="s">
        <v>12</v>
      </c>
      <c r="D12" s="8"/>
      <c r="E12" s="9"/>
      <c r="F12" s="10">
        <f t="shared" si="0"/>
        <v>0</v>
      </c>
      <c r="G12" s="12"/>
      <c r="H12" s="13"/>
    </row>
    <row r="13" spans="1:8">
      <c r="A13" s="11" t="s">
        <v>116</v>
      </c>
      <c r="B13" s="14" t="s">
        <v>20</v>
      </c>
      <c r="C13" s="7" t="s">
        <v>12</v>
      </c>
      <c r="D13" s="8"/>
      <c r="E13" s="9"/>
      <c r="F13" s="10">
        <f>D13*E13</f>
        <v>0</v>
      </c>
      <c r="G13" s="12"/>
      <c r="H13" s="13"/>
    </row>
    <row r="14" spans="1:8" ht="14.4" thickBot="1">
      <c r="A14" s="5"/>
      <c r="B14" s="6"/>
      <c r="C14" s="7"/>
      <c r="D14" s="8"/>
      <c r="E14" s="9"/>
      <c r="F14" s="10"/>
    </row>
    <row r="15" spans="1:8" ht="14.4" thickBot="1">
      <c r="A15" s="5"/>
      <c r="B15" s="15" t="s">
        <v>21</v>
      </c>
      <c r="C15" s="16"/>
      <c r="D15" s="17"/>
      <c r="E15" s="18"/>
      <c r="F15" s="19">
        <f>SUM(F6:F14)</f>
        <v>0</v>
      </c>
      <c r="H15" s="20"/>
    </row>
    <row r="16" spans="1:8">
      <c r="A16" s="5"/>
      <c r="B16" s="6"/>
      <c r="C16" s="7"/>
      <c r="D16" s="8"/>
      <c r="E16" s="9"/>
      <c r="F16" s="10"/>
    </row>
    <row r="17" spans="1:12">
      <c r="A17" s="11" t="s">
        <v>22</v>
      </c>
      <c r="B17" s="6" t="s">
        <v>23</v>
      </c>
      <c r="C17" s="7"/>
      <c r="D17" s="8"/>
      <c r="E17" s="9"/>
      <c r="F17" s="10"/>
    </row>
    <row r="18" spans="1:12">
      <c r="A18" s="5"/>
      <c r="B18" s="6"/>
      <c r="C18" s="7"/>
      <c r="D18" s="8"/>
      <c r="E18" s="9"/>
      <c r="F18" s="10"/>
    </row>
    <row r="19" spans="1:12">
      <c r="A19" s="11" t="s">
        <v>24</v>
      </c>
      <c r="B19" s="6" t="s">
        <v>25</v>
      </c>
      <c r="C19" s="7"/>
      <c r="D19" s="21"/>
      <c r="E19" s="9"/>
      <c r="F19" s="10"/>
      <c r="G19" s="13"/>
      <c r="H19" s="13"/>
      <c r="I19" s="13"/>
      <c r="L19" s="22"/>
    </row>
    <row r="20" spans="1:12" ht="14.4">
      <c r="A20" s="11"/>
      <c r="B20" s="23" t="s">
        <v>26</v>
      </c>
      <c r="C20" s="24" t="s">
        <v>16</v>
      </c>
      <c r="D20" s="25"/>
      <c r="E20" s="26"/>
      <c r="F20" s="27">
        <f t="shared" ref="F20:F25" si="1">D20*E20</f>
        <v>0</v>
      </c>
      <c r="G20" s="13"/>
      <c r="H20" s="13"/>
      <c r="I20" s="13"/>
      <c r="L20" s="22"/>
    </row>
    <row r="21" spans="1:12" ht="14.4">
      <c r="A21" s="11"/>
      <c r="B21" s="23" t="s">
        <v>27</v>
      </c>
      <c r="C21" s="24" t="s">
        <v>16</v>
      </c>
      <c r="D21" s="25"/>
      <c r="E21" s="26"/>
      <c r="F21" s="27">
        <f t="shared" si="1"/>
        <v>0</v>
      </c>
      <c r="G21" s="13"/>
      <c r="H21" s="13"/>
      <c r="I21" s="13"/>
      <c r="L21" s="22"/>
    </row>
    <row r="22" spans="1:12" ht="14.4">
      <c r="A22" s="11"/>
      <c r="B22" s="23" t="s">
        <v>28</v>
      </c>
      <c r="C22" s="24" t="s">
        <v>29</v>
      </c>
      <c r="D22" s="25"/>
      <c r="E22" s="26"/>
      <c r="F22" s="27">
        <f t="shared" si="1"/>
        <v>0</v>
      </c>
      <c r="G22" s="13"/>
      <c r="H22" s="13"/>
      <c r="I22" s="13"/>
      <c r="L22" s="22"/>
    </row>
    <row r="23" spans="1:12">
      <c r="A23" s="11" t="s">
        <v>30</v>
      </c>
      <c r="B23" s="6" t="s">
        <v>31</v>
      </c>
      <c r="C23" s="7" t="s">
        <v>32</v>
      </c>
      <c r="D23" s="21"/>
      <c r="E23" s="9"/>
      <c r="F23" s="10">
        <f t="shared" si="1"/>
        <v>0</v>
      </c>
      <c r="G23" s="13"/>
      <c r="L23" s="22"/>
    </row>
    <row r="24" spans="1:12" ht="14.4">
      <c r="A24" s="11"/>
      <c r="B24" s="23" t="s">
        <v>33</v>
      </c>
      <c r="C24" s="28" t="s">
        <v>34</v>
      </c>
      <c r="D24" s="29"/>
      <c r="E24" s="30"/>
      <c r="F24" s="27">
        <f t="shared" si="1"/>
        <v>0</v>
      </c>
      <c r="G24" s="13"/>
      <c r="H24" s="52"/>
      <c r="I24" s="52"/>
      <c r="L24" s="22"/>
    </row>
    <row r="25" spans="1:12">
      <c r="A25" s="11" t="s">
        <v>35</v>
      </c>
      <c r="B25" s="6" t="s">
        <v>36</v>
      </c>
      <c r="C25" s="7" t="s">
        <v>32</v>
      </c>
      <c r="D25" s="21"/>
      <c r="E25" s="9"/>
      <c r="F25" s="10">
        <f t="shared" si="1"/>
        <v>0</v>
      </c>
      <c r="G25" s="13"/>
      <c r="H25" s="65"/>
      <c r="I25" s="62"/>
      <c r="J25" s="66"/>
      <c r="L25" s="22"/>
    </row>
    <row r="26" spans="1:12" ht="14.4" thickBot="1">
      <c r="A26" s="5"/>
      <c r="B26" s="6"/>
      <c r="C26" s="7"/>
      <c r="D26" s="8"/>
      <c r="E26" s="26"/>
      <c r="F26" s="10"/>
      <c r="H26" s="65"/>
      <c r="I26" s="62"/>
      <c r="J26" s="66"/>
    </row>
    <row r="27" spans="1:12" ht="14.4" thickBot="1">
      <c r="A27" s="5"/>
      <c r="B27" s="15" t="s">
        <v>38</v>
      </c>
      <c r="C27" s="16"/>
      <c r="D27" s="17"/>
      <c r="E27" s="18"/>
      <c r="F27" s="19">
        <f>SUM(F16:F26)</f>
        <v>0</v>
      </c>
      <c r="G27" s="31"/>
      <c r="H27" s="65"/>
      <c r="I27" s="62"/>
      <c r="J27" s="66"/>
      <c r="K27" s="20"/>
    </row>
    <row r="28" spans="1:12">
      <c r="A28" s="5"/>
      <c r="B28" s="6"/>
      <c r="C28" s="7"/>
      <c r="D28" s="8"/>
      <c r="E28" s="9"/>
      <c r="F28" s="10"/>
    </row>
    <row r="29" spans="1:12">
      <c r="A29" s="11" t="s">
        <v>39</v>
      </c>
      <c r="B29" s="6" t="s">
        <v>40</v>
      </c>
      <c r="C29" s="7"/>
      <c r="D29" s="8"/>
      <c r="E29" s="9"/>
      <c r="F29" s="10"/>
      <c r="G29" s="32"/>
    </row>
    <row r="30" spans="1:12">
      <c r="A30" s="5"/>
      <c r="B30" s="6"/>
      <c r="C30" s="7"/>
      <c r="D30" s="8"/>
      <c r="E30" s="9"/>
      <c r="F30" s="10"/>
    </row>
    <row r="31" spans="1:12">
      <c r="A31" s="11" t="s">
        <v>41</v>
      </c>
      <c r="B31" s="6" t="s">
        <v>42</v>
      </c>
      <c r="C31" s="7" t="s">
        <v>12</v>
      </c>
      <c r="D31" s="8"/>
      <c r="E31" s="9"/>
      <c r="F31" s="10">
        <f>D31*E31</f>
        <v>0</v>
      </c>
    </row>
    <row r="32" spans="1:12">
      <c r="A32" s="11" t="s">
        <v>43</v>
      </c>
      <c r="B32" s="6" t="s">
        <v>44</v>
      </c>
      <c r="C32" s="7" t="s">
        <v>16</v>
      </c>
      <c r="D32" s="8"/>
      <c r="E32" s="9"/>
      <c r="F32" s="10">
        <f>D32*E32</f>
        <v>0</v>
      </c>
      <c r="I32" s="33"/>
      <c r="J32" s="33"/>
      <c r="K32" s="33"/>
    </row>
    <row r="33" spans="1:13">
      <c r="A33" s="11" t="s">
        <v>45</v>
      </c>
      <c r="B33" s="6" t="s">
        <v>46</v>
      </c>
      <c r="C33" s="7" t="s">
        <v>12</v>
      </c>
      <c r="D33" s="21"/>
      <c r="E33" s="9"/>
      <c r="F33" s="10">
        <f>D33*E33</f>
        <v>0</v>
      </c>
      <c r="I33" s="33"/>
      <c r="J33" s="33"/>
      <c r="K33" s="33"/>
    </row>
    <row r="34" spans="1:13">
      <c r="A34" s="11" t="s">
        <v>47</v>
      </c>
      <c r="B34" s="6" t="s">
        <v>48</v>
      </c>
      <c r="C34" s="7"/>
      <c r="D34" s="8"/>
      <c r="E34" s="9"/>
      <c r="F34" s="27"/>
      <c r="I34" s="33"/>
      <c r="J34" s="33"/>
      <c r="K34" s="33"/>
    </row>
    <row r="35" spans="1:13" ht="14.4">
      <c r="A35" s="11"/>
      <c r="B35" s="23" t="s">
        <v>128</v>
      </c>
      <c r="C35" s="24" t="s">
        <v>16</v>
      </c>
      <c r="D35" s="34"/>
      <c r="E35" s="26"/>
      <c r="F35" s="27">
        <f>D35*E35</f>
        <v>0</v>
      </c>
      <c r="I35" s="33"/>
      <c r="J35" s="33"/>
      <c r="K35" s="33"/>
    </row>
    <row r="36" spans="1:13">
      <c r="A36" s="11" t="s">
        <v>49</v>
      </c>
      <c r="B36" s="6" t="s">
        <v>50</v>
      </c>
      <c r="C36" s="7"/>
      <c r="D36" s="8"/>
      <c r="E36" s="9"/>
      <c r="F36" s="27"/>
      <c r="I36" s="33"/>
      <c r="J36" s="33"/>
      <c r="K36" s="33"/>
    </row>
    <row r="37" spans="1:13" ht="14.4">
      <c r="A37" s="11"/>
      <c r="B37" s="23" t="s">
        <v>51</v>
      </c>
      <c r="C37" s="24" t="s">
        <v>29</v>
      </c>
      <c r="D37" s="25"/>
      <c r="E37" s="26"/>
      <c r="F37" s="27">
        <f>D37*E37</f>
        <v>0</v>
      </c>
      <c r="I37" s="33"/>
      <c r="J37" s="33"/>
      <c r="K37" s="33"/>
    </row>
    <row r="38" spans="1:13">
      <c r="A38" s="11" t="s">
        <v>52</v>
      </c>
      <c r="B38" s="6" t="s">
        <v>53</v>
      </c>
      <c r="C38" s="7" t="s">
        <v>54</v>
      </c>
      <c r="D38" s="35"/>
      <c r="E38" s="9"/>
      <c r="F38" s="36"/>
      <c r="H38" s="37"/>
      <c r="I38" s="22"/>
      <c r="J38" s="22"/>
      <c r="K38" s="22"/>
      <c r="M38" s="38"/>
    </row>
    <row r="39" spans="1:13" ht="14.4" thickBot="1">
      <c r="A39" s="5"/>
      <c r="B39" s="6"/>
      <c r="C39" s="7"/>
      <c r="D39" s="8"/>
      <c r="E39" s="9"/>
      <c r="F39" s="10"/>
      <c r="I39" s="37"/>
      <c r="J39" s="37"/>
      <c r="K39" s="37"/>
      <c r="L39" s="22"/>
      <c r="M39" s="37"/>
    </row>
    <row r="40" spans="1:13" ht="14.4" thickBot="1">
      <c r="A40" s="5"/>
      <c r="B40" s="15" t="s">
        <v>55</v>
      </c>
      <c r="C40" s="16"/>
      <c r="D40" s="17"/>
      <c r="E40" s="18"/>
      <c r="F40" s="19">
        <f>SUM(F28:F39)</f>
        <v>0</v>
      </c>
      <c r="G40" s="31"/>
      <c r="H40" s="20"/>
      <c r="I40" s="38"/>
      <c r="J40" s="38"/>
      <c r="K40" s="38"/>
      <c r="L40" s="38"/>
      <c r="M40" s="38"/>
    </row>
    <row r="41" spans="1:13">
      <c r="A41" s="5"/>
      <c r="B41" s="39"/>
      <c r="C41" s="24"/>
      <c r="D41" s="34"/>
      <c r="E41" s="26"/>
      <c r="F41" s="27"/>
    </row>
    <row r="42" spans="1:13">
      <c r="A42" s="11" t="s">
        <v>56</v>
      </c>
      <c r="B42" s="6" t="s">
        <v>57</v>
      </c>
      <c r="C42" s="7"/>
      <c r="D42" s="8"/>
      <c r="E42" s="9"/>
      <c r="F42" s="10"/>
    </row>
    <row r="43" spans="1:13">
      <c r="A43" s="5"/>
      <c r="B43" s="6"/>
      <c r="C43" s="7"/>
      <c r="D43" s="8"/>
      <c r="E43" s="9"/>
      <c r="F43" s="10"/>
    </row>
    <row r="44" spans="1:13">
      <c r="A44" s="11" t="s">
        <v>58</v>
      </c>
      <c r="B44" s="6" t="s">
        <v>59</v>
      </c>
      <c r="C44" s="7"/>
      <c r="D44" s="21"/>
      <c r="E44" s="9"/>
      <c r="F44" s="10"/>
      <c r="G44" s="13"/>
    </row>
    <row r="45" spans="1:13" ht="14.4">
      <c r="A45" s="11"/>
      <c r="B45" s="23" t="s">
        <v>60</v>
      </c>
      <c r="C45" s="7"/>
      <c r="D45" s="21"/>
      <c r="E45" s="9"/>
      <c r="F45" s="10"/>
      <c r="G45" s="13"/>
    </row>
    <row r="46" spans="1:13" ht="14.4">
      <c r="A46" s="11"/>
      <c r="B46" s="40" t="s">
        <v>61</v>
      </c>
      <c r="C46" s="28" t="s">
        <v>29</v>
      </c>
      <c r="D46" s="29"/>
      <c r="E46" s="30"/>
      <c r="F46" s="41">
        <f>D46*E46</f>
        <v>0</v>
      </c>
      <c r="G46" s="13"/>
    </row>
    <row r="47" spans="1:13" ht="14.4">
      <c r="A47" s="11"/>
      <c r="B47" s="40" t="s">
        <v>62</v>
      </c>
      <c r="C47" s="28" t="s">
        <v>29</v>
      </c>
      <c r="D47" s="29"/>
      <c r="E47" s="30"/>
      <c r="F47" s="41">
        <f>D47*E47</f>
        <v>0</v>
      </c>
      <c r="G47" s="13"/>
    </row>
    <row r="48" spans="1:13" ht="14.4">
      <c r="A48" s="11"/>
      <c r="B48" s="23" t="s">
        <v>63</v>
      </c>
      <c r="C48" s="28"/>
      <c r="D48" s="29"/>
      <c r="E48" s="30"/>
      <c r="F48" s="41"/>
      <c r="G48" s="13"/>
      <c r="H48" s="13"/>
      <c r="I48" s="13"/>
    </row>
    <row r="49" spans="1:12" ht="14.4">
      <c r="A49" s="11"/>
      <c r="B49" s="40" t="s">
        <v>37</v>
      </c>
      <c r="C49" s="28" t="s">
        <v>29</v>
      </c>
      <c r="D49" s="29"/>
      <c r="E49" s="30"/>
      <c r="F49" s="41">
        <f>D49*E49</f>
        <v>0</v>
      </c>
      <c r="G49" s="13"/>
      <c r="H49" s="13"/>
      <c r="I49" s="13"/>
    </row>
    <row r="50" spans="1:12" ht="14.4">
      <c r="A50" s="11"/>
      <c r="B50" s="40" t="s">
        <v>62</v>
      </c>
      <c r="C50" s="28" t="s">
        <v>29</v>
      </c>
      <c r="D50" s="29"/>
      <c r="E50" s="30"/>
      <c r="F50" s="41">
        <f>D50*E50</f>
        <v>0</v>
      </c>
      <c r="G50" s="13"/>
      <c r="H50" s="13"/>
      <c r="I50" s="13"/>
    </row>
    <row r="51" spans="1:12" ht="14.4">
      <c r="A51" s="11" t="s">
        <v>64</v>
      </c>
      <c r="B51" s="6" t="s">
        <v>65</v>
      </c>
      <c r="C51" s="28"/>
      <c r="D51" s="29"/>
      <c r="E51" s="30"/>
      <c r="F51" s="41"/>
      <c r="G51" s="13"/>
      <c r="H51" s="13"/>
      <c r="I51" s="13"/>
      <c r="L51" s="22"/>
    </row>
    <row r="52" spans="1:12" ht="14.4">
      <c r="A52" s="11"/>
      <c r="B52" s="23" t="s">
        <v>60</v>
      </c>
      <c r="C52" s="28"/>
      <c r="D52" s="29"/>
      <c r="E52" s="30"/>
      <c r="F52" s="41"/>
      <c r="G52" s="13"/>
      <c r="H52" s="13"/>
      <c r="I52" s="13"/>
    </row>
    <row r="53" spans="1:12" ht="14.4">
      <c r="A53" s="11"/>
      <c r="B53" s="40" t="s">
        <v>66</v>
      </c>
      <c r="C53" s="28" t="s">
        <v>29</v>
      </c>
      <c r="D53" s="29"/>
      <c r="E53" s="30"/>
      <c r="F53" s="41">
        <f>D53*E53</f>
        <v>0</v>
      </c>
      <c r="G53" s="13"/>
      <c r="H53" s="13"/>
      <c r="I53" s="13"/>
    </row>
    <row r="54" spans="1:12" ht="14.4">
      <c r="A54" s="11"/>
      <c r="B54" s="23" t="s">
        <v>63</v>
      </c>
      <c r="C54" s="28"/>
      <c r="D54" s="29"/>
      <c r="E54" s="30"/>
      <c r="F54" s="41"/>
      <c r="G54" s="13"/>
      <c r="H54" s="13"/>
      <c r="I54" s="13"/>
    </row>
    <row r="55" spans="1:12" ht="14.4">
      <c r="A55" s="11"/>
      <c r="B55" s="40" t="s">
        <v>66</v>
      </c>
      <c r="C55" s="28" t="s">
        <v>29</v>
      </c>
      <c r="D55" s="29"/>
      <c r="E55" s="30"/>
      <c r="F55" s="41">
        <f>D55*E55</f>
        <v>0</v>
      </c>
      <c r="G55" s="13"/>
      <c r="H55" s="13"/>
      <c r="I55" s="13"/>
    </row>
    <row r="56" spans="1:12" ht="14.4">
      <c r="A56" s="11" t="s">
        <v>67</v>
      </c>
      <c r="B56" s="6" t="s">
        <v>68</v>
      </c>
      <c r="C56" s="28"/>
      <c r="D56" s="29"/>
      <c r="E56" s="30"/>
      <c r="F56" s="41"/>
      <c r="G56" s="13"/>
      <c r="L56" s="22"/>
    </row>
    <row r="57" spans="1:12" ht="14.4">
      <c r="A57" s="11"/>
      <c r="B57" s="23" t="s">
        <v>60</v>
      </c>
      <c r="C57" s="28"/>
      <c r="D57" s="29"/>
      <c r="E57" s="30"/>
      <c r="F57" s="41"/>
      <c r="G57" s="13"/>
      <c r="L57" s="22"/>
    </row>
    <row r="58" spans="1:12" ht="14.4">
      <c r="A58" s="11"/>
      <c r="B58" s="40" t="s">
        <v>69</v>
      </c>
      <c r="C58" s="28" t="s">
        <v>29</v>
      </c>
      <c r="D58" s="29"/>
      <c r="E58" s="30"/>
      <c r="F58" s="41">
        <f>D58*E58</f>
        <v>0</v>
      </c>
      <c r="G58" s="13"/>
      <c r="L58" s="22"/>
    </row>
    <row r="59" spans="1:12" ht="14.4">
      <c r="A59" s="11"/>
      <c r="B59" s="23" t="s">
        <v>63</v>
      </c>
      <c r="C59" s="28"/>
      <c r="D59" s="29"/>
      <c r="E59" s="30"/>
      <c r="F59" s="41"/>
      <c r="G59" s="13"/>
      <c r="L59" s="22"/>
    </row>
    <row r="60" spans="1:12" ht="14.4">
      <c r="A60" s="11"/>
      <c r="B60" s="40" t="s">
        <v>70</v>
      </c>
      <c r="C60" s="28" t="s">
        <v>29</v>
      </c>
      <c r="D60" s="29"/>
      <c r="E60" s="30"/>
      <c r="F60" s="41">
        <f t="shared" ref="F60:F67" si="2">D60*E60</f>
        <v>0</v>
      </c>
      <c r="G60" s="13"/>
      <c r="L60" s="22"/>
    </row>
    <row r="61" spans="1:12">
      <c r="A61" s="11" t="s">
        <v>71</v>
      </c>
      <c r="B61" s="6" t="s">
        <v>72</v>
      </c>
      <c r="C61" s="7" t="s">
        <v>12</v>
      </c>
      <c r="D61" s="21"/>
      <c r="E61" s="9"/>
      <c r="F61" s="10">
        <f t="shared" si="2"/>
        <v>0</v>
      </c>
      <c r="G61" s="13"/>
      <c r="L61" s="22"/>
    </row>
    <row r="62" spans="1:12">
      <c r="A62" s="11" t="s">
        <v>73</v>
      </c>
      <c r="B62" s="6" t="s">
        <v>74</v>
      </c>
      <c r="C62" s="7" t="s">
        <v>75</v>
      </c>
      <c r="D62" s="21"/>
      <c r="E62" s="9"/>
      <c r="F62" s="10">
        <f t="shared" si="2"/>
        <v>0</v>
      </c>
      <c r="G62" s="13"/>
      <c r="L62" s="22"/>
    </row>
    <row r="63" spans="1:12">
      <c r="A63" s="11" t="s">
        <v>76</v>
      </c>
      <c r="B63" s="6" t="s">
        <v>77</v>
      </c>
      <c r="C63" s="7" t="s">
        <v>75</v>
      </c>
      <c r="D63" s="21"/>
      <c r="E63" s="9"/>
      <c r="F63" s="10">
        <f t="shared" si="2"/>
        <v>0</v>
      </c>
      <c r="G63" s="13"/>
      <c r="L63" s="22"/>
    </row>
    <row r="64" spans="1:12">
      <c r="A64" s="11" t="s">
        <v>78</v>
      </c>
      <c r="B64" s="6" t="s">
        <v>79</v>
      </c>
      <c r="C64" s="7" t="s">
        <v>12</v>
      </c>
      <c r="D64" s="21"/>
      <c r="E64" s="9"/>
      <c r="F64" s="10">
        <f t="shared" si="2"/>
        <v>0</v>
      </c>
      <c r="G64" s="13"/>
      <c r="L64" s="22"/>
    </row>
    <row r="65" spans="1:13">
      <c r="A65" s="11" t="s">
        <v>80</v>
      </c>
      <c r="B65" s="6" t="s">
        <v>129</v>
      </c>
      <c r="C65" s="7" t="s">
        <v>12</v>
      </c>
      <c r="D65" s="21"/>
      <c r="E65" s="9"/>
      <c r="F65" s="10">
        <f t="shared" si="2"/>
        <v>0</v>
      </c>
      <c r="G65" s="13"/>
      <c r="L65" s="22"/>
    </row>
    <row r="66" spans="1:13">
      <c r="A66" s="11" t="s">
        <v>81</v>
      </c>
      <c r="B66" s="6" t="s">
        <v>82</v>
      </c>
      <c r="C66" s="7" t="s">
        <v>29</v>
      </c>
      <c r="D66" s="21"/>
      <c r="E66" s="9"/>
      <c r="F66" s="10">
        <f t="shared" si="2"/>
        <v>0</v>
      </c>
      <c r="G66" s="13"/>
      <c r="L66" s="22"/>
    </row>
    <row r="67" spans="1:13">
      <c r="A67" s="11" t="s">
        <v>83</v>
      </c>
      <c r="B67" s="6" t="s">
        <v>84</v>
      </c>
      <c r="C67" s="7" t="s">
        <v>16</v>
      </c>
      <c r="D67" s="21"/>
      <c r="E67" s="9"/>
      <c r="F67" s="10">
        <f t="shared" si="2"/>
        <v>0</v>
      </c>
      <c r="G67" s="13"/>
      <c r="L67" s="22"/>
    </row>
    <row r="68" spans="1:13">
      <c r="A68" s="11" t="s">
        <v>117</v>
      </c>
      <c r="B68" s="6" t="s">
        <v>118</v>
      </c>
      <c r="C68" s="7" t="s">
        <v>32</v>
      </c>
      <c r="D68" s="21"/>
      <c r="E68" s="9"/>
      <c r="F68" s="10">
        <f>D68*E68</f>
        <v>0</v>
      </c>
      <c r="G68" s="13"/>
      <c r="L68" s="22"/>
    </row>
    <row r="69" spans="1:13" ht="14.4" thickBot="1">
      <c r="A69" s="5"/>
      <c r="B69" s="6"/>
      <c r="C69" s="7"/>
      <c r="D69" s="8"/>
      <c r="E69" s="26"/>
      <c r="F69" s="10"/>
    </row>
    <row r="70" spans="1:13" ht="14.4" thickBot="1">
      <c r="A70" s="5"/>
      <c r="B70" s="15" t="s">
        <v>113</v>
      </c>
      <c r="C70" s="16"/>
      <c r="D70" s="17"/>
      <c r="E70" s="18"/>
      <c r="F70" s="19">
        <f>SUM(F41:F69)</f>
        <v>0</v>
      </c>
      <c r="G70" s="31"/>
      <c r="H70" s="20"/>
      <c r="J70" s="20"/>
      <c r="K70" s="20"/>
    </row>
    <row r="71" spans="1:13">
      <c r="A71" s="5"/>
      <c r="B71" s="6"/>
      <c r="C71" s="7"/>
      <c r="D71" s="8"/>
      <c r="E71" s="9"/>
      <c r="F71" s="10"/>
    </row>
    <row r="72" spans="1:13">
      <c r="A72" s="11" t="s">
        <v>85</v>
      </c>
      <c r="B72" s="6" t="s">
        <v>86</v>
      </c>
      <c r="C72" s="7"/>
      <c r="D72" s="8"/>
      <c r="E72" s="9"/>
      <c r="F72" s="10"/>
      <c r="G72" s="32"/>
    </row>
    <row r="73" spans="1:13">
      <c r="A73" s="5"/>
      <c r="B73" s="6"/>
      <c r="C73" s="7"/>
      <c r="D73" s="8"/>
      <c r="E73" s="9"/>
      <c r="F73" s="10"/>
    </row>
    <row r="74" spans="1:13">
      <c r="A74" s="11" t="s">
        <v>87</v>
      </c>
      <c r="B74" s="6" t="s">
        <v>88</v>
      </c>
      <c r="C74" s="7" t="s">
        <v>75</v>
      </c>
      <c r="D74" s="21"/>
      <c r="E74" s="9"/>
      <c r="F74" s="10">
        <f>D74*E74</f>
        <v>0</v>
      </c>
    </row>
    <row r="75" spans="1:13" ht="14.4" thickBot="1">
      <c r="A75" s="5"/>
      <c r="B75" s="6"/>
      <c r="C75" s="7"/>
      <c r="D75" s="8"/>
      <c r="E75" s="9"/>
      <c r="F75" s="10"/>
      <c r="I75" s="37"/>
      <c r="J75" s="37"/>
      <c r="K75" s="37"/>
      <c r="L75" s="22"/>
      <c r="M75" s="37"/>
    </row>
    <row r="76" spans="1:13" ht="14.4" thickBot="1">
      <c r="A76" s="5"/>
      <c r="B76" s="15" t="s">
        <v>89</v>
      </c>
      <c r="C76" s="16"/>
      <c r="D76" s="17"/>
      <c r="E76" s="18"/>
      <c r="F76" s="19">
        <f>SUM(F71:F75)</f>
        <v>0</v>
      </c>
      <c r="G76" s="31"/>
      <c r="H76" s="20"/>
      <c r="I76" s="38"/>
      <c r="J76" s="38"/>
      <c r="K76" s="38"/>
      <c r="L76" s="38"/>
      <c r="M76" s="38"/>
    </row>
    <row r="77" spans="1:13">
      <c r="A77" s="5"/>
      <c r="B77" s="6"/>
      <c r="C77" s="7"/>
      <c r="D77" s="8"/>
      <c r="E77" s="9"/>
      <c r="F77" s="10"/>
    </row>
    <row r="78" spans="1:13">
      <c r="A78" s="11" t="s">
        <v>90</v>
      </c>
      <c r="B78" s="6" t="s">
        <v>115</v>
      </c>
      <c r="C78" s="24"/>
      <c r="D78" s="34"/>
      <c r="E78" s="26"/>
      <c r="F78" s="27"/>
      <c r="G78" s="32"/>
    </row>
    <row r="79" spans="1:13">
      <c r="A79" s="5"/>
      <c r="B79" s="6"/>
      <c r="C79" s="24"/>
      <c r="D79" s="34"/>
      <c r="E79" s="26"/>
      <c r="F79" s="27"/>
    </row>
    <row r="80" spans="1:13">
      <c r="A80" s="11" t="s">
        <v>91</v>
      </c>
      <c r="B80" s="6" t="s">
        <v>92</v>
      </c>
      <c r="C80" s="7" t="s">
        <v>32</v>
      </c>
      <c r="D80" s="8"/>
      <c r="E80" s="9"/>
      <c r="F80" s="10">
        <f>D80*E80</f>
        <v>0</v>
      </c>
    </row>
    <row r="81" spans="1:12">
      <c r="A81" s="11" t="s">
        <v>93</v>
      </c>
      <c r="B81" s="6" t="s">
        <v>94</v>
      </c>
      <c r="C81" s="7" t="s">
        <v>16</v>
      </c>
      <c r="D81" s="8"/>
      <c r="E81" s="9"/>
      <c r="F81" s="10">
        <f>D81*E81</f>
        <v>0</v>
      </c>
    </row>
    <row r="82" spans="1:12">
      <c r="A82" s="11" t="s">
        <v>95</v>
      </c>
      <c r="B82" s="6" t="s">
        <v>120</v>
      </c>
      <c r="C82" s="7" t="s">
        <v>12</v>
      </c>
      <c r="D82" s="8"/>
      <c r="E82" s="9"/>
      <c r="F82" s="10">
        <f>D82*E82</f>
        <v>0</v>
      </c>
    </row>
    <row r="83" spans="1:12">
      <c r="A83" s="11" t="s">
        <v>119</v>
      </c>
      <c r="B83" s="6" t="s">
        <v>96</v>
      </c>
      <c r="C83" s="7" t="s">
        <v>12</v>
      </c>
      <c r="D83" s="8"/>
      <c r="E83" s="9"/>
      <c r="F83" s="10">
        <f>D83*E83</f>
        <v>0</v>
      </c>
    </row>
    <row r="84" spans="1:12" ht="14.4" thickBot="1">
      <c r="A84" s="5"/>
      <c r="B84" s="6"/>
      <c r="C84" s="7"/>
      <c r="D84" s="64"/>
      <c r="E84" s="9"/>
      <c r="F84" s="10"/>
      <c r="G84" s="13"/>
    </row>
    <row r="85" spans="1:12" ht="14.4" thickBot="1">
      <c r="A85" s="5"/>
      <c r="B85" s="15" t="s">
        <v>114</v>
      </c>
      <c r="C85" s="16"/>
      <c r="D85" s="17"/>
      <c r="E85" s="18"/>
      <c r="F85" s="19">
        <f>SUM(F77:F84)</f>
        <v>0</v>
      </c>
      <c r="G85" s="31"/>
      <c r="H85" s="20"/>
      <c r="L85" s="33"/>
    </row>
    <row r="86" spans="1:12">
      <c r="A86" s="5"/>
      <c r="B86" s="42"/>
      <c r="C86" s="43"/>
      <c r="D86" s="44"/>
      <c r="E86" s="45"/>
      <c r="F86" s="46"/>
      <c r="G86" s="31"/>
      <c r="H86" s="20"/>
    </row>
    <row r="87" spans="1:12">
      <c r="A87" s="11" t="s">
        <v>97</v>
      </c>
      <c r="B87" s="6" t="s">
        <v>98</v>
      </c>
      <c r="C87" s="7"/>
      <c r="D87" s="8"/>
      <c r="E87" s="9"/>
      <c r="F87" s="10"/>
      <c r="G87" s="31"/>
      <c r="H87" s="20"/>
    </row>
    <row r="88" spans="1:12">
      <c r="A88" s="47"/>
      <c r="B88" s="48"/>
      <c r="C88" s="24"/>
      <c r="D88" s="34"/>
      <c r="E88" s="26"/>
      <c r="F88" s="10"/>
      <c r="G88" s="31"/>
      <c r="H88" s="20"/>
    </row>
    <row r="89" spans="1:12">
      <c r="A89" s="11" t="s">
        <v>99</v>
      </c>
      <c r="B89" s="49" t="s">
        <v>100</v>
      </c>
      <c r="C89" s="7" t="s">
        <v>12</v>
      </c>
      <c r="D89" s="8"/>
      <c r="E89" s="9"/>
      <c r="F89" s="10">
        <f>D89*E89</f>
        <v>0</v>
      </c>
    </row>
    <row r="90" spans="1:12">
      <c r="A90" s="11" t="s">
        <v>101</v>
      </c>
      <c r="B90" s="49" t="s">
        <v>102</v>
      </c>
      <c r="C90" s="7" t="s">
        <v>12</v>
      </c>
      <c r="D90" s="8"/>
      <c r="E90" s="9"/>
      <c r="F90" s="10">
        <f t="shared" ref="F90:F93" si="3">D90*E90</f>
        <v>0</v>
      </c>
      <c r="G90" s="20"/>
    </row>
    <row r="91" spans="1:12">
      <c r="A91" s="11" t="s">
        <v>103</v>
      </c>
      <c r="B91" s="49" t="s">
        <v>104</v>
      </c>
      <c r="C91" s="50" t="s">
        <v>12</v>
      </c>
      <c r="D91" s="8"/>
      <c r="E91" s="9"/>
      <c r="F91" s="10">
        <f t="shared" si="3"/>
        <v>0</v>
      </c>
    </row>
    <row r="92" spans="1:12">
      <c r="A92" s="11" t="s">
        <v>105</v>
      </c>
      <c r="B92" s="49" t="s">
        <v>106</v>
      </c>
      <c r="C92" s="7" t="s">
        <v>12</v>
      </c>
      <c r="D92" s="8"/>
      <c r="E92" s="9"/>
      <c r="F92" s="10">
        <f t="shared" si="3"/>
        <v>0</v>
      </c>
    </row>
    <row r="93" spans="1:12">
      <c r="A93" s="11" t="s">
        <v>107</v>
      </c>
      <c r="B93" s="49" t="s">
        <v>108</v>
      </c>
      <c r="C93" s="7" t="s">
        <v>12</v>
      </c>
      <c r="D93" s="8"/>
      <c r="E93" s="9"/>
      <c r="F93" s="10">
        <f t="shared" si="3"/>
        <v>0</v>
      </c>
      <c r="H93" s="51"/>
    </row>
    <row r="94" spans="1:12" ht="14.4" thickBot="1">
      <c r="A94" s="52"/>
      <c r="B94" s="49"/>
      <c r="C94" s="7"/>
      <c r="D94" s="8"/>
      <c r="E94" s="9"/>
      <c r="F94" s="10"/>
    </row>
    <row r="95" spans="1:12" ht="14.4" thickBot="1">
      <c r="A95" s="52"/>
      <c r="B95" s="15" t="s">
        <v>109</v>
      </c>
      <c r="C95" s="16"/>
      <c r="D95" s="17"/>
      <c r="E95" s="18"/>
      <c r="F95" s="19">
        <f>SUM(F86:F94)</f>
        <v>0</v>
      </c>
      <c r="G95" s="31"/>
      <c r="H95" s="20"/>
      <c r="L95" s="20"/>
    </row>
    <row r="96" spans="1:12" ht="15" thickBot="1">
      <c r="A96" s="53"/>
      <c r="B96" s="54"/>
      <c r="C96" s="55"/>
      <c r="D96" s="55"/>
      <c r="E96" s="56"/>
      <c r="F96" s="57"/>
      <c r="G96" s="58"/>
    </row>
    <row r="97" spans="1:12" ht="14.4" thickBot="1">
      <c r="A97" s="74" t="s">
        <v>110</v>
      </c>
      <c r="B97" s="75"/>
      <c r="C97" s="75"/>
      <c r="D97" s="75"/>
      <c r="E97" s="76"/>
      <c r="F97" s="67">
        <f>SUM(F15,F27,F40,F70,F76,F85,F95)</f>
        <v>0</v>
      </c>
      <c r="G97" s="31"/>
      <c r="H97" s="20"/>
      <c r="I97" s="20"/>
      <c r="L97" s="33"/>
    </row>
    <row r="98" spans="1:12" ht="14.4">
      <c r="A98" s="71" t="s">
        <v>111</v>
      </c>
      <c r="B98" s="72"/>
      <c r="C98" s="72"/>
      <c r="D98" s="72"/>
      <c r="E98" s="73"/>
      <c r="F98" s="59">
        <f>F97*0.2</f>
        <v>0</v>
      </c>
      <c r="G98" s="58"/>
      <c r="I98" s="60"/>
      <c r="J98" s="61"/>
    </row>
    <row r="99" spans="1:12" ht="14.4">
      <c r="A99" s="74" t="s">
        <v>112</v>
      </c>
      <c r="B99" s="75"/>
      <c r="C99" s="75"/>
      <c r="D99" s="75"/>
      <c r="E99" s="76"/>
      <c r="F99" s="86">
        <f>F97+F98</f>
        <v>0</v>
      </c>
      <c r="G99" s="58"/>
    </row>
    <row r="100" spans="1:12">
      <c r="G100" s="51"/>
      <c r="H100" s="20"/>
      <c r="L100" s="33"/>
    </row>
    <row r="101" spans="1:12">
      <c r="A101" s="70" t="s">
        <v>121</v>
      </c>
      <c r="B101" s="70"/>
      <c r="C101" s="70"/>
      <c r="D101" s="70"/>
      <c r="E101" s="70"/>
      <c r="F101" s="70"/>
      <c r="G101" s="70"/>
    </row>
    <row r="102" spans="1:12" ht="14.4">
      <c r="A102" s="69" t="s">
        <v>122</v>
      </c>
      <c r="B102" s="69"/>
      <c r="C102" s="69"/>
      <c r="D102" s="69"/>
      <c r="E102" s="69"/>
      <c r="F102" s="69"/>
      <c r="G102" s="69"/>
    </row>
    <row r="103" spans="1:12" ht="14.4">
      <c r="A103" s="69" t="s">
        <v>123</v>
      </c>
      <c r="B103" s="69"/>
      <c r="C103" s="69"/>
      <c r="D103" s="69"/>
      <c r="E103" s="69"/>
      <c r="F103" s="69"/>
      <c r="G103" s="69"/>
    </row>
    <row r="104" spans="1:12" ht="14.4">
      <c r="A104" s="69" t="s">
        <v>124</v>
      </c>
      <c r="B104" s="69"/>
      <c r="C104" s="69"/>
      <c r="D104" s="69"/>
      <c r="E104" s="69"/>
      <c r="F104" s="69"/>
      <c r="G104" s="69"/>
    </row>
    <row r="105" spans="1:12" ht="14.4">
      <c r="A105" s="68" t="s">
        <v>125</v>
      </c>
      <c r="B105" s="68"/>
      <c r="C105" s="68"/>
      <c r="D105" s="68"/>
      <c r="E105" s="68"/>
      <c r="F105" s="68"/>
      <c r="G105" s="68"/>
    </row>
    <row r="106" spans="1:12" ht="14.4">
      <c r="A106" s="68" t="s">
        <v>126</v>
      </c>
      <c r="B106" s="68"/>
      <c r="C106" s="68"/>
      <c r="D106" s="68"/>
      <c r="E106" s="68"/>
      <c r="F106" s="68"/>
      <c r="G106" s="68"/>
    </row>
    <row r="107" spans="1:12" ht="14.4">
      <c r="A107" s="69" t="s">
        <v>127</v>
      </c>
      <c r="B107" s="69"/>
      <c r="C107" s="69"/>
      <c r="D107" s="69"/>
      <c r="E107" s="69"/>
      <c r="F107" s="69"/>
      <c r="G107" s="69"/>
    </row>
    <row r="108" spans="1:12">
      <c r="A108" s="62"/>
      <c r="E108" s="63"/>
    </row>
    <row r="109" spans="1:12">
      <c r="E109" s="63"/>
    </row>
    <row r="110" spans="1:12">
      <c r="E110" s="63"/>
    </row>
  </sheetData>
  <mergeCells count="14">
    <mergeCell ref="A98:E98"/>
    <mergeCell ref="A99:E99"/>
    <mergeCell ref="A1:F1"/>
    <mergeCell ref="A2:F2"/>
    <mergeCell ref="A3:F3"/>
    <mergeCell ref="A4:F4"/>
    <mergeCell ref="A97:E97"/>
    <mergeCell ref="A106:G106"/>
    <mergeCell ref="A107:G107"/>
    <mergeCell ref="A101:G101"/>
    <mergeCell ref="A102:G102"/>
    <mergeCell ref="A103:G103"/>
    <mergeCell ref="A104:G104"/>
    <mergeCell ref="A105:G105"/>
  </mergeCells>
  <conditionalFormatting sqref="H15">
    <cfRule type="expression" dxfId="13" priority="9">
      <formula>H15&gt;0</formula>
    </cfRule>
    <cfRule type="expression" dxfId="12" priority="10">
      <formula>H15&lt;0</formula>
    </cfRule>
  </conditionalFormatting>
  <conditionalFormatting sqref="H40">
    <cfRule type="expression" dxfId="11" priority="13">
      <formula>H40&gt;0</formula>
    </cfRule>
    <cfRule type="expression" dxfId="10" priority="14">
      <formula>H40&lt;0</formula>
    </cfRule>
  </conditionalFormatting>
  <conditionalFormatting sqref="H70">
    <cfRule type="expression" dxfId="9" priority="3">
      <formula>H70&gt;0</formula>
    </cfRule>
    <cfRule type="expression" dxfId="8" priority="4">
      <formula>H70&lt;0</formula>
    </cfRule>
  </conditionalFormatting>
  <conditionalFormatting sqref="H76">
    <cfRule type="expression" dxfId="7" priority="1">
      <formula>H76&gt;0</formula>
    </cfRule>
    <cfRule type="expression" dxfId="6" priority="2">
      <formula>H76&lt;0</formula>
    </cfRule>
  </conditionalFormatting>
  <conditionalFormatting sqref="H85:H88">
    <cfRule type="expression" dxfId="5" priority="11">
      <formula>H85&gt;0</formula>
    </cfRule>
    <cfRule type="expression" dxfId="4" priority="12">
      <formula>H85&lt;0</formula>
    </cfRule>
  </conditionalFormatting>
  <conditionalFormatting sqref="H95">
    <cfRule type="expression" dxfId="3" priority="7">
      <formula>H95&gt;0</formula>
    </cfRule>
    <cfRule type="expression" dxfId="2" priority="8">
      <formula>H95&lt;0</formula>
    </cfRule>
  </conditionalFormatting>
  <conditionalFormatting sqref="H97">
    <cfRule type="expression" dxfId="1" priority="5">
      <formula>H97&gt;0</formula>
    </cfRule>
    <cfRule type="expression" dxfId="0" priority="6">
      <formula>H97&lt;0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CDPGF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Naomi ROUSSEL</dc:creator>
  <cp:lastModifiedBy>Sophie Magnan</cp:lastModifiedBy>
  <dcterms:created xsi:type="dcterms:W3CDTF">2025-04-02T06:56:44Z</dcterms:created>
  <dcterms:modified xsi:type="dcterms:W3CDTF">2025-04-17T13:39:15Z</dcterms:modified>
</cp:coreProperties>
</file>