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02"/>
  <workbookPr/>
  <mc:AlternateContent xmlns:mc="http://schemas.openxmlformats.org/markup-compatibility/2006">
    <mc:Choice Requires="x15">
      <x15ac:absPath xmlns:x15ac="http://schemas.microsoft.com/office/spreadsheetml/2010/11/ac" url="/Users/naoujil/Desktop/Mission Alain/Maubeug /Maubeug/250226 DCE MOE AdAP Maubeug V0/250402 DCE MOE Maubeug V0/"/>
    </mc:Choice>
  </mc:AlternateContent>
  <xr:revisionPtr revIDLastSave="0" documentId="13_ncr:1_{02604CFD-B1F5-1241-A4E0-019D9C1FBEF4}" xr6:coauthVersionLast="47" xr6:coauthVersionMax="47" xr10:uidLastSave="{00000000-0000-0000-0000-000000000000}"/>
  <bookViews>
    <workbookView xWindow="0" yWindow="700" windowWidth="28800" windowHeight="16560" xr2:uid="{00000000-000D-0000-FFFF-FFFF00000000}"/>
  </bookViews>
  <sheets>
    <sheet name="BPU" sheetId="13" r:id="rId1"/>
    <sheet name="DPGF" sheetId="2" r:id="rId2"/>
  </sheets>
  <definedNames>
    <definedName name="_GoBack" localSheetId="1">DPGF!#REF!</definedName>
    <definedName name="_xlnm.Print_Area" localSheetId="0">BPU!$A$1:$V$12</definedName>
    <definedName name="_xlnm.Print_Area" localSheetId="1">DPGF!$A$1:$AW$26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2" l="1"/>
  <c r="AU23" i="2"/>
  <c r="AU14" i="2"/>
  <c r="AS22" i="2"/>
  <c r="AO19" i="2"/>
  <c r="P21" i="2"/>
  <c r="Q22" i="2"/>
  <c r="R22" i="2"/>
  <c r="AA12" i="2"/>
  <c r="H12" i="2"/>
  <c r="E12" i="2"/>
  <c r="AU34" i="2"/>
  <c r="T34" i="2"/>
  <c r="U34" i="2"/>
  <c r="W34" i="2"/>
  <c r="Y34" i="2"/>
  <c r="Z34" i="2"/>
  <c r="AB34" i="2"/>
  <c r="AC34" i="2"/>
  <c r="AD34" i="2"/>
  <c r="AE34" i="2"/>
  <c r="AF34" i="2"/>
  <c r="AH34" i="2"/>
  <c r="AJ34" i="2"/>
  <c r="AK34" i="2"/>
  <c r="AM34" i="2"/>
  <c r="AN34" i="2"/>
  <c r="AO34" i="2"/>
  <c r="AP34" i="2"/>
  <c r="AQ34" i="2"/>
  <c r="AS34" i="2"/>
  <c r="R34" i="2"/>
  <c r="D34" i="2"/>
  <c r="F34" i="2"/>
  <c r="G34" i="2"/>
  <c r="I34" i="2"/>
  <c r="J34" i="2"/>
  <c r="L34" i="2"/>
  <c r="N34" i="2"/>
  <c r="O34" i="2"/>
  <c r="Q34" i="2"/>
  <c r="C34" i="2"/>
  <c r="AR33" i="2"/>
  <c r="AR32" i="2"/>
  <c r="AR34" i="2" s="1"/>
  <c r="AO33" i="2"/>
  <c r="AO32" i="2"/>
  <c r="AL33" i="2"/>
  <c r="AL32" i="2"/>
  <c r="AL34" i="2" s="1"/>
  <c r="AI32" i="2"/>
  <c r="AI34" i="2" s="1"/>
  <c r="AV33" i="2"/>
  <c r="AU33" i="2"/>
  <c r="AT33" i="2"/>
  <c r="AV32" i="2"/>
  <c r="AV34" i="2" s="1"/>
  <c r="AU32" i="2"/>
  <c r="AT32" i="2"/>
  <c r="AT34" i="2" s="1"/>
  <c r="AG33" i="2"/>
  <c r="AI33" i="2" s="1"/>
  <c r="AG32" i="2"/>
  <c r="AD33" i="2"/>
  <c r="AD32" i="2"/>
  <c r="AA33" i="2"/>
  <c r="AA32" i="2"/>
  <c r="AA34" i="2" s="1"/>
  <c r="X33" i="2"/>
  <c r="V33" i="2"/>
  <c r="V32" i="2"/>
  <c r="V34" i="2" s="1"/>
  <c r="S33" i="2"/>
  <c r="S34" i="2" s="1"/>
  <c r="S32" i="2"/>
  <c r="P33" i="2"/>
  <c r="P32" i="2"/>
  <c r="P34" i="2" s="1"/>
  <c r="M33" i="2"/>
  <c r="K33" i="2"/>
  <c r="K32" i="2"/>
  <c r="M32" i="2" s="1"/>
  <c r="M34" i="2" s="1"/>
  <c r="H33" i="2"/>
  <c r="H32" i="2"/>
  <c r="H34" i="2" s="1"/>
  <c r="E33" i="2"/>
  <c r="E32" i="2"/>
  <c r="E34" i="2" s="1"/>
  <c r="AN22" i="2"/>
  <c r="AQ22" i="2"/>
  <c r="AP22" i="2"/>
  <c r="AM22" i="2"/>
  <c r="AK22" i="2"/>
  <c r="AJ22" i="2"/>
  <c r="AH22" i="2"/>
  <c r="AF22" i="2"/>
  <c r="AE22" i="2"/>
  <c r="AC22" i="2"/>
  <c r="AB22" i="2"/>
  <c r="Z22" i="2"/>
  <c r="Y22" i="2"/>
  <c r="W22" i="2"/>
  <c r="U22" i="2"/>
  <c r="T22" i="2"/>
  <c r="O22" i="2"/>
  <c r="N22" i="2"/>
  <c r="L22" i="2"/>
  <c r="J22" i="2"/>
  <c r="I22" i="2"/>
  <c r="G22" i="2"/>
  <c r="F22" i="2"/>
  <c r="D22" i="2"/>
  <c r="C22" i="2"/>
  <c r="AW33" i="2" l="1"/>
  <c r="K34" i="2"/>
  <c r="AG34" i="2"/>
  <c r="X32" i="2"/>
  <c r="X34" i="2" s="1"/>
  <c r="AW32" i="2"/>
  <c r="AW34" i="2" s="1"/>
  <c r="AU35" i="2" s="1"/>
  <c r="AU36" i="2" l="1"/>
  <c r="AU37" i="2" s="1"/>
  <c r="K12" i="2"/>
  <c r="M12" i="2"/>
  <c r="P12" i="2"/>
  <c r="S12" i="2"/>
  <c r="V12" i="2"/>
  <c r="X12" i="2"/>
  <c r="AD12" i="2"/>
  <c r="AG12" i="2"/>
  <c r="AI12" i="2"/>
  <c r="AL12" i="2"/>
  <c r="AO12" i="2"/>
  <c r="AR12" i="2"/>
  <c r="AT12" i="2"/>
  <c r="AV12" i="2"/>
  <c r="AU12" i="2"/>
  <c r="M19" i="2"/>
  <c r="AR19" i="2"/>
  <c r="AR14" i="2"/>
  <c r="AR15" i="2"/>
  <c r="AR16" i="2"/>
  <c r="AR17" i="2"/>
  <c r="AR18" i="2"/>
  <c r="AR20" i="2"/>
  <c r="AR21" i="2"/>
  <c r="AR13" i="2"/>
  <c r="AO13" i="2"/>
  <c r="AL13" i="2"/>
  <c r="AI13" i="2"/>
  <c r="AG13" i="2"/>
  <c r="AD13" i="2"/>
  <c r="AA13" i="2"/>
  <c r="X13" i="2"/>
  <c r="V13" i="2"/>
  <c r="S13" i="2"/>
  <c r="P13" i="2"/>
  <c r="M13" i="2"/>
  <c r="K13" i="2"/>
  <c r="H13" i="2"/>
  <c r="E13" i="2"/>
  <c r="AT14" i="2"/>
  <c r="AT15" i="2"/>
  <c r="AT16" i="2"/>
  <c r="AT17" i="2"/>
  <c r="AT18" i="2"/>
  <c r="AT19" i="2"/>
  <c r="AT20" i="2"/>
  <c r="AT21" i="2"/>
  <c r="AT13" i="2"/>
  <c r="AO14" i="2"/>
  <c r="AO15" i="2"/>
  <c r="AO16" i="2"/>
  <c r="AO17" i="2"/>
  <c r="AO18" i="2"/>
  <c r="AO20" i="2"/>
  <c r="AO21" i="2"/>
  <c r="AL14" i="2"/>
  <c r="AL15" i="2"/>
  <c r="AL16" i="2"/>
  <c r="AL17" i="2"/>
  <c r="AL18" i="2"/>
  <c r="AL19" i="2"/>
  <c r="AL20" i="2"/>
  <c r="AL21" i="2"/>
  <c r="AI14" i="2"/>
  <c r="AI15" i="2"/>
  <c r="AI16" i="2"/>
  <c r="AI17" i="2"/>
  <c r="AI18" i="2"/>
  <c r="AI19" i="2"/>
  <c r="AI20" i="2"/>
  <c r="AI21" i="2"/>
  <c r="AG14" i="2"/>
  <c r="AG15" i="2"/>
  <c r="AG16" i="2"/>
  <c r="AG17" i="2"/>
  <c r="AG18" i="2"/>
  <c r="AG19" i="2"/>
  <c r="AG20" i="2"/>
  <c r="AG21" i="2"/>
  <c r="AD14" i="2"/>
  <c r="AD15" i="2"/>
  <c r="AD16" i="2"/>
  <c r="AD17" i="2"/>
  <c r="AD18" i="2"/>
  <c r="AD19" i="2"/>
  <c r="AD20" i="2"/>
  <c r="AD21" i="2"/>
  <c r="AA21" i="2"/>
  <c r="AA14" i="2"/>
  <c r="AA15" i="2"/>
  <c r="AA16" i="2"/>
  <c r="AA17" i="2"/>
  <c r="AA18" i="2"/>
  <c r="AA19" i="2"/>
  <c r="AA20" i="2"/>
  <c r="X14" i="2"/>
  <c r="X15" i="2"/>
  <c r="X16" i="2"/>
  <c r="X17" i="2"/>
  <c r="X18" i="2"/>
  <c r="X19" i="2"/>
  <c r="X20" i="2"/>
  <c r="X21" i="2"/>
  <c r="V14" i="2"/>
  <c r="V15" i="2"/>
  <c r="V16" i="2"/>
  <c r="V17" i="2"/>
  <c r="V18" i="2"/>
  <c r="V19" i="2"/>
  <c r="V20" i="2"/>
  <c r="V21" i="2"/>
  <c r="S14" i="2"/>
  <c r="S15" i="2"/>
  <c r="S16" i="2"/>
  <c r="S17" i="2"/>
  <c r="S18" i="2"/>
  <c r="S19" i="2"/>
  <c r="S20" i="2"/>
  <c r="S21" i="2"/>
  <c r="P14" i="2"/>
  <c r="P15" i="2"/>
  <c r="P16" i="2"/>
  <c r="P17" i="2"/>
  <c r="P18" i="2"/>
  <c r="P19" i="2"/>
  <c r="P20" i="2"/>
  <c r="M17" i="2"/>
  <c r="K15" i="2"/>
  <c r="AV21" i="2"/>
  <c r="AU21" i="2"/>
  <c r="M21" i="2"/>
  <c r="K21" i="2"/>
  <c r="H21" i="2"/>
  <c r="E21" i="2"/>
  <c r="AV17" i="2"/>
  <c r="AU17" i="2"/>
  <c r="K17" i="2"/>
  <c r="H17" i="2"/>
  <c r="E17" i="2"/>
  <c r="E14" i="2"/>
  <c r="AG22" i="2" l="1"/>
  <c r="AD22" i="2"/>
  <c r="X22" i="2"/>
  <c r="V22" i="2"/>
  <c r="AT22" i="2"/>
  <c r="AR22" i="2"/>
  <c r="AA22" i="2"/>
  <c r="AO22" i="2"/>
  <c r="K22" i="2"/>
  <c r="S22" i="2"/>
  <c r="AL22" i="2"/>
  <c r="P22" i="2"/>
  <c r="AI22" i="2"/>
  <c r="AW12" i="2"/>
  <c r="AW21" i="2"/>
  <c r="AW17" i="2"/>
  <c r="AU13" i="2"/>
  <c r="AU22" i="2" s="1"/>
  <c r="AV13" i="2"/>
  <c r="H14" i="2"/>
  <c r="H22" i="2" s="1"/>
  <c r="K14" i="2"/>
  <c r="M14" i="2"/>
  <c r="M22" i="2" s="1"/>
  <c r="AV14" i="2"/>
  <c r="AV22" i="2" s="1"/>
  <c r="E15" i="2"/>
  <c r="E22" i="2" s="1"/>
  <c r="H15" i="2"/>
  <c r="M15" i="2"/>
  <c r="AU15" i="2"/>
  <c r="AV15" i="2"/>
  <c r="E16" i="2"/>
  <c r="H16" i="2"/>
  <c r="K16" i="2"/>
  <c r="M16" i="2"/>
  <c r="AU16" i="2"/>
  <c r="AV16" i="2"/>
  <c r="E18" i="2"/>
  <c r="H18" i="2"/>
  <c r="K18" i="2"/>
  <c r="M18" i="2"/>
  <c r="AU18" i="2"/>
  <c r="AV18" i="2"/>
  <c r="E19" i="2"/>
  <c r="H19" i="2"/>
  <c r="K19" i="2"/>
  <c r="AU19" i="2"/>
  <c r="AV19" i="2"/>
  <c r="E20" i="2"/>
  <c r="H20" i="2"/>
  <c r="K20" i="2"/>
  <c r="M20" i="2"/>
  <c r="AU20" i="2"/>
  <c r="AV20" i="2"/>
  <c r="AW20" i="2" l="1"/>
  <c r="AW14" i="2"/>
  <c r="AW16" i="2"/>
  <c r="AW15" i="2"/>
  <c r="AW19" i="2"/>
  <c r="AW13" i="2"/>
  <c r="AW22" i="2" s="1"/>
  <c r="AW18" i="2"/>
  <c r="AU24" i="2" l="1"/>
  <c r="AU25" i="2" s="1"/>
</calcChain>
</file>

<file path=xl/sharedStrings.xml><?xml version="1.0" encoding="utf-8"?>
<sst xmlns="http://schemas.openxmlformats.org/spreadsheetml/2006/main" count="252" uniqueCount="49">
  <si>
    <t>CO-TRAITANT 1</t>
  </si>
  <si>
    <t>CO-TRAITANT 2</t>
  </si>
  <si>
    <t>CO-TRAITANT 3</t>
  </si>
  <si>
    <t>Heures bureau</t>
  </si>
  <si>
    <t>Heures site</t>
  </si>
  <si>
    <t>totaux</t>
  </si>
  <si>
    <t>coût horaire bureau</t>
  </si>
  <si>
    <t>TOTAL HT</t>
  </si>
  <si>
    <t>TOTAL TTC</t>
  </si>
  <si>
    <t>TOTAL PAR ELEMENT DE MISSION</t>
  </si>
  <si>
    <t>PRO</t>
  </si>
  <si>
    <t>DET</t>
  </si>
  <si>
    <t>seules les cellules vertes sont à compléter par le candidat</t>
  </si>
  <si>
    <t>total</t>
  </si>
  <si>
    <t>coût horaire</t>
  </si>
  <si>
    <t>Heures
bureau</t>
  </si>
  <si>
    <t>Coût</t>
  </si>
  <si>
    <t>CO-TRAITANT 4</t>
  </si>
  <si>
    <t>NB : les coûts horaires indiqués dans le présent document devront être en cohérence avec les prix du BPU</t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</si>
  <si>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 xml:space="preserve">DIRECTEUR DE PROJET ARCHITECTE
</t>
    </r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DIRECTEUR DE PROJET BET</t>
    </r>
    <r>
      <rPr>
        <sz val="9"/>
        <color indexed="8"/>
        <rFont val="Wingdings"/>
        <charset val="2"/>
      </rPr>
      <t/>
    </r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</si>
  <si>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 xml:space="preserve"> ARCHITECTE
</t>
    </r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INGENIEUR</t>
    </r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</si>
  <si>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 xml:space="preserve">TECHNICIEN
</t>
    </r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PROJETEUR</t>
    </r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</si>
  <si>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 xml:space="preserve">SECRETARIAT ADM
</t>
    </r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SECRETARIAT TECH</t>
    </r>
  </si>
  <si>
    <t>APS</t>
  </si>
  <si>
    <t>APD</t>
  </si>
  <si>
    <t>DCE</t>
  </si>
  <si>
    <t>Bordereau des prix unitaires</t>
  </si>
  <si>
    <t>NB : les coûts horaires indiqués dans le présent document devront être en cohérence avec les prix de la DPGF</t>
  </si>
  <si>
    <t>Le tableau est à adapter en fonction du nombre de co-traitants</t>
  </si>
  <si>
    <t>Seules les cellules vertes sont à compléter par le candidat</t>
  </si>
  <si>
    <t>Sous-total des montants soumis aux taux de tolérance</t>
  </si>
  <si>
    <t>TVA 20%</t>
  </si>
  <si>
    <t>AMT</t>
  </si>
  <si>
    <t>PT2</t>
  </si>
  <si>
    <t>PT3</t>
  </si>
  <si>
    <t>PT4</t>
  </si>
  <si>
    <t>PT5</t>
  </si>
  <si>
    <t>AOR</t>
  </si>
  <si>
    <t>PT1</t>
  </si>
  <si>
    <t>PT6</t>
  </si>
  <si>
    <t>GPA</t>
  </si>
  <si>
    <t>PT0</t>
  </si>
  <si>
    <t>CO-TRAITANT 5</t>
  </si>
  <si>
    <t>MC1 : OPC</t>
  </si>
  <si>
    <t>Sous-total des montants NON soumis aux taux de tolérance</t>
  </si>
  <si>
    <t>DIA</t>
  </si>
  <si>
    <t>DIA / SYN</t>
  </si>
  <si>
    <t>MC2 : désamiantage</t>
  </si>
  <si>
    <t>MAÎTRISE D’ŒUVRE POUR LA MISE EN ACCESSIBILITÉ DU CENTRE PÉNITENTIAIRE DE MAUBEUGE AUX PERSONNES À MOBILITÉ RÉDUITE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</si>
</sst>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indexed="8"/>
      <name val="Wingdings"/>
      <charset val="2"/>
    </font>
    <font>
      <sz val="10"/>
      <color indexed="8"/>
      <name val="Wingdings"/>
      <charset val="2"/>
    </font>
    <font>
      <b/>
      <i/>
      <sz val="10"/>
      <color indexed="9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Calibri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indexed="8"/>
      <name val="Calibri"/>
      <family val="2"/>
    </font>
    <font>
      <b/>
      <i/>
      <sz val="22"/>
      <color theme="1"/>
      <name val="Arial"/>
      <family val="2"/>
    </font>
    <font>
      <sz val="10"/>
      <color indexed="8"/>
      <name val="Arial"/>
      <family val="2"/>
    </font>
    <font>
      <b/>
      <i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164" fontId="7" fillId="0" borderId="4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wrapText="1"/>
    </xf>
    <xf numFmtId="164" fontId="7" fillId="2" borderId="28" xfId="0" applyNumberFormat="1" applyFont="1" applyFill="1" applyBorder="1" applyAlignment="1">
      <alignment horizontal="center" wrapText="1"/>
    </xf>
    <xf numFmtId="164" fontId="7" fillId="2" borderId="29" xfId="0" applyNumberFormat="1" applyFont="1" applyFill="1" applyBorder="1" applyAlignment="1">
      <alignment horizontal="center" wrapText="1"/>
    </xf>
    <xf numFmtId="0" fontId="7" fillId="2" borderId="30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3" borderId="3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10" fillId="0" borderId="0" xfId="0" applyFont="1"/>
    <xf numFmtId="0" fontId="9" fillId="0" borderId="9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7" fillId="2" borderId="42" xfId="0" applyFont="1" applyFill="1" applyBorder="1" applyAlignment="1">
      <alignment horizontal="center" wrapText="1"/>
    </xf>
    <xf numFmtId="0" fontId="1" fillId="0" borderId="24" xfId="0" applyFont="1" applyBorder="1" applyAlignment="1">
      <alignment vertical="center" wrapText="1"/>
    </xf>
    <xf numFmtId="0" fontId="7" fillId="0" borderId="44" xfId="0" applyFont="1" applyBorder="1" applyAlignment="1">
      <alignment horizontal="center" wrapText="1"/>
    </xf>
    <xf numFmtId="0" fontId="7" fillId="3" borderId="43" xfId="0" applyFont="1" applyFill="1" applyBorder="1" applyAlignment="1">
      <alignment horizontal="center" wrapText="1"/>
    </xf>
    <xf numFmtId="0" fontId="7" fillId="3" borderId="45" xfId="0" applyFont="1" applyFill="1" applyBorder="1" applyAlignment="1">
      <alignment horizontal="center" wrapText="1"/>
    </xf>
    <xf numFmtId="164" fontId="7" fillId="0" borderId="45" xfId="0" applyNumberFormat="1" applyFont="1" applyBorder="1" applyAlignment="1">
      <alignment horizontal="center" wrapText="1"/>
    </xf>
    <xf numFmtId="0" fontId="7" fillId="3" borderId="46" xfId="0" applyFont="1" applyFill="1" applyBorder="1" applyAlignment="1">
      <alignment horizontal="center" wrapText="1"/>
    </xf>
    <xf numFmtId="164" fontId="7" fillId="0" borderId="44" xfId="0" applyNumberFormat="1" applyFont="1" applyBorder="1" applyAlignment="1">
      <alignment horizontal="center" wrapText="1"/>
    </xf>
    <xf numFmtId="0" fontId="7" fillId="0" borderId="43" xfId="0" applyFont="1" applyBorder="1" applyAlignment="1">
      <alignment horizontal="center" wrapText="1"/>
    </xf>
    <xf numFmtId="0" fontId="7" fillId="0" borderId="46" xfId="0" applyFont="1" applyBorder="1" applyAlignment="1">
      <alignment horizontal="center" wrapText="1"/>
    </xf>
    <xf numFmtId="0" fontId="7" fillId="0" borderId="48" xfId="0" applyFont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164" fontId="7" fillId="0" borderId="49" xfId="0" applyNumberFormat="1" applyFont="1" applyBorder="1" applyAlignment="1">
      <alignment horizontal="center" wrapText="1"/>
    </xf>
    <xf numFmtId="0" fontId="7" fillId="3" borderId="50" xfId="0" applyFont="1" applyFill="1" applyBorder="1" applyAlignment="1">
      <alignment horizontal="center" wrapText="1"/>
    </xf>
    <xf numFmtId="164" fontId="7" fillId="0" borderId="48" xfId="0" applyNumberFormat="1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7" fillId="0" borderId="50" xfId="0" applyFont="1" applyBorder="1" applyAlignment="1">
      <alignment horizontal="center" wrapText="1"/>
    </xf>
    <xf numFmtId="0" fontId="5" fillId="0" borderId="51" xfId="0" applyFont="1" applyBorder="1" applyAlignment="1">
      <alignment horizontal="center"/>
    </xf>
    <xf numFmtId="0" fontId="7" fillId="0" borderId="52" xfId="0" applyFont="1" applyBorder="1" applyAlignment="1">
      <alignment horizontal="center" wrapText="1"/>
    </xf>
    <xf numFmtId="0" fontId="7" fillId="3" borderId="51" xfId="0" applyFont="1" applyFill="1" applyBorder="1" applyAlignment="1">
      <alignment horizontal="center" wrapText="1"/>
    </xf>
    <xf numFmtId="0" fontId="7" fillId="3" borderId="53" xfId="0" applyFont="1" applyFill="1" applyBorder="1" applyAlignment="1">
      <alignment horizontal="center" wrapText="1"/>
    </xf>
    <xf numFmtId="164" fontId="7" fillId="0" borderId="53" xfId="0" applyNumberFormat="1" applyFont="1" applyBorder="1" applyAlignment="1">
      <alignment horizontal="center" wrapText="1"/>
    </xf>
    <xf numFmtId="0" fontId="7" fillId="3" borderId="54" xfId="0" applyFont="1" applyFill="1" applyBorder="1" applyAlignment="1">
      <alignment horizontal="center" wrapText="1"/>
    </xf>
    <xf numFmtId="164" fontId="7" fillId="0" borderId="52" xfId="0" applyNumberFormat="1" applyFont="1" applyBorder="1" applyAlignment="1">
      <alignment horizontal="center" wrapText="1"/>
    </xf>
    <xf numFmtId="0" fontId="7" fillId="0" borderId="51" xfId="0" applyFont="1" applyBorder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wrapText="1"/>
    </xf>
    <xf numFmtId="0" fontId="1" fillId="0" borderId="31" xfId="0" applyFont="1" applyBorder="1" applyAlignment="1">
      <alignment vertical="center" wrapText="1"/>
    </xf>
    <xf numFmtId="0" fontId="14" fillId="0" borderId="57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7" fillId="2" borderId="59" xfId="0" applyFont="1" applyFill="1" applyBorder="1" applyAlignment="1">
      <alignment horizontal="center" wrapText="1"/>
    </xf>
    <xf numFmtId="0" fontId="7" fillId="2" borderId="60" xfId="0" applyFont="1" applyFill="1" applyBorder="1" applyAlignment="1">
      <alignment horizontal="center" wrapText="1"/>
    </xf>
    <xf numFmtId="0" fontId="7" fillId="2" borderId="61" xfId="0" applyFont="1" applyFill="1" applyBorder="1" applyAlignment="1">
      <alignment horizontal="center" wrapText="1"/>
    </xf>
    <xf numFmtId="164" fontId="7" fillId="2" borderId="62" xfId="0" applyNumberFormat="1" applyFont="1" applyFill="1" applyBorder="1" applyAlignment="1">
      <alignment horizontal="center" wrapText="1"/>
    </xf>
    <xf numFmtId="0" fontId="7" fillId="2" borderId="63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164" fontId="7" fillId="2" borderId="60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6" xfId="0" applyFont="1" applyFill="1" applyBorder="1" applyAlignment="1">
      <alignment horizontal="center" wrapText="1"/>
    </xf>
    <xf numFmtId="0" fontId="7" fillId="2" borderId="17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right" wrapText="1"/>
    </xf>
    <xf numFmtId="0" fontId="8" fillId="0" borderId="17" xfId="0" applyFont="1" applyBorder="1" applyAlignment="1">
      <alignment horizontal="right" wrapText="1"/>
    </xf>
    <xf numFmtId="0" fontId="8" fillId="0" borderId="18" xfId="0" applyFont="1" applyBorder="1" applyAlignment="1">
      <alignment horizontal="right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wrapText="1"/>
    </xf>
    <xf numFmtId="164" fontId="8" fillId="3" borderId="2" xfId="0" applyNumberFormat="1" applyFont="1" applyFill="1" applyBorder="1" applyAlignment="1">
      <alignment horizontal="center" wrapText="1"/>
    </xf>
    <xf numFmtId="164" fontId="8" fillId="3" borderId="19" xfId="0" applyNumberFormat="1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164" fontId="8" fillId="3" borderId="12" xfId="0" applyNumberFormat="1" applyFont="1" applyFill="1" applyBorder="1" applyAlignment="1">
      <alignment horizontal="center" wrapText="1"/>
    </xf>
    <xf numFmtId="164" fontId="8" fillId="3" borderId="15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40" xfId="0" applyFont="1" applyFill="1" applyBorder="1" applyAlignment="1">
      <alignment horizontal="center" wrapText="1"/>
    </xf>
    <xf numFmtId="164" fontId="8" fillId="3" borderId="4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vertical="center" wrapText="1"/>
    </xf>
    <xf numFmtId="164" fontId="8" fillId="0" borderId="35" xfId="0" applyNumberFormat="1" applyFont="1" applyBorder="1" applyAlignment="1">
      <alignment horizontal="right" wrapText="1"/>
    </xf>
    <xf numFmtId="164" fontId="8" fillId="0" borderId="36" xfId="0" applyNumberFormat="1" applyFont="1" applyBorder="1" applyAlignment="1">
      <alignment horizontal="right" wrapText="1"/>
    </xf>
    <xf numFmtId="164" fontId="8" fillId="0" borderId="37" xfId="0" applyNumberFormat="1" applyFont="1" applyBorder="1" applyAlignment="1">
      <alignment horizontal="right" wrapText="1"/>
    </xf>
    <xf numFmtId="164" fontId="8" fillId="0" borderId="12" xfId="0" applyNumberFormat="1" applyFont="1" applyBorder="1" applyAlignment="1">
      <alignment horizontal="right" wrapText="1"/>
    </xf>
    <xf numFmtId="164" fontId="8" fillId="0" borderId="19" xfId="0" applyNumberFormat="1" applyFont="1" applyBorder="1" applyAlignment="1">
      <alignment horizontal="right" wrapText="1"/>
    </xf>
    <xf numFmtId="164" fontId="8" fillId="0" borderId="15" xfId="0" applyNumberFormat="1" applyFont="1" applyBorder="1" applyAlignment="1">
      <alignment horizontal="right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32" xfId="0" applyNumberFormat="1" applyFont="1" applyBorder="1" applyAlignment="1">
      <alignment horizontal="center" vertical="center" wrapText="1"/>
    </xf>
    <xf numFmtId="164" fontId="7" fillId="0" borderId="3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164" fontId="8" fillId="0" borderId="61" xfId="0" applyNumberFormat="1" applyFont="1" applyBorder="1" applyAlignment="1">
      <alignment horizontal="right" wrapText="1"/>
    </xf>
    <xf numFmtId="0" fontId="8" fillId="0" borderId="61" xfId="0" applyFont="1" applyBorder="1" applyAlignment="1">
      <alignment horizontal="right" wrapText="1"/>
    </xf>
    <xf numFmtId="0" fontId="8" fillId="0" borderId="62" xfId="0" applyFont="1" applyBorder="1" applyAlignment="1">
      <alignment horizontal="right" wrapText="1"/>
    </xf>
    <xf numFmtId="164" fontId="8" fillId="0" borderId="38" xfId="0" applyNumberFormat="1" applyFont="1" applyBorder="1" applyAlignment="1">
      <alignment horizontal="right" wrapText="1"/>
    </xf>
    <xf numFmtId="164" fontId="8" fillId="0" borderId="39" xfId="0" applyNumberFormat="1" applyFont="1" applyBorder="1" applyAlignment="1">
      <alignment horizontal="right" wrapText="1"/>
    </xf>
    <xf numFmtId="164" fontId="8" fillId="0" borderId="40" xfId="0" applyNumberFormat="1" applyFont="1" applyBorder="1" applyAlignment="1">
      <alignment horizontal="right" wrapText="1"/>
    </xf>
    <xf numFmtId="0" fontId="1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2"/>
  <sheetViews>
    <sheetView tabSelected="1" zoomScale="125" zoomScaleNormal="100" zoomScalePageLayoutView="83" workbookViewId="0">
      <selection sqref="A1:V1"/>
    </sheetView>
  </sheetViews>
  <sheetFormatPr baseColWidth="10" defaultRowHeight="15" x14ac:dyDescent="0.2"/>
  <cols>
    <col min="2" max="7" width="7.83203125" customWidth="1"/>
    <col min="8" max="8" width="14.83203125" customWidth="1"/>
    <col min="9" max="14" width="7.83203125" customWidth="1"/>
    <col min="15" max="15" width="14.83203125" customWidth="1"/>
    <col min="16" max="21" width="7.83203125" customWidth="1"/>
    <col min="22" max="22" width="14.83203125" customWidth="1"/>
  </cols>
  <sheetData>
    <row r="1" spans="1:49" s="1" customFormat="1" ht="34.5" customHeight="1" x14ac:dyDescent="0.2">
      <c r="A1" s="151" t="s">
        <v>48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 s="1" customFormat="1" ht="10.5" customHeight="1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49" s="1" customFormat="1" ht="14" x14ac:dyDescent="0.2">
      <c r="A3" s="84" t="s">
        <v>29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</row>
    <row r="4" spans="1:49" s="1" customFormat="1" ht="14" x14ac:dyDescent="0.2">
      <c r="A4" s="85" t="s">
        <v>27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spans="1:49" s="1" customFormat="1" ht="34.5" customHeight="1" thickBot="1" x14ac:dyDescent="0.25"/>
    <row r="6" spans="1:49" s="1" customFormat="1" ht="15" customHeight="1" x14ac:dyDescent="0.2">
      <c r="A6" s="89" t="s">
        <v>26</v>
      </c>
      <c r="B6" s="86" t="s">
        <v>0</v>
      </c>
      <c r="C6" s="87"/>
      <c r="D6" s="87"/>
      <c r="E6" s="87"/>
      <c r="F6" s="87"/>
      <c r="G6" s="87"/>
      <c r="H6" s="87"/>
      <c r="I6" s="86" t="s">
        <v>1</v>
      </c>
      <c r="J6" s="87"/>
      <c r="K6" s="87"/>
      <c r="L6" s="87"/>
      <c r="M6" s="87"/>
      <c r="N6" s="87"/>
      <c r="O6" s="88"/>
      <c r="P6" s="86" t="s">
        <v>2</v>
      </c>
      <c r="Q6" s="87"/>
      <c r="R6" s="87"/>
      <c r="S6" s="87"/>
      <c r="T6" s="87"/>
      <c r="U6" s="87"/>
      <c r="V6" s="88"/>
    </row>
    <row r="7" spans="1:49" s="4" customFormat="1" ht="67.5" customHeight="1" x14ac:dyDescent="0.2">
      <c r="A7" s="90"/>
      <c r="B7" s="81" t="s">
        <v>19</v>
      </c>
      <c r="C7" s="82"/>
      <c r="D7" s="82" t="s">
        <v>20</v>
      </c>
      <c r="E7" s="82"/>
      <c r="F7" s="83" t="s">
        <v>21</v>
      </c>
      <c r="G7" s="83"/>
      <c r="H7" s="16" t="s">
        <v>22</v>
      </c>
      <c r="I7" s="81" t="s">
        <v>19</v>
      </c>
      <c r="J7" s="82"/>
      <c r="K7" s="82" t="s">
        <v>20</v>
      </c>
      <c r="L7" s="82"/>
      <c r="M7" s="83" t="s">
        <v>21</v>
      </c>
      <c r="N7" s="83"/>
      <c r="O7" s="25" t="s">
        <v>22</v>
      </c>
      <c r="P7" s="81" t="s">
        <v>19</v>
      </c>
      <c r="Q7" s="82"/>
      <c r="R7" s="82" t="s">
        <v>20</v>
      </c>
      <c r="S7" s="82"/>
      <c r="T7" s="83" t="s">
        <v>21</v>
      </c>
      <c r="U7" s="83"/>
      <c r="V7" s="25" t="s">
        <v>22</v>
      </c>
    </row>
    <row r="8" spans="1:49" s="1" customFormat="1" ht="30" customHeight="1" x14ac:dyDescent="0.2">
      <c r="A8" s="90"/>
      <c r="B8" s="92" t="s">
        <v>14</v>
      </c>
      <c r="C8" s="79"/>
      <c r="D8" s="79" t="s">
        <v>14</v>
      </c>
      <c r="E8" s="79"/>
      <c r="F8" s="80" t="s">
        <v>14</v>
      </c>
      <c r="G8" s="80"/>
      <c r="H8" s="15" t="s">
        <v>6</v>
      </c>
      <c r="I8" s="92" t="s">
        <v>14</v>
      </c>
      <c r="J8" s="79"/>
      <c r="K8" s="79" t="s">
        <v>14</v>
      </c>
      <c r="L8" s="79"/>
      <c r="M8" s="80" t="s">
        <v>14</v>
      </c>
      <c r="N8" s="80"/>
      <c r="O8" s="5" t="s">
        <v>6</v>
      </c>
      <c r="P8" s="92" t="s">
        <v>14</v>
      </c>
      <c r="Q8" s="79"/>
      <c r="R8" s="79" t="s">
        <v>14</v>
      </c>
      <c r="S8" s="79"/>
      <c r="T8" s="80" t="s">
        <v>14</v>
      </c>
      <c r="U8" s="80"/>
      <c r="V8" s="5" t="s">
        <v>6</v>
      </c>
    </row>
    <row r="9" spans="1:49" s="6" customFormat="1" ht="51" customHeight="1" thickBot="1" x14ac:dyDescent="0.25">
      <c r="A9" s="90"/>
      <c r="B9" s="21" t="s">
        <v>3</v>
      </c>
      <c r="C9" s="22" t="s">
        <v>4</v>
      </c>
      <c r="D9" s="23" t="s">
        <v>3</v>
      </c>
      <c r="E9" s="22" t="s">
        <v>4</v>
      </c>
      <c r="F9" s="23" t="s">
        <v>3</v>
      </c>
      <c r="G9" s="22" t="s">
        <v>4</v>
      </c>
      <c r="H9" s="22" t="s">
        <v>15</v>
      </c>
      <c r="I9" s="21" t="s">
        <v>3</v>
      </c>
      <c r="J9" s="22" t="s">
        <v>4</v>
      </c>
      <c r="K9" s="23" t="s">
        <v>3</v>
      </c>
      <c r="L9" s="22" t="s">
        <v>4</v>
      </c>
      <c r="M9" s="23" t="s">
        <v>3</v>
      </c>
      <c r="N9" s="22" t="s">
        <v>4</v>
      </c>
      <c r="O9" s="24" t="s">
        <v>15</v>
      </c>
      <c r="P9" s="21" t="s">
        <v>3</v>
      </c>
      <c r="Q9" s="22" t="s">
        <v>4</v>
      </c>
      <c r="R9" s="23" t="s">
        <v>3</v>
      </c>
      <c r="S9" s="22" t="s">
        <v>4</v>
      </c>
      <c r="T9" s="23" t="s">
        <v>3</v>
      </c>
      <c r="U9" s="22" t="s">
        <v>4</v>
      </c>
      <c r="V9" s="24" t="s">
        <v>15</v>
      </c>
    </row>
    <row r="10" spans="1:49" s="1" customFormat="1" ht="15" customHeight="1" thickBot="1" x14ac:dyDescent="0.25">
      <c r="A10" s="91"/>
      <c r="B10" s="26"/>
      <c r="C10" s="27"/>
      <c r="D10" s="28"/>
      <c r="E10" s="27"/>
      <c r="F10" s="28"/>
      <c r="G10" s="27"/>
      <c r="H10" s="27"/>
      <c r="I10" s="26"/>
      <c r="J10" s="27"/>
      <c r="K10" s="28"/>
      <c r="L10" s="27"/>
      <c r="M10" s="28"/>
      <c r="N10" s="27"/>
      <c r="O10" s="29"/>
      <c r="P10" s="26"/>
      <c r="Q10" s="27"/>
      <c r="R10" s="28"/>
      <c r="S10" s="27"/>
      <c r="T10" s="28"/>
      <c r="U10" s="27"/>
      <c r="V10" s="29"/>
    </row>
    <row r="12" spans="1:49" x14ac:dyDescent="0.2">
      <c r="B12" s="30" t="s">
        <v>28</v>
      </c>
    </row>
  </sheetData>
  <mergeCells count="25">
    <mergeCell ref="A1:V1"/>
    <mergeCell ref="A3:V3"/>
    <mergeCell ref="A4:V4"/>
    <mergeCell ref="B6:H6"/>
    <mergeCell ref="P6:V6"/>
    <mergeCell ref="A6:A10"/>
    <mergeCell ref="I6:O6"/>
    <mergeCell ref="B8:C8"/>
    <mergeCell ref="D8:E8"/>
    <mergeCell ref="F8:G8"/>
    <mergeCell ref="B7:C7"/>
    <mergeCell ref="D7:E7"/>
    <mergeCell ref="F7:G7"/>
    <mergeCell ref="P7:Q7"/>
    <mergeCell ref="I8:J8"/>
    <mergeCell ref="P8:Q8"/>
    <mergeCell ref="R8:S8"/>
    <mergeCell ref="T8:U8"/>
    <mergeCell ref="I7:J7"/>
    <mergeCell ref="R7:S7"/>
    <mergeCell ref="T7:U7"/>
    <mergeCell ref="K7:L7"/>
    <mergeCell ref="M7:N7"/>
    <mergeCell ref="K8:L8"/>
    <mergeCell ref="M8:N8"/>
  </mergeCells>
  <printOptions horizontalCentered="1" verticalCentered="1"/>
  <pageMargins left="0.70866141732283472" right="0.6692913385826772" top="0.74803149606299213" bottom="0.74803149606299213" header="0.31496062992125984" footer="0.31496062992125984"/>
  <pageSetup paperSize="8" scale="92" orientation="landscape" horizontalDpi="300" verticalDpi="300" r:id="rId1"/>
  <headerFooter>
    <oddFooter>&amp;C&amp;"Calibri (Corps),Gras"&amp;16Page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W37"/>
  <sheetViews>
    <sheetView zoomScale="125" zoomScaleNormal="85" zoomScalePageLayoutView="57" workbookViewId="0">
      <selection activeCell="A2" sqref="A2"/>
    </sheetView>
  </sheetViews>
  <sheetFormatPr baseColWidth="10" defaultColWidth="10.83203125" defaultRowHeight="14" x14ac:dyDescent="0.2"/>
  <cols>
    <col min="1" max="1" width="10.83203125" style="1"/>
    <col min="2" max="2" width="28.33203125" style="1" bestFit="1" customWidth="1"/>
    <col min="3" max="8" width="6.33203125" style="1" customWidth="1"/>
    <col min="9" max="11" width="5.33203125" style="1" customWidth="1"/>
    <col min="12" max="13" width="7.5" style="1" customWidth="1"/>
    <col min="14" max="19" width="6.33203125" style="1" customWidth="1"/>
    <col min="20" max="22" width="5.33203125" style="1" customWidth="1"/>
    <col min="23" max="24" width="7.5" style="1" customWidth="1"/>
    <col min="25" max="30" width="6.33203125" style="1" customWidth="1"/>
    <col min="31" max="33" width="5.33203125" style="1" customWidth="1"/>
    <col min="34" max="35" width="7.5" style="1" customWidth="1"/>
    <col min="36" max="41" width="6.33203125" style="1" customWidth="1"/>
    <col min="42" max="44" width="5.33203125" style="1" customWidth="1"/>
    <col min="45" max="46" width="7.5" style="1" customWidth="1"/>
    <col min="47" max="49" width="6.6640625" style="1" customWidth="1"/>
    <col min="50" max="16384" width="10.83203125" style="1"/>
  </cols>
  <sheetData>
    <row r="1" spans="1:49" ht="34.5" customHeight="1" x14ac:dyDescent="0.2">
      <c r="A1" s="120" t="str">
        <f>BPU!A1</f>
        <v>MAÎTRISE D’ŒUVRE POUR LA MISE EN ACCESSIBILITÉ DU CENTRE PÉNITENTIAIRE DE MAUBEUGE AUX PERSONNES À MOBILITÉ RÉDUITE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</row>
    <row r="2" spans="1:49" ht="10.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</row>
    <row r="3" spans="1:49" x14ac:dyDescent="0.2">
      <c r="B3" s="84" t="s">
        <v>12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</row>
    <row r="4" spans="1:49" x14ac:dyDescent="0.2">
      <c r="B4" s="85" t="s">
        <v>18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</row>
    <row r="5" spans="1:49" x14ac:dyDescent="0.2"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1:49" ht="15.75" customHeight="1" thickBot="1" x14ac:dyDescent="0.25"/>
    <row r="7" spans="1:49" ht="15" customHeight="1" x14ac:dyDescent="0.2">
      <c r="B7" s="37"/>
      <c r="C7" s="122" t="s">
        <v>0</v>
      </c>
      <c r="D7" s="123"/>
      <c r="E7" s="123"/>
      <c r="F7" s="123"/>
      <c r="G7" s="123"/>
      <c r="H7" s="123"/>
      <c r="I7" s="123"/>
      <c r="J7" s="123"/>
      <c r="K7" s="123"/>
      <c r="L7" s="123"/>
      <c r="M7" s="124"/>
      <c r="N7" s="122" t="s">
        <v>1</v>
      </c>
      <c r="O7" s="123"/>
      <c r="P7" s="123"/>
      <c r="Q7" s="123"/>
      <c r="R7" s="123"/>
      <c r="S7" s="123"/>
      <c r="T7" s="123"/>
      <c r="U7" s="123"/>
      <c r="V7" s="123"/>
      <c r="W7" s="123"/>
      <c r="X7" s="124"/>
      <c r="Y7" s="122" t="s">
        <v>2</v>
      </c>
      <c r="Z7" s="123"/>
      <c r="AA7" s="123"/>
      <c r="AB7" s="123"/>
      <c r="AC7" s="123"/>
      <c r="AD7" s="123"/>
      <c r="AE7" s="123"/>
      <c r="AF7" s="123"/>
      <c r="AG7" s="123"/>
      <c r="AH7" s="123"/>
      <c r="AI7" s="124"/>
      <c r="AJ7" s="122" t="s">
        <v>17</v>
      </c>
      <c r="AK7" s="123"/>
      <c r="AL7" s="123"/>
      <c r="AM7" s="123"/>
      <c r="AN7" s="123"/>
      <c r="AO7" s="123"/>
      <c r="AP7" s="123"/>
      <c r="AQ7" s="123"/>
      <c r="AR7" s="123"/>
      <c r="AS7" s="123"/>
      <c r="AT7" s="124"/>
      <c r="AU7" s="105" t="s">
        <v>9</v>
      </c>
      <c r="AV7" s="106"/>
      <c r="AW7" s="107"/>
    </row>
    <row r="8" spans="1:49" s="4" customFormat="1" ht="67.5" customHeight="1" x14ac:dyDescent="0.2">
      <c r="B8" s="37"/>
      <c r="C8" s="126" t="s">
        <v>19</v>
      </c>
      <c r="D8" s="83"/>
      <c r="E8" s="114"/>
      <c r="F8" s="115" t="s">
        <v>20</v>
      </c>
      <c r="G8" s="83"/>
      <c r="H8" s="114"/>
      <c r="I8" s="115" t="s">
        <v>21</v>
      </c>
      <c r="J8" s="83"/>
      <c r="K8" s="114"/>
      <c r="L8" s="115" t="s">
        <v>22</v>
      </c>
      <c r="M8" s="116"/>
      <c r="N8" s="126" t="s">
        <v>19</v>
      </c>
      <c r="O8" s="83"/>
      <c r="P8" s="114"/>
      <c r="Q8" s="115" t="s">
        <v>20</v>
      </c>
      <c r="R8" s="83"/>
      <c r="S8" s="114"/>
      <c r="T8" s="115" t="s">
        <v>21</v>
      </c>
      <c r="U8" s="83"/>
      <c r="V8" s="114"/>
      <c r="W8" s="115" t="s">
        <v>22</v>
      </c>
      <c r="X8" s="116"/>
      <c r="Y8" s="126" t="s">
        <v>19</v>
      </c>
      <c r="Z8" s="83"/>
      <c r="AA8" s="114"/>
      <c r="AB8" s="115" t="s">
        <v>20</v>
      </c>
      <c r="AC8" s="83"/>
      <c r="AD8" s="114"/>
      <c r="AE8" s="115" t="s">
        <v>21</v>
      </c>
      <c r="AF8" s="83"/>
      <c r="AG8" s="114"/>
      <c r="AH8" s="115" t="s">
        <v>22</v>
      </c>
      <c r="AI8" s="116"/>
      <c r="AJ8" s="126" t="s">
        <v>19</v>
      </c>
      <c r="AK8" s="83"/>
      <c r="AL8" s="114"/>
      <c r="AM8" s="115" t="s">
        <v>20</v>
      </c>
      <c r="AN8" s="83"/>
      <c r="AO8" s="114"/>
      <c r="AP8" s="115" t="s">
        <v>21</v>
      </c>
      <c r="AQ8" s="83"/>
      <c r="AR8" s="114"/>
      <c r="AS8" s="115" t="s">
        <v>22</v>
      </c>
      <c r="AT8" s="116"/>
      <c r="AU8" s="108"/>
      <c r="AV8" s="109"/>
      <c r="AW8" s="110"/>
    </row>
    <row r="9" spans="1:49" ht="30" customHeight="1" x14ac:dyDescent="0.2">
      <c r="B9" s="37"/>
      <c r="C9" s="119" t="s">
        <v>14</v>
      </c>
      <c r="D9" s="80"/>
      <c r="E9" s="104"/>
      <c r="F9" s="96" t="s">
        <v>14</v>
      </c>
      <c r="G9" s="80"/>
      <c r="H9" s="104"/>
      <c r="I9" s="96" t="s">
        <v>14</v>
      </c>
      <c r="J9" s="80"/>
      <c r="K9" s="104"/>
      <c r="L9" s="96" t="s">
        <v>6</v>
      </c>
      <c r="M9" s="97"/>
      <c r="N9" s="119" t="s">
        <v>14</v>
      </c>
      <c r="O9" s="80"/>
      <c r="P9" s="104"/>
      <c r="Q9" s="96" t="s">
        <v>14</v>
      </c>
      <c r="R9" s="80"/>
      <c r="S9" s="104"/>
      <c r="T9" s="96" t="s">
        <v>14</v>
      </c>
      <c r="U9" s="80"/>
      <c r="V9" s="104"/>
      <c r="W9" s="96" t="s">
        <v>6</v>
      </c>
      <c r="X9" s="97"/>
      <c r="Y9" s="119" t="s">
        <v>14</v>
      </c>
      <c r="Z9" s="80"/>
      <c r="AA9" s="104"/>
      <c r="AB9" s="96" t="s">
        <v>14</v>
      </c>
      <c r="AC9" s="80"/>
      <c r="AD9" s="104"/>
      <c r="AE9" s="96" t="s">
        <v>14</v>
      </c>
      <c r="AF9" s="80"/>
      <c r="AG9" s="104"/>
      <c r="AH9" s="96" t="s">
        <v>6</v>
      </c>
      <c r="AI9" s="97"/>
      <c r="AJ9" s="119" t="s">
        <v>14</v>
      </c>
      <c r="AK9" s="80"/>
      <c r="AL9" s="104"/>
      <c r="AM9" s="96" t="s">
        <v>14</v>
      </c>
      <c r="AN9" s="80"/>
      <c r="AO9" s="104"/>
      <c r="AP9" s="96" t="s">
        <v>14</v>
      </c>
      <c r="AQ9" s="80"/>
      <c r="AR9" s="104"/>
      <c r="AS9" s="96" t="s">
        <v>6</v>
      </c>
      <c r="AT9" s="97"/>
      <c r="AU9" s="108"/>
      <c r="AV9" s="109"/>
      <c r="AW9" s="110"/>
    </row>
    <row r="10" spans="1:49" ht="15" customHeight="1" x14ac:dyDescent="0.2">
      <c r="B10" s="37"/>
      <c r="C10" s="125">
        <v>0</v>
      </c>
      <c r="D10" s="100"/>
      <c r="E10" s="101"/>
      <c r="F10" s="102">
        <v>0</v>
      </c>
      <c r="G10" s="100"/>
      <c r="H10" s="101"/>
      <c r="I10" s="102">
        <v>0</v>
      </c>
      <c r="J10" s="100"/>
      <c r="K10" s="101"/>
      <c r="L10" s="102">
        <v>0</v>
      </c>
      <c r="M10" s="103"/>
      <c r="N10" s="125">
        <v>0</v>
      </c>
      <c r="O10" s="100"/>
      <c r="P10" s="101"/>
      <c r="Q10" s="102">
        <v>0</v>
      </c>
      <c r="R10" s="100"/>
      <c r="S10" s="101"/>
      <c r="T10" s="102">
        <v>0</v>
      </c>
      <c r="U10" s="100"/>
      <c r="V10" s="101"/>
      <c r="W10" s="102">
        <v>0</v>
      </c>
      <c r="X10" s="103"/>
      <c r="Y10" s="125">
        <v>0</v>
      </c>
      <c r="Z10" s="100"/>
      <c r="AA10" s="101"/>
      <c r="AB10" s="102">
        <v>0</v>
      </c>
      <c r="AC10" s="100"/>
      <c r="AD10" s="101"/>
      <c r="AE10" s="102">
        <v>0</v>
      </c>
      <c r="AF10" s="100"/>
      <c r="AG10" s="101"/>
      <c r="AH10" s="102">
        <v>0</v>
      </c>
      <c r="AI10" s="103"/>
      <c r="AJ10" s="125">
        <v>0</v>
      </c>
      <c r="AK10" s="100"/>
      <c r="AL10" s="101"/>
      <c r="AM10" s="102">
        <v>0</v>
      </c>
      <c r="AN10" s="100"/>
      <c r="AO10" s="101"/>
      <c r="AP10" s="102">
        <v>0</v>
      </c>
      <c r="AQ10" s="100"/>
      <c r="AR10" s="101"/>
      <c r="AS10" s="102">
        <v>0</v>
      </c>
      <c r="AT10" s="103"/>
      <c r="AU10" s="111"/>
      <c r="AV10" s="112"/>
      <c r="AW10" s="113"/>
    </row>
    <row r="11" spans="1:49" s="6" customFormat="1" ht="51" customHeight="1" thickBot="1" x14ac:dyDescent="0.25">
      <c r="B11" s="37"/>
      <c r="C11" s="21" t="s">
        <v>3</v>
      </c>
      <c r="D11" s="22" t="s">
        <v>4</v>
      </c>
      <c r="E11" s="22" t="s">
        <v>13</v>
      </c>
      <c r="F11" s="23" t="s">
        <v>3</v>
      </c>
      <c r="G11" s="22" t="s">
        <v>4</v>
      </c>
      <c r="H11" s="22" t="s">
        <v>13</v>
      </c>
      <c r="I11" s="23" t="s">
        <v>3</v>
      </c>
      <c r="J11" s="22" t="s">
        <v>4</v>
      </c>
      <c r="K11" s="22" t="s">
        <v>13</v>
      </c>
      <c r="L11" s="22" t="s">
        <v>15</v>
      </c>
      <c r="M11" s="22" t="s">
        <v>13</v>
      </c>
      <c r="N11" s="21" t="s">
        <v>3</v>
      </c>
      <c r="O11" s="22" t="s">
        <v>4</v>
      </c>
      <c r="P11" s="22" t="s">
        <v>13</v>
      </c>
      <c r="Q11" s="23" t="s">
        <v>3</v>
      </c>
      <c r="R11" s="22" t="s">
        <v>4</v>
      </c>
      <c r="S11" s="22" t="s">
        <v>13</v>
      </c>
      <c r="T11" s="23" t="s">
        <v>3</v>
      </c>
      <c r="U11" s="22" t="s">
        <v>4</v>
      </c>
      <c r="V11" s="22" t="s">
        <v>13</v>
      </c>
      <c r="W11" s="22" t="s">
        <v>15</v>
      </c>
      <c r="X11" s="22" t="s">
        <v>13</v>
      </c>
      <c r="Y11" s="21" t="s">
        <v>3</v>
      </c>
      <c r="Z11" s="22" t="s">
        <v>4</v>
      </c>
      <c r="AA11" s="22" t="s">
        <v>13</v>
      </c>
      <c r="AB11" s="23" t="s">
        <v>3</v>
      </c>
      <c r="AC11" s="22" t="s">
        <v>4</v>
      </c>
      <c r="AD11" s="22" t="s">
        <v>13</v>
      </c>
      <c r="AE11" s="23" t="s">
        <v>3</v>
      </c>
      <c r="AF11" s="22" t="s">
        <v>4</v>
      </c>
      <c r="AG11" s="22" t="s">
        <v>13</v>
      </c>
      <c r="AH11" s="22" t="s">
        <v>15</v>
      </c>
      <c r="AI11" s="22" t="s">
        <v>13</v>
      </c>
      <c r="AJ11" s="21" t="s">
        <v>3</v>
      </c>
      <c r="AK11" s="22" t="s">
        <v>4</v>
      </c>
      <c r="AL11" s="22" t="s">
        <v>13</v>
      </c>
      <c r="AM11" s="23" t="s">
        <v>3</v>
      </c>
      <c r="AN11" s="22" t="s">
        <v>4</v>
      </c>
      <c r="AO11" s="22" t="s">
        <v>13</v>
      </c>
      <c r="AP11" s="23" t="s">
        <v>3</v>
      </c>
      <c r="AQ11" s="22" t="s">
        <v>4</v>
      </c>
      <c r="AR11" s="22" t="s">
        <v>13</v>
      </c>
      <c r="AS11" s="22" t="s">
        <v>15</v>
      </c>
      <c r="AT11" s="22" t="s">
        <v>13</v>
      </c>
      <c r="AU11" s="21" t="s">
        <v>3</v>
      </c>
      <c r="AV11" s="22" t="s">
        <v>4</v>
      </c>
      <c r="AW11" s="24" t="s">
        <v>16</v>
      </c>
    </row>
    <row r="12" spans="1:49" ht="17" thickTop="1" thickBot="1" x14ac:dyDescent="0.25">
      <c r="A12" s="54" t="s">
        <v>41</v>
      </c>
      <c r="B12" s="55" t="s">
        <v>45</v>
      </c>
      <c r="C12" s="56"/>
      <c r="D12" s="57"/>
      <c r="E12" s="41">
        <f>(C12+D12)*$C$10</f>
        <v>0</v>
      </c>
      <c r="F12" s="59"/>
      <c r="G12" s="57"/>
      <c r="H12" s="41">
        <f>(F12+G12)*$F$10</f>
        <v>0</v>
      </c>
      <c r="I12" s="59"/>
      <c r="J12" s="57"/>
      <c r="K12" s="41">
        <f>(I12+J12)*$I$10</f>
        <v>0</v>
      </c>
      <c r="L12" s="57"/>
      <c r="M12" s="43">
        <f>L12*$L$10</f>
        <v>0</v>
      </c>
      <c r="N12" s="56"/>
      <c r="O12" s="57"/>
      <c r="P12" s="41">
        <f>(N12+O12)*$N$10</f>
        <v>0</v>
      </c>
      <c r="Q12" s="59"/>
      <c r="R12" s="57"/>
      <c r="S12" s="41">
        <f>(Q12+R12)*$Q$10</f>
        <v>0</v>
      </c>
      <c r="T12" s="59"/>
      <c r="U12" s="57"/>
      <c r="V12" s="41">
        <f>(T12+U12)*$T$10</f>
        <v>0</v>
      </c>
      <c r="W12" s="57"/>
      <c r="X12" s="43">
        <f>W12*$W$10</f>
        <v>0</v>
      </c>
      <c r="Y12" s="56"/>
      <c r="Z12" s="57"/>
      <c r="AA12" s="41">
        <f>(Y12+Z12)*$Y$10</f>
        <v>0</v>
      </c>
      <c r="AB12" s="59"/>
      <c r="AC12" s="57"/>
      <c r="AD12" s="41">
        <f>(AB12+AC12)*$AB$10</f>
        <v>0</v>
      </c>
      <c r="AE12" s="59"/>
      <c r="AF12" s="57"/>
      <c r="AG12" s="41">
        <f>(AE12+AF12)*$AE$10</f>
        <v>0</v>
      </c>
      <c r="AH12" s="57"/>
      <c r="AI12" s="43">
        <f>AH12*$AH$10</f>
        <v>0</v>
      </c>
      <c r="AJ12" s="56"/>
      <c r="AK12" s="57"/>
      <c r="AL12" s="41">
        <f>(AJ12+AK12)*$AJ$10</f>
        <v>0</v>
      </c>
      <c r="AM12" s="59"/>
      <c r="AN12" s="57"/>
      <c r="AO12" s="41">
        <f>(AM12+AN12)*$AM$10</f>
        <v>0</v>
      </c>
      <c r="AP12" s="59"/>
      <c r="AQ12" s="57"/>
      <c r="AR12" s="41">
        <f>(AP12+AQ12)*$AP$10</f>
        <v>0</v>
      </c>
      <c r="AS12" s="57"/>
      <c r="AT12" s="43">
        <f>AS12*$AS$10</f>
        <v>0</v>
      </c>
      <c r="AU12" s="61">
        <f t="shared" ref="AU12" si="0">C12+F12+I12+L12+N12+Q12+T12+W12+Y12+AB12+AE12+AH12+AJ12+AM12+AP12+AS12</f>
        <v>0</v>
      </c>
      <c r="AV12" s="62">
        <f t="shared" ref="AV12" si="1">D12+G12+J12+O12+R12+U12+Z12+AC12+AF12+AK12+AN12+AQ12</f>
        <v>0</v>
      </c>
      <c r="AW12" s="60">
        <f t="shared" ref="AW12" si="2">E12+H12+K12+M12+P12+S12+V12+X12+AA12+AD12+AG12+AI12+AL12+AO12+AR12+AT12</f>
        <v>0</v>
      </c>
    </row>
    <row r="13" spans="1:49" ht="17" thickTop="1" thickBot="1" x14ac:dyDescent="0.25">
      <c r="A13" s="117" t="s">
        <v>38</v>
      </c>
      <c r="B13" s="38" t="s">
        <v>23</v>
      </c>
      <c r="C13" s="39"/>
      <c r="D13" s="40"/>
      <c r="E13" s="41">
        <f>(C13+D13)*$C$10</f>
        <v>0</v>
      </c>
      <c r="F13" s="42"/>
      <c r="G13" s="40"/>
      <c r="H13" s="41">
        <f>(F13+G13)*$F$10</f>
        <v>0</v>
      </c>
      <c r="I13" s="42"/>
      <c r="J13" s="40"/>
      <c r="K13" s="41">
        <f>(I13+J13)*$I$10</f>
        <v>0</v>
      </c>
      <c r="L13" s="40"/>
      <c r="M13" s="43">
        <f>L13*$L$10</f>
        <v>0</v>
      </c>
      <c r="N13" s="39"/>
      <c r="O13" s="40"/>
      <c r="P13" s="41">
        <f>(N13+O13)*$N$10</f>
        <v>0</v>
      </c>
      <c r="Q13" s="42"/>
      <c r="R13" s="40"/>
      <c r="S13" s="41">
        <f>(Q13+R13)*$Q$10</f>
        <v>0</v>
      </c>
      <c r="T13" s="42"/>
      <c r="U13" s="40"/>
      <c r="V13" s="41">
        <f>(T13+U13)*$T$10</f>
        <v>0</v>
      </c>
      <c r="W13" s="40"/>
      <c r="X13" s="43">
        <f>W13*$W$10</f>
        <v>0</v>
      </c>
      <c r="Y13" s="39"/>
      <c r="Z13" s="40"/>
      <c r="AA13" s="41">
        <f>(Y13+Z13)*$Y$10</f>
        <v>0</v>
      </c>
      <c r="AB13" s="42"/>
      <c r="AC13" s="40"/>
      <c r="AD13" s="41">
        <f>(AB13+AC13)*$AB$10</f>
        <v>0</v>
      </c>
      <c r="AE13" s="42"/>
      <c r="AF13" s="40"/>
      <c r="AG13" s="41">
        <f>(AE13+AF13)*$AE$10</f>
        <v>0</v>
      </c>
      <c r="AH13" s="40"/>
      <c r="AI13" s="43">
        <f>AH13*$AH$10</f>
        <v>0</v>
      </c>
      <c r="AJ13" s="39"/>
      <c r="AK13" s="40"/>
      <c r="AL13" s="41">
        <f>(AJ13+AK13)*$AJ$10</f>
        <v>0</v>
      </c>
      <c r="AM13" s="42"/>
      <c r="AN13" s="40"/>
      <c r="AO13" s="41">
        <f>(AM13+AN13)*$AM$10</f>
        <v>0</v>
      </c>
      <c r="AP13" s="42"/>
      <c r="AQ13" s="40"/>
      <c r="AR13" s="41">
        <f>(AP13+AQ13)*$AP$10</f>
        <v>0</v>
      </c>
      <c r="AS13" s="40"/>
      <c r="AT13" s="43">
        <f>AS13*$AS$10</f>
        <v>0</v>
      </c>
      <c r="AU13" s="44">
        <f t="shared" ref="AU13:AU21" si="3">C13+F13+I13+L13+N13+Q13+T13+W13+Y13+AB13+AE13+AH13+AJ13+AM13+AP13+AS13</f>
        <v>0</v>
      </c>
      <c r="AV13" s="45">
        <f t="shared" ref="AV13:AV21" si="4">D13+G13+J13+O13+R13+U13+Z13+AC13+AF13+AK13+AN13+AQ13</f>
        <v>0</v>
      </c>
      <c r="AW13" s="43">
        <f t="shared" ref="AW13:AW21" si="5">E13+H13+K13+M13+P13+S13+V13+X13+AA13+AD13+AG13+AI13+AL13+AO13+AR13+AT13</f>
        <v>0</v>
      </c>
    </row>
    <row r="14" spans="1:49" ht="17" thickTop="1" thickBot="1" x14ac:dyDescent="0.25">
      <c r="A14" s="118"/>
      <c r="B14" s="46" t="s">
        <v>24</v>
      </c>
      <c r="C14" s="47"/>
      <c r="D14" s="48"/>
      <c r="E14" s="49">
        <f t="shared" ref="E14:E17" si="6">(C14+D14)*$C$10</f>
        <v>0</v>
      </c>
      <c r="F14" s="50"/>
      <c r="G14" s="48"/>
      <c r="H14" s="49">
        <f t="shared" ref="H14:H17" si="7">(F14+G14)*$F$10</f>
        <v>0</v>
      </c>
      <c r="I14" s="50"/>
      <c r="J14" s="48"/>
      <c r="K14" s="49">
        <f t="shared" ref="K14:K17" si="8">(I14+J14)*$I$10</f>
        <v>0</v>
      </c>
      <c r="L14" s="48"/>
      <c r="M14" s="51">
        <f t="shared" ref="M14:M16" si="9">L14*$L$10</f>
        <v>0</v>
      </c>
      <c r="N14" s="47"/>
      <c r="O14" s="48"/>
      <c r="P14" s="41">
        <f t="shared" ref="P14:P20" si="10">(N14+O14)*$N$10</f>
        <v>0</v>
      </c>
      <c r="Q14" s="50"/>
      <c r="R14" s="48"/>
      <c r="S14" s="41">
        <f t="shared" ref="S14:S21" si="11">(Q14+R14)*$Q$10</f>
        <v>0</v>
      </c>
      <c r="T14" s="50"/>
      <c r="U14" s="48"/>
      <c r="V14" s="41">
        <f t="shared" ref="V14:V21" si="12">(T14+U14)*$T$10</f>
        <v>0</v>
      </c>
      <c r="W14" s="48"/>
      <c r="X14" s="43">
        <f t="shared" ref="X14:X21" si="13">W14*$W$10</f>
        <v>0</v>
      </c>
      <c r="Y14" s="47"/>
      <c r="Z14" s="48"/>
      <c r="AA14" s="41">
        <f t="shared" ref="AA14:AA21" si="14">(Y14+Z14)*$Y$10</f>
        <v>0</v>
      </c>
      <c r="AB14" s="50"/>
      <c r="AC14" s="48"/>
      <c r="AD14" s="41">
        <f t="shared" ref="AD14:AD21" si="15">(AB14+AC14)*$AB$10</f>
        <v>0</v>
      </c>
      <c r="AE14" s="50"/>
      <c r="AF14" s="48"/>
      <c r="AG14" s="41">
        <f t="shared" ref="AG14:AG21" si="16">(AE14+AF14)*$AE$10</f>
        <v>0</v>
      </c>
      <c r="AH14" s="48"/>
      <c r="AI14" s="43">
        <f t="shared" ref="AI14:AI21" si="17">AH14*$AH$10</f>
        <v>0</v>
      </c>
      <c r="AJ14" s="47"/>
      <c r="AK14" s="48"/>
      <c r="AL14" s="41">
        <f t="shared" ref="AL14:AL21" si="18">(AJ14+AK14)*$AJ$10</f>
        <v>0</v>
      </c>
      <c r="AM14" s="50"/>
      <c r="AN14" s="48"/>
      <c r="AO14" s="41">
        <f t="shared" ref="AO14:AO21" si="19">(AM14+AN14)*$AM$10</f>
        <v>0</v>
      </c>
      <c r="AP14" s="50"/>
      <c r="AQ14" s="48"/>
      <c r="AR14" s="41">
        <f>(AP14+AQ14)*$AP$10</f>
        <v>0</v>
      </c>
      <c r="AS14" s="48"/>
      <c r="AT14" s="43">
        <f t="shared" ref="AT14:AT21" si="20">AS14*$AS$10</f>
        <v>0</v>
      </c>
      <c r="AU14" s="52">
        <f>C14+F14+I14+L14+N14+Q14+T14+W14+Y14+AB14+AE14+AH14+AJ14+AM14+AP14+AS14</f>
        <v>0</v>
      </c>
      <c r="AV14" s="53">
        <f t="shared" si="4"/>
        <v>0</v>
      </c>
      <c r="AW14" s="51">
        <f t="shared" si="5"/>
        <v>0</v>
      </c>
    </row>
    <row r="15" spans="1:49" ht="17" thickTop="1" thickBot="1" x14ac:dyDescent="0.25">
      <c r="A15" s="117" t="s">
        <v>33</v>
      </c>
      <c r="B15" s="38" t="s">
        <v>10</v>
      </c>
      <c r="C15" s="39"/>
      <c r="D15" s="40"/>
      <c r="E15" s="41">
        <f t="shared" si="6"/>
        <v>0</v>
      </c>
      <c r="F15" s="42"/>
      <c r="G15" s="40"/>
      <c r="H15" s="41">
        <f t="shared" si="7"/>
        <v>0</v>
      </c>
      <c r="I15" s="42"/>
      <c r="J15" s="40"/>
      <c r="K15" s="41">
        <f>(I15+J15)*$I$10</f>
        <v>0</v>
      </c>
      <c r="L15" s="40"/>
      <c r="M15" s="43">
        <f t="shared" si="9"/>
        <v>0</v>
      </c>
      <c r="N15" s="39"/>
      <c r="O15" s="40"/>
      <c r="P15" s="41">
        <f t="shared" si="10"/>
        <v>0</v>
      </c>
      <c r="Q15" s="42"/>
      <c r="R15" s="40"/>
      <c r="S15" s="41">
        <f t="shared" si="11"/>
        <v>0</v>
      </c>
      <c r="T15" s="42"/>
      <c r="U15" s="40"/>
      <c r="V15" s="41">
        <f t="shared" si="12"/>
        <v>0</v>
      </c>
      <c r="W15" s="40"/>
      <c r="X15" s="43">
        <f t="shared" si="13"/>
        <v>0</v>
      </c>
      <c r="Y15" s="39"/>
      <c r="Z15" s="40"/>
      <c r="AA15" s="41">
        <f t="shared" si="14"/>
        <v>0</v>
      </c>
      <c r="AB15" s="42"/>
      <c r="AC15" s="40"/>
      <c r="AD15" s="41">
        <f t="shared" si="15"/>
        <v>0</v>
      </c>
      <c r="AE15" s="42"/>
      <c r="AF15" s="40"/>
      <c r="AG15" s="41">
        <f t="shared" si="16"/>
        <v>0</v>
      </c>
      <c r="AH15" s="40"/>
      <c r="AI15" s="43">
        <f t="shared" si="17"/>
        <v>0</v>
      </c>
      <c r="AJ15" s="39"/>
      <c r="AK15" s="40"/>
      <c r="AL15" s="41">
        <f t="shared" si="18"/>
        <v>0</v>
      </c>
      <c r="AM15" s="42"/>
      <c r="AN15" s="40"/>
      <c r="AO15" s="41">
        <f t="shared" si="19"/>
        <v>0</v>
      </c>
      <c r="AP15" s="42"/>
      <c r="AQ15" s="40"/>
      <c r="AR15" s="41">
        <f t="shared" ref="AR15:AR21" si="21">(AP15+AQ15)*$AP$10</f>
        <v>0</v>
      </c>
      <c r="AS15" s="40"/>
      <c r="AT15" s="43">
        <f t="shared" si="20"/>
        <v>0</v>
      </c>
      <c r="AU15" s="44">
        <f t="shared" si="3"/>
        <v>0</v>
      </c>
      <c r="AV15" s="45">
        <f t="shared" si="4"/>
        <v>0</v>
      </c>
      <c r="AW15" s="43">
        <f t="shared" si="5"/>
        <v>0</v>
      </c>
    </row>
    <row r="16" spans="1:49" ht="17" thickTop="1" thickBot="1" x14ac:dyDescent="0.25">
      <c r="A16" s="118"/>
      <c r="B16" s="46" t="s">
        <v>25</v>
      </c>
      <c r="C16" s="47"/>
      <c r="D16" s="48"/>
      <c r="E16" s="49">
        <f t="shared" si="6"/>
        <v>0</v>
      </c>
      <c r="F16" s="50"/>
      <c r="G16" s="48"/>
      <c r="H16" s="49">
        <f t="shared" si="7"/>
        <v>0</v>
      </c>
      <c r="I16" s="50"/>
      <c r="J16" s="48"/>
      <c r="K16" s="49">
        <f t="shared" si="8"/>
        <v>0</v>
      </c>
      <c r="L16" s="48"/>
      <c r="M16" s="51">
        <f t="shared" si="9"/>
        <v>0</v>
      </c>
      <c r="N16" s="47"/>
      <c r="O16" s="48"/>
      <c r="P16" s="41">
        <f t="shared" si="10"/>
        <v>0</v>
      </c>
      <c r="Q16" s="50"/>
      <c r="R16" s="48"/>
      <c r="S16" s="41">
        <f t="shared" si="11"/>
        <v>0</v>
      </c>
      <c r="T16" s="50"/>
      <c r="U16" s="48"/>
      <c r="V16" s="41">
        <f t="shared" si="12"/>
        <v>0</v>
      </c>
      <c r="W16" s="48"/>
      <c r="X16" s="43">
        <f t="shared" si="13"/>
        <v>0</v>
      </c>
      <c r="Y16" s="47"/>
      <c r="Z16" s="48"/>
      <c r="AA16" s="41">
        <f t="shared" si="14"/>
        <v>0</v>
      </c>
      <c r="AB16" s="50"/>
      <c r="AC16" s="48"/>
      <c r="AD16" s="41">
        <f t="shared" si="15"/>
        <v>0</v>
      </c>
      <c r="AE16" s="50"/>
      <c r="AF16" s="48"/>
      <c r="AG16" s="41">
        <f t="shared" si="16"/>
        <v>0</v>
      </c>
      <c r="AH16" s="48"/>
      <c r="AI16" s="43">
        <f t="shared" si="17"/>
        <v>0</v>
      </c>
      <c r="AJ16" s="47"/>
      <c r="AK16" s="48"/>
      <c r="AL16" s="41">
        <f t="shared" si="18"/>
        <v>0</v>
      </c>
      <c r="AM16" s="50"/>
      <c r="AN16" s="48"/>
      <c r="AO16" s="41">
        <f t="shared" si="19"/>
        <v>0</v>
      </c>
      <c r="AP16" s="50"/>
      <c r="AQ16" s="48"/>
      <c r="AR16" s="41">
        <f t="shared" si="21"/>
        <v>0</v>
      </c>
      <c r="AS16" s="48"/>
      <c r="AT16" s="43">
        <f t="shared" si="20"/>
        <v>0</v>
      </c>
      <c r="AU16" s="52">
        <f t="shared" si="3"/>
        <v>0</v>
      </c>
      <c r="AV16" s="53">
        <f t="shared" si="4"/>
        <v>0</v>
      </c>
      <c r="AW16" s="51">
        <f t="shared" si="5"/>
        <v>0</v>
      </c>
    </row>
    <row r="17" spans="1:49" ht="17" thickTop="1" thickBot="1" x14ac:dyDescent="0.25">
      <c r="A17" s="54" t="s">
        <v>34</v>
      </c>
      <c r="B17" s="55" t="s">
        <v>32</v>
      </c>
      <c r="C17" s="56"/>
      <c r="D17" s="57"/>
      <c r="E17" s="58">
        <f t="shared" si="6"/>
        <v>0</v>
      </c>
      <c r="F17" s="59"/>
      <c r="G17" s="57"/>
      <c r="H17" s="58">
        <f t="shared" si="7"/>
        <v>0</v>
      </c>
      <c r="I17" s="59"/>
      <c r="J17" s="57"/>
      <c r="K17" s="58">
        <f t="shared" si="8"/>
        <v>0</v>
      </c>
      <c r="L17" s="57"/>
      <c r="M17" s="60">
        <f>L17*$L$10</f>
        <v>0</v>
      </c>
      <c r="N17" s="56"/>
      <c r="O17" s="57"/>
      <c r="P17" s="41">
        <f t="shared" si="10"/>
        <v>0</v>
      </c>
      <c r="Q17" s="59"/>
      <c r="R17" s="57"/>
      <c r="S17" s="41">
        <f t="shared" si="11"/>
        <v>0</v>
      </c>
      <c r="T17" s="59"/>
      <c r="U17" s="57"/>
      <c r="V17" s="41">
        <f t="shared" si="12"/>
        <v>0</v>
      </c>
      <c r="W17" s="57"/>
      <c r="X17" s="43">
        <f t="shared" si="13"/>
        <v>0</v>
      </c>
      <c r="Y17" s="56"/>
      <c r="Z17" s="57"/>
      <c r="AA17" s="41">
        <f t="shared" si="14"/>
        <v>0</v>
      </c>
      <c r="AB17" s="59"/>
      <c r="AC17" s="57"/>
      <c r="AD17" s="41">
        <f t="shared" si="15"/>
        <v>0</v>
      </c>
      <c r="AE17" s="59"/>
      <c r="AF17" s="57"/>
      <c r="AG17" s="41">
        <f t="shared" si="16"/>
        <v>0</v>
      </c>
      <c r="AH17" s="57"/>
      <c r="AI17" s="43">
        <f t="shared" si="17"/>
        <v>0</v>
      </c>
      <c r="AJ17" s="56"/>
      <c r="AK17" s="57"/>
      <c r="AL17" s="41">
        <f t="shared" si="18"/>
        <v>0</v>
      </c>
      <c r="AM17" s="59"/>
      <c r="AN17" s="57"/>
      <c r="AO17" s="41">
        <f t="shared" si="19"/>
        <v>0</v>
      </c>
      <c r="AP17" s="59"/>
      <c r="AQ17" s="57"/>
      <c r="AR17" s="41">
        <f t="shared" si="21"/>
        <v>0</v>
      </c>
      <c r="AS17" s="57"/>
      <c r="AT17" s="43">
        <f t="shared" si="20"/>
        <v>0</v>
      </c>
      <c r="AU17" s="61">
        <f t="shared" ref="AU17" si="22">C17+F17+I17+L17+N17+Q17+T17+W17+Y17+AB17+AE17+AH17+AJ17+AM17+AP17+AS17</f>
        <v>0</v>
      </c>
      <c r="AV17" s="62">
        <f t="shared" ref="AV17" si="23">D17+G17+J17+O17+R17+U17+Z17+AC17+AF17+AK17+AN17+AQ17</f>
        <v>0</v>
      </c>
      <c r="AW17" s="60">
        <f t="shared" si="5"/>
        <v>0</v>
      </c>
    </row>
    <row r="18" spans="1:49" ht="17" thickTop="1" thickBot="1" x14ac:dyDescent="0.25">
      <c r="A18" s="54" t="s">
        <v>35</v>
      </c>
      <c r="B18" s="55" t="s">
        <v>46</v>
      </c>
      <c r="C18" s="56"/>
      <c r="D18" s="57"/>
      <c r="E18" s="58">
        <f t="shared" ref="E18:E19" si="24">(C18+D18)*$C$10</f>
        <v>0</v>
      </c>
      <c r="F18" s="59"/>
      <c r="G18" s="57"/>
      <c r="H18" s="58">
        <f t="shared" ref="H18:H19" si="25">(F18+G18)*$F$10</f>
        <v>0</v>
      </c>
      <c r="I18" s="59"/>
      <c r="J18" s="57"/>
      <c r="K18" s="58">
        <f t="shared" ref="K18:K19" si="26">(I18+J18)*$I$10</f>
        <v>0</v>
      </c>
      <c r="L18" s="57"/>
      <c r="M18" s="60">
        <f t="shared" ref="M18" si="27">L18*$L$10</f>
        <v>0</v>
      </c>
      <c r="N18" s="56"/>
      <c r="O18" s="57"/>
      <c r="P18" s="41">
        <f t="shared" si="10"/>
        <v>0</v>
      </c>
      <c r="Q18" s="59"/>
      <c r="R18" s="57"/>
      <c r="S18" s="41">
        <f t="shared" si="11"/>
        <v>0</v>
      </c>
      <c r="T18" s="59"/>
      <c r="U18" s="57"/>
      <c r="V18" s="41">
        <f t="shared" si="12"/>
        <v>0</v>
      </c>
      <c r="W18" s="57"/>
      <c r="X18" s="43">
        <f t="shared" si="13"/>
        <v>0</v>
      </c>
      <c r="Y18" s="56"/>
      <c r="Z18" s="57"/>
      <c r="AA18" s="41">
        <f t="shared" si="14"/>
        <v>0</v>
      </c>
      <c r="AB18" s="59"/>
      <c r="AC18" s="57"/>
      <c r="AD18" s="41">
        <f t="shared" si="15"/>
        <v>0</v>
      </c>
      <c r="AE18" s="59"/>
      <c r="AF18" s="57"/>
      <c r="AG18" s="41">
        <f t="shared" si="16"/>
        <v>0</v>
      </c>
      <c r="AH18" s="57"/>
      <c r="AI18" s="43">
        <f t="shared" si="17"/>
        <v>0</v>
      </c>
      <c r="AJ18" s="56"/>
      <c r="AK18" s="57"/>
      <c r="AL18" s="41">
        <f t="shared" si="18"/>
        <v>0</v>
      </c>
      <c r="AM18" s="59"/>
      <c r="AN18" s="57"/>
      <c r="AO18" s="41">
        <f t="shared" si="19"/>
        <v>0</v>
      </c>
      <c r="AP18" s="59"/>
      <c r="AQ18" s="57"/>
      <c r="AR18" s="41">
        <f t="shared" si="21"/>
        <v>0</v>
      </c>
      <c r="AS18" s="57"/>
      <c r="AT18" s="43">
        <f t="shared" si="20"/>
        <v>0</v>
      </c>
      <c r="AU18" s="61">
        <f t="shared" si="3"/>
        <v>0</v>
      </c>
      <c r="AV18" s="62">
        <f t="shared" si="4"/>
        <v>0</v>
      </c>
      <c r="AW18" s="60">
        <f t="shared" si="5"/>
        <v>0</v>
      </c>
    </row>
    <row r="19" spans="1:49" ht="17" thickTop="1" thickBot="1" x14ac:dyDescent="0.25">
      <c r="A19" s="66" t="s">
        <v>36</v>
      </c>
      <c r="B19" s="38" t="s">
        <v>11</v>
      </c>
      <c r="C19" s="39"/>
      <c r="D19" s="40"/>
      <c r="E19" s="41">
        <f t="shared" si="24"/>
        <v>0</v>
      </c>
      <c r="F19" s="42"/>
      <c r="G19" s="40"/>
      <c r="H19" s="41">
        <f t="shared" si="25"/>
        <v>0</v>
      </c>
      <c r="I19" s="42"/>
      <c r="J19" s="40"/>
      <c r="K19" s="41">
        <f t="shared" si="26"/>
        <v>0</v>
      </c>
      <c r="L19" s="40"/>
      <c r="M19" s="43">
        <f>L19*$L$10</f>
        <v>0</v>
      </c>
      <c r="N19" s="39"/>
      <c r="O19" s="40"/>
      <c r="P19" s="41">
        <f t="shared" si="10"/>
        <v>0</v>
      </c>
      <c r="Q19" s="42"/>
      <c r="R19" s="40"/>
      <c r="S19" s="41">
        <f t="shared" si="11"/>
        <v>0</v>
      </c>
      <c r="T19" s="42"/>
      <c r="U19" s="40"/>
      <c r="V19" s="41">
        <f t="shared" si="12"/>
        <v>0</v>
      </c>
      <c r="W19" s="40"/>
      <c r="X19" s="43">
        <f t="shared" si="13"/>
        <v>0</v>
      </c>
      <c r="Y19" s="39"/>
      <c r="Z19" s="40"/>
      <c r="AA19" s="41">
        <f t="shared" si="14"/>
        <v>0</v>
      </c>
      <c r="AB19" s="42"/>
      <c r="AC19" s="40"/>
      <c r="AD19" s="41">
        <f t="shared" si="15"/>
        <v>0</v>
      </c>
      <c r="AE19" s="42"/>
      <c r="AF19" s="40"/>
      <c r="AG19" s="41">
        <f t="shared" si="16"/>
        <v>0</v>
      </c>
      <c r="AH19" s="40"/>
      <c r="AI19" s="43">
        <f t="shared" si="17"/>
        <v>0</v>
      </c>
      <c r="AJ19" s="39"/>
      <c r="AK19" s="40"/>
      <c r="AL19" s="41">
        <f t="shared" si="18"/>
        <v>0</v>
      </c>
      <c r="AM19" s="42"/>
      <c r="AN19" s="40"/>
      <c r="AO19" s="41">
        <f>(AM19+AN19)*$AM$10</f>
        <v>0</v>
      </c>
      <c r="AP19" s="42"/>
      <c r="AQ19" s="40"/>
      <c r="AR19" s="41">
        <f>(AP19+AQ19)*$AP$10</f>
        <v>0</v>
      </c>
      <c r="AS19" s="40"/>
      <c r="AT19" s="43">
        <f t="shared" si="20"/>
        <v>0</v>
      </c>
      <c r="AU19" s="44">
        <f t="shared" si="3"/>
        <v>0</v>
      </c>
      <c r="AV19" s="45">
        <f t="shared" si="4"/>
        <v>0</v>
      </c>
      <c r="AW19" s="43">
        <f t="shared" si="5"/>
        <v>0</v>
      </c>
    </row>
    <row r="20" spans="1:49" ht="17" thickTop="1" thickBot="1" x14ac:dyDescent="0.25">
      <c r="A20" s="117" t="s">
        <v>39</v>
      </c>
      <c r="B20" s="38" t="s">
        <v>37</v>
      </c>
      <c r="C20" s="39"/>
      <c r="D20" s="40"/>
      <c r="E20" s="41">
        <f>(C20+D20)*$C$10</f>
        <v>0</v>
      </c>
      <c r="F20" s="42"/>
      <c r="G20" s="40"/>
      <c r="H20" s="41">
        <f>(F20+G20)*$F$10</f>
        <v>0</v>
      </c>
      <c r="I20" s="42"/>
      <c r="J20" s="40"/>
      <c r="K20" s="41">
        <f>(I20+J20)*$I$10</f>
        <v>0</v>
      </c>
      <c r="L20" s="40"/>
      <c r="M20" s="43">
        <f>L20*$L$10</f>
        <v>0</v>
      </c>
      <c r="N20" s="39"/>
      <c r="O20" s="40"/>
      <c r="P20" s="41">
        <f t="shared" si="10"/>
        <v>0</v>
      </c>
      <c r="Q20" s="42"/>
      <c r="R20" s="40"/>
      <c r="S20" s="41">
        <f t="shared" si="11"/>
        <v>0</v>
      </c>
      <c r="T20" s="42"/>
      <c r="U20" s="40"/>
      <c r="V20" s="41">
        <f t="shared" si="12"/>
        <v>0</v>
      </c>
      <c r="W20" s="40"/>
      <c r="X20" s="43">
        <f t="shared" si="13"/>
        <v>0</v>
      </c>
      <c r="Y20" s="39"/>
      <c r="Z20" s="40"/>
      <c r="AA20" s="41">
        <f t="shared" si="14"/>
        <v>0</v>
      </c>
      <c r="AB20" s="42"/>
      <c r="AC20" s="40"/>
      <c r="AD20" s="41">
        <f t="shared" si="15"/>
        <v>0</v>
      </c>
      <c r="AE20" s="42"/>
      <c r="AF20" s="40"/>
      <c r="AG20" s="41">
        <f t="shared" si="16"/>
        <v>0</v>
      </c>
      <c r="AH20" s="40"/>
      <c r="AI20" s="43">
        <f t="shared" si="17"/>
        <v>0</v>
      </c>
      <c r="AJ20" s="39"/>
      <c r="AK20" s="40"/>
      <c r="AL20" s="41">
        <f t="shared" si="18"/>
        <v>0</v>
      </c>
      <c r="AM20" s="42"/>
      <c r="AN20" s="40"/>
      <c r="AO20" s="41">
        <f t="shared" si="19"/>
        <v>0</v>
      </c>
      <c r="AP20" s="42"/>
      <c r="AQ20" s="40"/>
      <c r="AR20" s="41">
        <f t="shared" si="21"/>
        <v>0</v>
      </c>
      <c r="AS20" s="40"/>
      <c r="AT20" s="43">
        <f t="shared" si="20"/>
        <v>0</v>
      </c>
      <c r="AU20" s="44">
        <f t="shared" si="3"/>
        <v>0</v>
      </c>
      <c r="AV20" s="45">
        <f t="shared" si="4"/>
        <v>0</v>
      </c>
      <c r="AW20" s="43">
        <f t="shared" si="5"/>
        <v>0</v>
      </c>
    </row>
    <row r="21" spans="1:49" ht="17" thickTop="1" thickBot="1" x14ac:dyDescent="0.25">
      <c r="A21" s="118"/>
      <c r="B21" s="46" t="s">
        <v>40</v>
      </c>
      <c r="C21" s="47"/>
      <c r="D21" s="48"/>
      <c r="E21" s="41">
        <f>(C21+D21)*$C$10</f>
        <v>0</v>
      </c>
      <c r="F21" s="50"/>
      <c r="G21" s="48"/>
      <c r="H21" s="41">
        <f>(F21+G21)*$F$10</f>
        <v>0</v>
      </c>
      <c r="I21" s="50"/>
      <c r="J21" s="48"/>
      <c r="K21" s="41">
        <f>(I21+J21)*$I$10</f>
        <v>0</v>
      </c>
      <c r="L21" s="48"/>
      <c r="M21" s="43">
        <f>L21*$L$10</f>
        <v>0</v>
      </c>
      <c r="N21" s="47"/>
      <c r="O21" s="48"/>
      <c r="P21" s="41">
        <f>(N21+O21)*$N$10</f>
        <v>0</v>
      </c>
      <c r="Q21" s="50"/>
      <c r="R21" s="48"/>
      <c r="S21" s="41">
        <f t="shared" si="11"/>
        <v>0</v>
      </c>
      <c r="T21" s="50"/>
      <c r="U21" s="48"/>
      <c r="V21" s="41">
        <f t="shared" si="12"/>
        <v>0</v>
      </c>
      <c r="W21" s="48"/>
      <c r="X21" s="43">
        <f t="shared" si="13"/>
        <v>0</v>
      </c>
      <c r="Y21" s="47"/>
      <c r="Z21" s="48"/>
      <c r="AA21" s="41">
        <f t="shared" si="14"/>
        <v>0</v>
      </c>
      <c r="AB21" s="50"/>
      <c r="AC21" s="48"/>
      <c r="AD21" s="41">
        <f t="shared" si="15"/>
        <v>0</v>
      </c>
      <c r="AE21" s="50"/>
      <c r="AF21" s="48"/>
      <c r="AG21" s="41">
        <f t="shared" si="16"/>
        <v>0</v>
      </c>
      <c r="AH21" s="48"/>
      <c r="AI21" s="43">
        <f t="shared" si="17"/>
        <v>0</v>
      </c>
      <c r="AJ21" s="47"/>
      <c r="AK21" s="48"/>
      <c r="AL21" s="41">
        <f t="shared" si="18"/>
        <v>0</v>
      </c>
      <c r="AM21" s="50"/>
      <c r="AN21" s="48"/>
      <c r="AO21" s="41">
        <f t="shared" si="19"/>
        <v>0</v>
      </c>
      <c r="AP21" s="50"/>
      <c r="AQ21" s="48"/>
      <c r="AR21" s="41">
        <f t="shared" si="21"/>
        <v>0</v>
      </c>
      <c r="AS21" s="48"/>
      <c r="AT21" s="43">
        <f t="shared" si="20"/>
        <v>0</v>
      </c>
      <c r="AU21" s="44">
        <f t="shared" si="3"/>
        <v>0</v>
      </c>
      <c r="AV21" s="45">
        <f t="shared" si="4"/>
        <v>0</v>
      </c>
      <c r="AW21" s="43">
        <f t="shared" si="5"/>
        <v>0</v>
      </c>
    </row>
    <row r="22" spans="1:49" ht="17" thickTop="1" thickBot="1" x14ac:dyDescent="0.25">
      <c r="B22" s="36" t="s">
        <v>5</v>
      </c>
      <c r="C22" s="17">
        <f t="shared" ref="C22:AR22" si="28">SUM(C12:C21)</f>
        <v>0</v>
      </c>
      <c r="D22" s="17">
        <f t="shared" si="28"/>
        <v>0</v>
      </c>
      <c r="E22" s="18">
        <f t="shared" si="28"/>
        <v>0</v>
      </c>
      <c r="F22" s="17">
        <f t="shared" si="28"/>
        <v>0</v>
      </c>
      <c r="G22" s="17">
        <f t="shared" si="28"/>
        <v>0</v>
      </c>
      <c r="H22" s="18">
        <f t="shared" si="28"/>
        <v>0</v>
      </c>
      <c r="I22" s="17">
        <f t="shared" si="28"/>
        <v>0</v>
      </c>
      <c r="J22" s="17">
        <f t="shared" si="28"/>
        <v>0</v>
      </c>
      <c r="K22" s="18">
        <f t="shared" si="28"/>
        <v>0</v>
      </c>
      <c r="L22" s="17">
        <f t="shared" si="28"/>
        <v>0</v>
      </c>
      <c r="M22" s="17">
        <f t="shared" si="28"/>
        <v>0</v>
      </c>
      <c r="N22" s="17">
        <f t="shared" si="28"/>
        <v>0</v>
      </c>
      <c r="O22" s="17">
        <f t="shared" si="28"/>
        <v>0</v>
      </c>
      <c r="P22" s="18">
        <f t="shared" si="28"/>
        <v>0</v>
      </c>
      <c r="Q22" s="17">
        <f>SUM(Q12:Q21)</f>
        <v>0</v>
      </c>
      <c r="R22" s="17">
        <f>SUM(R12:R21)</f>
        <v>0</v>
      </c>
      <c r="S22" s="18">
        <f t="shared" si="28"/>
        <v>0</v>
      </c>
      <c r="T22" s="17">
        <f t="shared" si="28"/>
        <v>0</v>
      </c>
      <c r="U22" s="17">
        <f t="shared" si="28"/>
        <v>0</v>
      </c>
      <c r="V22" s="18">
        <f t="shared" si="28"/>
        <v>0</v>
      </c>
      <c r="W22" s="17">
        <f t="shared" si="28"/>
        <v>0</v>
      </c>
      <c r="X22" s="18">
        <f t="shared" si="28"/>
        <v>0</v>
      </c>
      <c r="Y22" s="17">
        <f t="shared" si="28"/>
        <v>0</v>
      </c>
      <c r="Z22" s="17">
        <f t="shared" si="28"/>
        <v>0</v>
      </c>
      <c r="AA22" s="18">
        <f>SUM(AA12:AA21)</f>
        <v>0</v>
      </c>
      <c r="AB22" s="17">
        <f t="shared" si="28"/>
        <v>0</v>
      </c>
      <c r="AC22" s="17">
        <f t="shared" si="28"/>
        <v>0</v>
      </c>
      <c r="AD22" s="18">
        <f t="shared" si="28"/>
        <v>0</v>
      </c>
      <c r="AE22" s="17">
        <f t="shared" si="28"/>
        <v>0</v>
      </c>
      <c r="AF22" s="17">
        <f t="shared" si="28"/>
        <v>0</v>
      </c>
      <c r="AG22" s="18">
        <f t="shared" si="28"/>
        <v>0</v>
      </c>
      <c r="AH22" s="17">
        <f t="shared" si="28"/>
        <v>0</v>
      </c>
      <c r="AI22" s="18">
        <f t="shared" si="28"/>
        <v>0</v>
      </c>
      <c r="AJ22" s="17">
        <f t="shared" si="28"/>
        <v>0</v>
      </c>
      <c r="AK22" s="17">
        <f t="shared" si="28"/>
        <v>0</v>
      </c>
      <c r="AL22" s="18">
        <f t="shared" si="28"/>
        <v>0</v>
      </c>
      <c r="AM22" s="17">
        <f t="shared" si="28"/>
        <v>0</v>
      </c>
      <c r="AN22" s="17">
        <f t="shared" si="28"/>
        <v>0</v>
      </c>
      <c r="AO22" s="18">
        <f>SUM(AO12:AO21)</f>
        <v>0</v>
      </c>
      <c r="AP22" s="17">
        <f t="shared" si="28"/>
        <v>0</v>
      </c>
      <c r="AQ22" s="17">
        <f t="shared" si="28"/>
        <v>0</v>
      </c>
      <c r="AR22" s="18">
        <f t="shared" si="28"/>
        <v>0</v>
      </c>
      <c r="AS22" s="17">
        <f>SUM(AS12:AS21)</f>
        <v>0</v>
      </c>
      <c r="AT22" s="19">
        <f>SUM(AT12:AT21)</f>
        <v>0</v>
      </c>
      <c r="AU22" s="20">
        <f>SUM(AU12:AU21)</f>
        <v>0</v>
      </c>
      <c r="AV22" s="20">
        <f>SUM(AV12:AV21)</f>
        <v>0</v>
      </c>
      <c r="AW22" s="67">
        <f>SUM(AW12:AW21)</f>
        <v>0</v>
      </c>
    </row>
    <row r="23" spans="1:49" ht="15" customHeight="1" x14ac:dyDescent="0.2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33" t="s">
        <v>30</v>
      </c>
      <c r="AP23" s="134"/>
      <c r="AQ23" s="134"/>
      <c r="AR23" s="134"/>
      <c r="AS23" s="135"/>
      <c r="AT23" s="31" t="s">
        <v>7</v>
      </c>
      <c r="AU23" s="148">
        <f>AW22</f>
        <v>0</v>
      </c>
      <c r="AV23" s="149"/>
      <c r="AW23" s="150"/>
    </row>
    <row r="24" spans="1:49" ht="15" customHeight="1" x14ac:dyDescent="0.2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36"/>
      <c r="AP24" s="137"/>
      <c r="AQ24" s="137"/>
      <c r="AR24" s="137"/>
      <c r="AS24" s="138"/>
      <c r="AT24" s="33" t="s">
        <v>31</v>
      </c>
      <c r="AU24" s="130">
        <f>AU23*0.2</f>
        <v>0</v>
      </c>
      <c r="AV24" s="131"/>
      <c r="AW24" s="132"/>
    </row>
    <row r="25" spans="1:49" ht="15" customHeight="1" thickBot="1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39"/>
      <c r="AP25" s="140"/>
      <c r="AQ25" s="140"/>
      <c r="AR25" s="140"/>
      <c r="AS25" s="141"/>
      <c r="AT25" s="32" t="s">
        <v>8</v>
      </c>
      <c r="AU25" s="127">
        <f>AU23+AU24</f>
        <v>0</v>
      </c>
      <c r="AV25" s="128"/>
      <c r="AW25" s="129"/>
    </row>
    <row r="26" spans="1:49" ht="15.75" customHeight="1" thickBot="1" x14ac:dyDescent="0.25"/>
    <row r="27" spans="1:49" ht="15" customHeight="1" x14ac:dyDescent="0.2">
      <c r="B27" s="37"/>
      <c r="C27" s="86" t="s">
        <v>0</v>
      </c>
      <c r="D27" s="87"/>
      <c r="E27" s="87"/>
      <c r="F27" s="87"/>
      <c r="G27" s="87"/>
      <c r="H27" s="87"/>
      <c r="I27" s="87"/>
      <c r="J27" s="87"/>
      <c r="K27" s="87"/>
      <c r="L27" s="87"/>
      <c r="M27" s="88"/>
      <c r="N27" s="86" t="s">
        <v>1</v>
      </c>
      <c r="O27" s="87"/>
      <c r="P27" s="87"/>
      <c r="Q27" s="87"/>
      <c r="R27" s="87"/>
      <c r="S27" s="87"/>
      <c r="T27" s="87"/>
      <c r="U27" s="87"/>
      <c r="V27" s="87"/>
      <c r="W27" s="87"/>
      <c r="X27" s="88"/>
      <c r="Y27" s="86" t="s">
        <v>2</v>
      </c>
      <c r="Z27" s="87"/>
      <c r="AA27" s="87"/>
      <c r="AB27" s="87"/>
      <c r="AC27" s="87"/>
      <c r="AD27" s="87"/>
      <c r="AE27" s="87"/>
      <c r="AF27" s="87"/>
      <c r="AG27" s="87"/>
      <c r="AH27" s="87"/>
      <c r="AI27" s="88"/>
      <c r="AJ27" s="86" t="s">
        <v>42</v>
      </c>
      <c r="AK27" s="87"/>
      <c r="AL27" s="87"/>
      <c r="AM27" s="87"/>
      <c r="AN27" s="87"/>
      <c r="AO27" s="87"/>
      <c r="AP27" s="87"/>
      <c r="AQ27" s="87"/>
      <c r="AR27" s="87"/>
      <c r="AS27" s="87"/>
      <c r="AT27" s="88"/>
      <c r="AU27" s="105" t="s">
        <v>9</v>
      </c>
      <c r="AV27" s="106"/>
      <c r="AW27" s="107"/>
    </row>
    <row r="28" spans="1:49" s="4" customFormat="1" ht="67.5" customHeight="1" x14ac:dyDescent="0.2">
      <c r="B28" s="37"/>
      <c r="C28" s="81" t="s">
        <v>19</v>
      </c>
      <c r="D28" s="82"/>
      <c r="E28" s="82"/>
      <c r="F28" s="82" t="s">
        <v>20</v>
      </c>
      <c r="G28" s="82"/>
      <c r="H28" s="82"/>
      <c r="I28" s="83" t="s">
        <v>21</v>
      </c>
      <c r="J28" s="83"/>
      <c r="K28" s="114"/>
      <c r="L28" s="115" t="s">
        <v>22</v>
      </c>
      <c r="M28" s="116"/>
      <c r="N28" s="81" t="s">
        <v>19</v>
      </c>
      <c r="O28" s="82"/>
      <c r="P28" s="82"/>
      <c r="Q28" s="82" t="s">
        <v>20</v>
      </c>
      <c r="R28" s="82"/>
      <c r="S28" s="82"/>
      <c r="T28" s="83" t="s">
        <v>21</v>
      </c>
      <c r="U28" s="83"/>
      <c r="V28" s="114"/>
      <c r="W28" s="115" t="s">
        <v>22</v>
      </c>
      <c r="X28" s="116"/>
      <c r="Y28" s="81" t="s">
        <v>19</v>
      </c>
      <c r="Z28" s="82"/>
      <c r="AA28" s="82"/>
      <c r="AB28" s="82" t="s">
        <v>20</v>
      </c>
      <c r="AC28" s="82"/>
      <c r="AD28" s="82"/>
      <c r="AE28" s="83" t="s">
        <v>21</v>
      </c>
      <c r="AF28" s="83"/>
      <c r="AG28" s="114"/>
      <c r="AH28" s="115" t="s">
        <v>22</v>
      </c>
      <c r="AI28" s="116"/>
      <c r="AJ28" s="81" t="s">
        <v>19</v>
      </c>
      <c r="AK28" s="82"/>
      <c r="AL28" s="82"/>
      <c r="AM28" s="82" t="s">
        <v>20</v>
      </c>
      <c r="AN28" s="82"/>
      <c r="AO28" s="82"/>
      <c r="AP28" s="83" t="s">
        <v>21</v>
      </c>
      <c r="AQ28" s="83"/>
      <c r="AR28" s="114"/>
      <c r="AS28" s="115" t="s">
        <v>22</v>
      </c>
      <c r="AT28" s="116"/>
      <c r="AU28" s="108"/>
      <c r="AV28" s="109"/>
      <c r="AW28" s="110"/>
    </row>
    <row r="29" spans="1:49" ht="30" customHeight="1" x14ac:dyDescent="0.2">
      <c r="B29" s="37"/>
      <c r="C29" s="92" t="s">
        <v>14</v>
      </c>
      <c r="D29" s="79"/>
      <c r="E29" s="79"/>
      <c r="F29" s="79" t="s">
        <v>14</v>
      </c>
      <c r="G29" s="79"/>
      <c r="H29" s="79"/>
      <c r="I29" s="80" t="s">
        <v>14</v>
      </c>
      <c r="J29" s="80"/>
      <c r="K29" s="104"/>
      <c r="L29" s="96" t="s">
        <v>6</v>
      </c>
      <c r="M29" s="97"/>
      <c r="N29" s="92" t="s">
        <v>14</v>
      </c>
      <c r="O29" s="79"/>
      <c r="P29" s="79"/>
      <c r="Q29" s="79" t="s">
        <v>14</v>
      </c>
      <c r="R29" s="79"/>
      <c r="S29" s="79"/>
      <c r="T29" s="80" t="s">
        <v>14</v>
      </c>
      <c r="U29" s="80"/>
      <c r="V29" s="104"/>
      <c r="W29" s="96" t="s">
        <v>6</v>
      </c>
      <c r="X29" s="97"/>
      <c r="Y29" s="92" t="s">
        <v>14</v>
      </c>
      <c r="Z29" s="79"/>
      <c r="AA29" s="79"/>
      <c r="AB29" s="79" t="s">
        <v>14</v>
      </c>
      <c r="AC29" s="79"/>
      <c r="AD29" s="79"/>
      <c r="AE29" s="80" t="s">
        <v>14</v>
      </c>
      <c r="AF29" s="80"/>
      <c r="AG29" s="104"/>
      <c r="AH29" s="96" t="s">
        <v>6</v>
      </c>
      <c r="AI29" s="97"/>
      <c r="AJ29" s="92" t="s">
        <v>14</v>
      </c>
      <c r="AK29" s="79"/>
      <c r="AL29" s="79"/>
      <c r="AM29" s="79" t="s">
        <v>14</v>
      </c>
      <c r="AN29" s="79"/>
      <c r="AO29" s="79"/>
      <c r="AP29" s="80" t="s">
        <v>14</v>
      </c>
      <c r="AQ29" s="80"/>
      <c r="AR29" s="104"/>
      <c r="AS29" s="96" t="s">
        <v>6</v>
      </c>
      <c r="AT29" s="97"/>
      <c r="AU29" s="108"/>
      <c r="AV29" s="109"/>
      <c r="AW29" s="110"/>
    </row>
    <row r="30" spans="1:49" x14ac:dyDescent="0.2">
      <c r="B30" s="37"/>
      <c r="C30" s="98">
        <v>0</v>
      </c>
      <c r="D30" s="99"/>
      <c r="E30" s="99"/>
      <c r="F30" s="99">
        <v>0</v>
      </c>
      <c r="G30" s="99"/>
      <c r="H30" s="99"/>
      <c r="I30" s="100">
        <v>0</v>
      </c>
      <c r="J30" s="100"/>
      <c r="K30" s="101"/>
      <c r="L30" s="102">
        <v>0</v>
      </c>
      <c r="M30" s="103"/>
      <c r="N30" s="98">
        <v>0</v>
      </c>
      <c r="O30" s="99"/>
      <c r="P30" s="99"/>
      <c r="Q30" s="99">
        <v>0</v>
      </c>
      <c r="R30" s="99"/>
      <c r="S30" s="99"/>
      <c r="T30" s="100">
        <v>0</v>
      </c>
      <c r="U30" s="100"/>
      <c r="V30" s="101"/>
      <c r="W30" s="102">
        <v>0</v>
      </c>
      <c r="X30" s="103"/>
      <c r="Y30" s="98">
        <v>0</v>
      </c>
      <c r="Z30" s="99"/>
      <c r="AA30" s="99"/>
      <c r="AB30" s="99">
        <v>0</v>
      </c>
      <c r="AC30" s="99"/>
      <c r="AD30" s="99"/>
      <c r="AE30" s="100">
        <v>0</v>
      </c>
      <c r="AF30" s="100"/>
      <c r="AG30" s="101"/>
      <c r="AH30" s="102">
        <v>0</v>
      </c>
      <c r="AI30" s="103"/>
      <c r="AJ30" s="98">
        <v>0</v>
      </c>
      <c r="AK30" s="99"/>
      <c r="AL30" s="99"/>
      <c r="AM30" s="99">
        <v>0</v>
      </c>
      <c r="AN30" s="99"/>
      <c r="AO30" s="99"/>
      <c r="AP30" s="100">
        <v>0</v>
      </c>
      <c r="AQ30" s="100"/>
      <c r="AR30" s="101"/>
      <c r="AS30" s="102">
        <v>0</v>
      </c>
      <c r="AT30" s="103"/>
      <c r="AU30" s="111"/>
      <c r="AV30" s="112"/>
      <c r="AW30" s="113"/>
    </row>
    <row r="31" spans="1:49" s="6" customFormat="1" ht="51" customHeight="1" thickBot="1" x14ac:dyDescent="0.25">
      <c r="B31" s="68"/>
      <c r="C31" s="63" t="s">
        <v>3</v>
      </c>
      <c r="D31" s="64" t="s">
        <v>4</v>
      </c>
      <c r="E31" s="64" t="s">
        <v>13</v>
      </c>
      <c r="F31" s="65" t="s">
        <v>3</v>
      </c>
      <c r="G31" s="64" t="s">
        <v>4</v>
      </c>
      <c r="H31" s="64" t="s">
        <v>13</v>
      </c>
      <c r="I31" s="65" t="s">
        <v>3</v>
      </c>
      <c r="J31" s="64" t="s">
        <v>4</v>
      </c>
      <c r="K31" s="64" t="s">
        <v>13</v>
      </c>
      <c r="L31" s="64" t="s">
        <v>15</v>
      </c>
      <c r="M31" s="64" t="s">
        <v>13</v>
      </c>
      <c r="N31" s="63" t="s">
        <v>3</v>
      </c>
      <c r="O31" s="64" t="s">
        <v>4</v>
      </c>
      <c r="P31" s="64" t="s">
        <v>13</v>
      </c>
      <c r="Q31" s="65" t="s">
        <v>3</v>
      </c>
      <c r="R31" s="64" t="s">
        <v>4</v>
      </c>
      <c r="S31" s="64" t="s">
        <v>13</v>
      </c>
      <c r="T31" s="65" t="s">
        <v>3</v>
      </c>
      <c r="U31" s="64" t="s">
        <v>4</v>
      </c>
      <c r="V31" s="64" t="s">
        <v>13</v>
      </c>
      <c r="W31" s="64" t="s">
        <v>15</v>
      </c>
      <c r="X31" s="64" t="s">
        <v>13</v>
      </c>
      <c r="Y31" s="63" t="s">
        <v>3</v>
      </c>
      <c r="Z31" s="64" t="s">
        <v>4</v>
      </c>
      <c r="AA31" s="64" t="s">
        <v>13</v>
      </c>
      <c r="AB31" s="65" t="s">
        <v>3</v>
      </c>
      <c r="AC31" s="64" t="s">
        <v>4</v>
      </c>
      <c r="AD31" s="64" t="s">
        <v>13</v>
      </c>
      <c r="AE31" s="65" t="s">
        <v>3</v>
      </c>
      <c r="AF31" s="64" t="s">
        <v>4</v>
      </c>
      <c r="AG31" s="64" t="s">
        <v>13</v>
      </c>
      <c r="AH31" s="64" t="s">
        <v>15</v>
      </c>
      <c r="AI31" s="64" t="s">
        <v>13</v>
      </c>
      <c r="AJ31" s="63" t="s">
        <v>3</v>
      </c>
      <c r="AK31" s="64" t="s">
        <v>4</v>
      </c>
      <c r="AL31" s="64" t="s">
        <v>13</v>
      </c>
      <c r="AM31" s="65" t="s">
        <v>3</v>
      </c>
      <c r="AN31" s="64" t="s">
        <v>4</v>
      </c>
      <c r="AO31" s="64" t="s">
        <v>13</v>
      </c>
      <c r="AP31" s="65" t="s">
        <v>3</v>
      </c>
      <c r="AQ31" s="64" t="s">
        <v>4</v>
      </c>
      <c r="AR31" s="64" t="s">
        <v>13</v>
      </c>
      <c r="AS31" s="64" t="s">
        <v>15</v>
      </c>
      <c r="AT31" s="64" t="s">
        <v>13</v>
      </c>
      <c r="AU31" s="63" t="s">
        <v>3</v>
      </c>
      <c r="AV31" s="64" t="s">
        <v>4</v>
      </c>
      <c r="AW31" s="5" t="s">
        <v>16</v>
      </c>
    </row>
    <row r="32" spans="1:49" x14ac:dyDescent="0.2">
      <c r="B32" s="69" t="s">
        <v>43</v>
      </c>
      <c r="C32" s="10"/>
      <c r="D32" s="8"/>
      <c r="E32" s="9">
        <f>(C32+D32)*C30</f>
        <v>0</v>
      </c>
      <c r="F32" s="10"/>
      <c r="G32" s="8"/>
      <c r="H32" s="9">
        <f>(F32+G32)*F30</f>
        <v>0</v>
      </c>
      <c r="I32" s="10"/>
      <c r="J32" s="8"/>
      <c r="K32" s="9">
        <f>(I32+J32)*I30</f>
        <v>0</v>
      </c>
      <c r="L32" s="8"/>
      <c r="M32" s="9">
        <f>(K32+L32)*K30</f>
        <v>0</v>
      </c>
      <c r="N32" s="7"/>
      <c r="O32" s="8"/>
      <c r="P32" s="9">
        <f>(N32+O32)*N30</f>
        <v>0</v>
      </c>
      <c r="Q32" s="10"/>
      <c r="R32" s="8"/>
      <c r="S32" s="9">
        <f>(Q32+R32)*Q30</f>
        <v>0</v>
      </c>
      <c r="T32" s="10"/>
      <c r="U32" s="8"/>
      <c r="V32" s="9">
        <f>(T32+U32)*T30</f>
        <v>0</v>
      </c>
      <c r="W32" s="8"/>
      <c r="X32" s="9">
        <f>(V32+W32)*V30</f>
        <v>0</v>
      </c>
      <c r="Y32" s="7"/>
      <c r="Z32" s="8"/>
      <c r="AA32" s="9">
        <f>(Y32+Z32)*Y30</f>
        <v>0</v>
      </c>
      <c r="AB32" s="10"/>
      <c r="AC32" s="8"/>
      <c r="AD32" s="9">
        <f>(AB32+AC32)*AB30</f>
        <v>0</v>
      </c>
      <c r="AE32" s="10"/>
      <c r="AF32" s="8"/>
      <c r="AG32" s="9">
        <f>(AE32+AF32)*AE30</f>
        <v>0</v>
      </c>
      <c r="AH32" s="8"/>
      <c r="AI32" s="9">
        <f>(AG32+AH32)*AG30</f>
        <v>0</v>
      </c>
      <c r="AJ32" s="7"/>
      <c r="AK32" s="8"/>
      <c r="AL32" s="9">
        <f>(AJ32+AK32)*AJ30</f>
        <v>0</v>
      </c>
      <c r="AM32" s="10"/>
      <c r="AN32" s="8"/>
      <c r="AO32" s="9">
        <f>(AM32+AN32)*AM30</f>
        <v>0</v>
      </c>
      <c r="AP32" s="10"/>
      <c r="AQ32" s="8"/>
      <c r="AR32" s="9">
        <f>(AP32+AQ32)*AP30</f>
        <v>0</v>
      </c>
      <c r="AS32" s="8"/>
      <c r="AT32" s="11">
        <f>AS32*$L$10</f>
        <v>0</v>
      </c>
      <c r="AU32" s="12">
        <f>C32+F32+I32+L32+N32+Q32+T32+W32+Y32+AB32+AE32+AH32+AJ32+AM32+AP32+AS32</f>
        <v>0</v>
      </c>
      <c r="AV32" s="13">
        <f>D32+G32+J32+O32+R32+U32+Z32+AC32+AF32+AK32+AN32+AQ32</f>
        <v>0</v>
      </c>
      <c r="AW32" s="11">
        <f>E32+H32+K32+M32+P32+S32+V32+X32+AA32+AD32+AG32+AI32+AL32+AO32+AR32+AT32</f>
        <v>0</v>
      </c>
    </row>
    <row r="33" spans="2:49" ht="14" customHeight="1" x14ac:dyDescent="0.2">
      <c r="B33" s="70" t="s">
        <v>47</v>
      </c>
      <c r="C33" s="10"/>
      <c r="D33" s="8"/>
      <c r="E33" s="9">
        <f>(C33+D33)*C30</f>
        <v>0</v>
      </c>
      <c r="F33" s="10"/>
      <c r="G33" s="8"/>
      <c r="H33" s="9">
        <f>(F33+G33)*F30</f>
        <v>0</v>
      </c>
      <c r="I33" s="10"/>
      <c r="J33" s="8"/>
      <c r="K33" s="9">
        <f>(I33+J33)*I30</f>
        <v>0</v>
      </c>
      <c r="L33" s="8"/>
      <c r="M33" s="9">
        <f>(K33+L33)*K30</f>
        <v>0</v>
      </c>
      <c r="N33" s="7"/>
      <c r="O33" s="8"/>
      <c r="P33" s="9">
        <f>(N33+O33)*N30</f>
        <v>0</v>
      </c>
      <c r="Q33" s="10"/>
      <c r="R33" s="8"/>
      <c r="S33" s="9">
        <f>(Q33+R33)*Q30</f>
        <v>0</v>
      </c>
      <c r="T33" s="10"/>
      <c r="U33" s="8"/>
      <c r="V33" s="9">
        <f>(T33+U33)*T30</f>
        <v>0</v>
      </c>
      <c r="W33" s="8"/>
      <c r="X33" s="9">
        <f>(V33+W33)*V30</f>
        <v>0</v>
      </c>
      <c r="Y33" s="7"/>
      <c r="Z33" s="8"/>
      <c r="AA33" s="9">
        <f>(Y33+Z33)*Y30</f>
        <v>0</v>
      </c>
      <c r="AB33" s="10"/>
      <c r="AC33" s="8"/>
      <c r="AD33" s="9">
        <f>(AB33+AC33)*AB30</f>
        <v>0</v>
      </c>
      <c r="AE33" s="10"/>
      <c r="AF33" s="8"/>
      <c r="AG33" s="9">
        <f>(AE33+AF33)*AE30</f>
        <v>0</v>
      </c>
      <c r="AH33" s="8"/>
      <c r="AI33" s="9">
        <f>(AG33+AH33)*AG30</f>
        <v>0</v>
      </c>
      <c r="AJ33" s="7"/>
      <c r="AK33" s="8"/>
      <c r="AL33" s="9">
        <f>(AJ33+AK33)*AJ30</f>
        <v>0</v>
      </c>
      <c r="AM33" s="10"/>
      <c r="AN33" s="8"/>
      <c r="AO33" s="9">
        <f>(AM33+AN33)*AM30</f>
        <v>0</v>
      </c>
      <c r="AP33" s="10"/>
      <c r="AQ33" s="8"/>
      <c r="AR33" s="9">
        <f>(AP33+AQ33)*AP30</f>
        <v>0</v>
      </c>
      <c r="AS33" s="8"/>
      <c r="AT33" s="11">
        <f>AS33*$L$10</f>
        <v>0</v>
      </c>
      <c r="AU33" s="12">
        <f>C33+F33+I33+L33+N33+Q33+T33+W33+Y33+AB33+AE33+AH33+AJ33+AM33+AP33+AS33</f>
        <v>0</v>
      </c>
      <c r="AV33" s="13">
        <f>D33+G33+J33+O33+R33+U33+Z33+AC33+AF33+AK33+AN33+AQ33</f>
        <v>0</v>
      </c>
      <c r="AW33" s="11">
        <f>E33+H33+K33+M33+P33+S33+V33+X33+AA33+AD33+AG33+AI33+AL33+AO33+AR33+AT33</f>
        <v>0</v>
      </c>
    </row>
    <row r="34" spans="2:49" ht="16" thickBot="1" x14ac:dyDescent="0.25">
      <c r="B34" s="71" t="s">
        <v>5</v>
      </c>
      <c r="C34" s="72">
        <f t="shared" ref="C34:AW34" si="29">SUM(C32:C33)</f>
        <v>0</v>
      </c>
      <c r="D34" s="72">
        <f t="shared" si="29"/>
        <v>0</v>
      </c>
      <c r="E34" s="72">
        <f t="shared" si="29"/>
        <v>0</v>
      </c>
      <c r="F34" s="72">
        <f t="shared" si="29"/>
        <v>0</v>
      </c>
      <c r="G34" s="72">
        <f t="shared" si="29"/>
        <v>0</v>
      </c>
      <c r="H34" s="72">
        <f t="shared" si="29"/>
        <v>0</v>
      </c>
      <c r="I34" s="72">
        <f t="shared" si="29"/>
        <v>0</v>
      </c>
      <c r="J34" s="72">
        <f t="shared" si="29"/>
        <v>0</v>
      </c>
      <c r="K34" s="72">
        <f t="shared" si="29"/>
        <v>0</v>
      </c>
      <c r="L34" s="72">
        <f t="shared" si="29"/>
        <v>0</v>
      </c>
      <c r="M34" s="72">
        <f t="shared" si="29"/>
        <v>0</v>
      </c>
      <c r="N34" s="72">
        <f t="shared" si="29"/>
        <v>0</v>
      </c>
      <c r="O34" s="72">
        <f t="shared" si="29"/>
        <v>0</v>
      </c>
      <c r="P34" s="72">
        <f t="shared" si="29"/>
        <v>0</v>
      </c>
      <c r="Q34" s="72">
        <f t="shared" si="29"/>
        <v>0</v>
      </c>
      <c r="R34" s="72">
        <f t="shared" si="29"/>
        <v>0</v>
      </c>
      <c r="S34" s="72">
        <f t="shared" si="29"/>
        <v>0</v>
      </c>
      <c r="T34" s="72">
        <f t="shared" si="29"/>
        <v>0</v>
      </c>
      <c r="U34" s="72">
        <f t="shared" si="29"/>
        <v>0</v>
      </c>
      <c r="V34" s="72">
        <f t="shared" si="29"/>
        <v>0</v>
      </c>
      <c r="W34" s="72">
        <f t="shared" si="29"/>
        <v>0</v>
      </c>
      <c r="X34" s="72">
        <f t="shared" si="29"/>
        <v>0</v>
      </c>
      <c r="Y34" s="72">
        <f t="shared" si="29"/>
        <v>0</v>
      </c>
      <c r="Z34" s="72">
        <f t="shared" si="29"/>
        <v>0</v>
      </c>
      <c r="AA34" s="72">
        <f t="shared" si="29"/>
        <v>0</v>
      </c>
      <c r="AB34" s="72">
        <f t="shared" si="29"/>
        <v>0</v>
      </c>
      <c r="AC34" s="72">
        <f t="shared" si="29"/>
        <v>0</v>
      </c>
      <c r="AD34" s="72">
        <f t="shared" si="29"/>
        <v>0</v>
      </c>
      <c r="AE34" s="72">
        <f t="shared" si="29"/>
        <v>0</v>
      </c>
      <c r="AF34" s="72">
        <f t="shared" si="29"/>
        <v>0</v>
      </c>
      <c r="AG34" s="72">
        <f t="shared" si="29"/>
        <v>0</v>
      </c>
      <c r="AH34" s="72">
        <f t="shared" si="29"/>
        <v>0</v>
      </c>
      <c r="AI34" s="78">
        <f t="shared" si="29"/>
        <v>0</v>
      </c>
      <c r="AJ34" s="72">
        <f t="shared" si="29"/>
        <v>0</v>
      </c>
      <c r="AK34" s="72">
        <f t="shared" si="29"/>
        <v>0</v>
      </c>
      <c r="AL34" s="72">
        <f t="shared" si="29"/>
        <v>0</v>
      </c>
      <c r="AM34" s="72">
        <f t="shared" si="29"/>
        <v>0</v>
      </c>
      <c r="AN34" s="72">
        <f t="shared" si="29"/>
        <v>0</v>
      </c>
      <c r="AO34" s="72">
        <f t="shared" si="29"/>
        <v>0</v>
      </c>
      <c r="AP34" s="72">
        <f t="shared" si="29"/>
        <v>0</v>
      </c>
      <c r="AQ34" s="72">
        <f t="shared" si="29"/>
        <v>0</v>
      </c>
      <c r="AR34" s="72">
        <f t="shared" si="29"/>
        <v>0</v>
      </c>
      <c r="AS34" s="72">
        <f t="shared" si="29"/>
        <v>0</v>
      </c>
      <c r="AT34" s="78">
        <f t="shared" si="29"/>
        <v>0</v>
      </c>
      <c r="AU34" s="75">
        <f t="shared" si="29"/>
        <v>0</v>
      </c>
      <c r="AV34" s="73">
        <f t="shared" si="29"/>
        <v>0</v>
      </c>
      <c r="AW34" s="74">
        <f t="shared" si="29"/>
        <v>0</v>
      </c>
    </row>
    <row r="35" spans="2:49" ht="16" customHeight="1" x14ac:dyDescent="0.2">
      <c r="AJ35" s="14"/>
      <c r="AK35" s="14"/>
      <c r="AL35" s="14"/>
      <c r="AM35" s="14"/>
      <c r="AN35" s="14"/>
      <c r="AO35" s="133" t="s">
        <v>44</v>
      </c>
      <c r="AP35" s="134"/>
      <c r="AQ35" s="134"/>
      <c r="AR35" s="134"/>
      <c r="AS35" s="135"/>
      <c r="AT35" s="76" t="s">
        <v>7</v>
      </c>
      <c r="AU35" s="93">
        <f>AW34</f>
        <v>0</v>
      </c>
      <c r="AV35" s="94"/>
      <c r="AW35" s="95"/>
    </row>
    <row r="36" spans="2:49" ht="16" customHeight="1" x14ac:dyDescent="0.2">
      <c r="AJ36" s="14"/>
      <c r="AK36" s="14"/>
      <c r="AL36" s="14"/>
      <c r="AM36" s="14"/>
      <c r="AN36" s="14"/>
      <c r="AO36" s="136"/>
      <c r="AP36" s="137"/>
      <c r="AQ36" s="137"/>
      <c r="AR36" s="137"/>
      <c r="AS36" s="138"/>
      <c r="AT36" s="33" t="s">
        <v>31</v>
      </c>
      <c r="AU36" s="142">
        <f>AU35*0.2</f>
        <v>0</v>
      </c>
      <c r="AV36" s="143"/>
      <c r="AW36" s="144"/>
    </row>
    <row r="37" spans="2:49" ht="30" thickBot="1" x14ac:dyDescent="0.25">
      <c r="AJ37" s="14"/>
      <c r="AK37" s="14"/>
      <c r="AL37" s="14"/>
      <c r="AM37" s="14"/>
      <c r="AN37" s="14"/>
      <c r="AO37" s="139"/>
      <c r="AP37" s="140"/>
      <c r="AQ37" s="140"/>
      <c r="AR37" s="140"/>
      <c r="AS37" s="141"/>
      <c r="AT37" s="77" t="s">
        <v>8</v>
      </c>
      <c r="AU37" s="145">
        <f>AU35+AU36</f>
        <v>0</v>
      </c>
      <c r="AV37" s="146"/>
      <c r="AW37" s="147"/>
    </row>
  </sheetData>
  <mergeCells count="120">
    <mergeCell ref="AO35:AS37"/>
    <mergeCell ref="AU36:AW36"/>
    <mergeCell ref="AU37:AW37"/>
    <mergeCell ref="B3:AW3"/>
    <mergeCell ref="B4:AW4"/>
    <mergeCell ref="I9:K9"/>
    <mergeCell ref="Q9:S9"/>
    <mergeCell ref="T9:V9"/>
    <mergeCell ref="W9:X9"/>
    <mergeCell ref="W8:X8"/>
    <mergeCell ref="C9:E9"/>
    <mergeCell ref="F8:H8"/>
    <mergeCell ref="F9:H9"/>
    <mergeCell ref="I10:K10"/>
    <mergeCell ref="AJ8:AL8"/>
    <mergeCell ref="L10:M10"/>
    <mergeCell ref="F10:H10"/>
    <mergeCell ref="AU23:AW23"/>
    <mergeCell ref="AO23:AS25"/>
    <mergeCell ref="T8:V8"/>
    <mergeCell ref="Q8:S8"/>
    <mergeCell ref="N8:P8"/>
    <mergeCell ref="AH8:AI8"/>
    <mergeCell ref="AE8:AG8"/>
    <mergeCell ref="AU25:AW25"/>
    <mergeCell ref="AU24:AW24"/>
    <mergeCell ref="Y9:AA9"/>
    <mergeCell ref="AB9:AD9"/>
    <mergeCell ref="AH9:AI9"/>
    <mergeCell ref="N10:P10"/>
    <mergeCell ref="Q10:S10"/>
    <mergeCell ref="T10:V10"/>
    <mergeCell ref="AB8:AD8"/>
    <mergeCell ref="Y8:AA8"/>
    <mergeCell ref="AE9:AG9"/>
    <mergeCell ref="AP8:AR8"/>
    <mergeCell ref="AM8:AO8"/>
    <mergeCell ref="N9:P9"/>
    <mergeCell ref="W10:X10"/>
    <mergeCell ref="AS8:AT8"/>
    <mergeCell ref="AH10:AI10"/>
    <mergeCell ref="AE10:AG10"/>
    <mergeCell ref="Y10:AA10"/>
    <mergeCell ref="A1:AW1"/>
    <mergeCell ref="A13:A14"/>
    <mergeCell ref="A15:A16"/>
    <mergeCell ref="C7:M7"/>
    <mergeCell ref="AJ7:AT7"/>
    <mergeCell ref="C10:E10"/>
    <mergeCell ref="I8:K8"/>
    <mergeCell ref="C8:E8"/>
    <mergeCell ref="AS9:AT9"/>
    <mergeCell ref="AP9:AR9"/>
    <mergeCell ref="AM9:AO9"/>
    <mergeCell ref="AP10:AR10"/>
    <mergeCell ref="AM10:AO10"/>
    <mergeCell ref="AJ10:AL10"/>
    <mergeCell ref="AB10:AD10"/>
    <mergeCell ref="AU7:AW10"/>
    <mergeCell ref="N7:X7"/>
    <mergeCell ref="Y7:AI7"/>
    <mergeCell ref="L8:M8"/>
    <mergeCell ref="L9:M9"/>
    <mergeCell ref="A20:A21"/>
    <mergeCell ref="AS10:AT10"/>
    <mergeCell ref="AJ9:AL9"/>
    <mergeCell ref="AB29:AD29"/>
    <mergeCell ref="C29:E29"/>
    <mergeCell ref="F29:H29"/>
    <mergeCell ref="I29:K29"/>
    <mergeCell ref="L29:M29"/>
    <mergeCell ref="N29:P29"/>
    <mergeCell ref="AB28:AD28"/>
    <mergeCell ref="AE28:AG28"/>
    <mergeCell ref="AH28:AI28"/>
    <mergeCell ref="AJ28:AL28"/>
    <mergeCell ref="AM28:AO28"/>
    <mergeCell ref="AP28:AR28"/>
    <mergeCell ref="AS28:AT28"/>
    <mergeCell ref="C27:M27"/>
    <mergeCell ref="AS30:AT30"/>
    <mergeCell ref="N27:X27"/>
    <mergeCell ref="Y27:AI27"/>
    <mergeCell ref="AJ27:AT27"/>
    <mergeCell ref="AM29:AO29"/>
    <mergeCell ref="AP29:AR29"/>
    <mergeCell ref="Q29:S29"/>
    <mergeCell ref="C28:E28"/>
    <mergeCell ref="F28:H28"/>
    <mergeCell ref="I28:K28"/>
    <mergeCell ref="L28:M28"/>
    <mergeCell ref="N28:P28"/>
    <mergeCell ref="Q28:S28"/>
    <mergeCell ref="T28:V28"/>
    <mergeCell ref="W28:X28"/>
    <mergeCell ref="Y28:AA28"/>
    <mergeCell ref="AU35:AW35"/>
    <mergeCell ref="AS29:AT29"/>
    <mergeCell ref="C30:E30"/>
    <mergeCell ref="F30:H30"/>
    <mergeCell ref="I30:K30"/>
    <mergeCell ref="L30:M30"/>
    <mergeCell ref="N30:P30"/>
    <mergeCell ref="Q30:S30"/>
    <mergeCell ref="T30:V30"/>
    <mergeCell ref="W30:X30"/>
    <mergeCell ref="Y30:AA30"/>
    <mergeCell ref="AB30:AD30"/>
    <mergeCell ref="AE30:AG30"/>
    <mergeCell ref="AH30:AI30"/>
    <mergeCell ref="AJ30:AL30"/>
    <mergeCell ref="AM30:AO30"/>
    <mergeCell ref="AP30:AR30"/>
    <mergeCell ref="AE29:AG29"/>
    <mergeCell ref="AH29:AI29"/>
    <mergeCell ref="AJ29:AL29"/>
    <mergeCell ref="T29:V29"/>
    <mergeCell ref="W29:X29"/>
    <mergeCell ref="Y29:AA29"/>
    <mergeCell ref="AU27:AW30"/>
  </mergeCells>
  <phoneticPr fontId="0" type="noConversion"/>
  <pageMargins left="0.70866141732283472" right="0.47244094488188981" top="0.74803149606299213" bottom="0.74803149606299213" header="0.31496062992125984" footer="0.31496062992125984"/>
  <pageSetup paperSize="8" scale="56" orientation="landscape" r:id="rId1"/>
  <headerFooter>
    <oddFooter>&amp;C&amp;"Calibri (Corps),Gras"&amp;26Page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DPGF</vt:lpstr>
      <vt:lpstr>BPU!Zone_d_impression</vt:lpstr>
      <vt:lpstr>DPGF!Zone_d_impression</vt:lpstr>
    </vt:vector>
  </TitlesOfParts>
  <Manager/>
  <Company>CCAGE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CCAGE</dc:creator>
  <cp:keywords/>
  <dc:description/>
  <cp:lastModifiedBy>Nasreddine AOUJIL</cp:lastModifiedBy>
  <cp:lastPrinted>2016-02-02T17:06:44Z</cp:lastPrinted>
  <dcterms:created xsi:type="dcterms:W3CDTF">2015-12-07T17:20:57Z</dcterms:created>
  <dcterms:modified xsi:type="dcterms:W3CDTF">2025-04-08T12:56:08Z</dcterms:modified>
  <cp:category/>
</cp:coreProperties>
</file>