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customXml/item1.xml" ContentType="application/xml"/>
  <Override PartName="/customXml/itemProps1.xml" ContentType="application/vnd.openxmlformats-officedocument.customXmlProperties+xml"/>
  <Override PartName="/customXml/item2.xml" ContentType="application/xml"/>
  <Override PartName="/customXml/itemProps2.xml" ContentType="application/vnd.openxmlformats-officedocument.customXmlProperties+xml"/>
  <Override PartName="/customXml/_rels/item3.xml.rels" ContentType="application/vnd.openxmlformats-package.relationships+xml"/>
  <Override PartName="/customXml/_rels/item2.xml.rels" ContentType="application/vnd.openxmlformats-package.relationships+xml"/>
  <Override PartName="/customXml/_rels/item1.xml.rels" ContentType="application/vnd.openxmlformats-package.relationships+xml"/>
  <Override PartName="/customXml/item3.xml" ContentType="application/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PGF KANDINSKY" sheetId="1" state="visible" r:id="rId3"/>
  </sheets>
  <definedNames>
    <definedName function="false" hidden="false" localSheetId="0" name="_xlnm.Print_Area" vbProcedure="false">'DPGF KANDINSKY'!$A$1:$I$56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<sst xmlns="http://schemas.openxmlformats.org/spreadsheetml/2006/main" count="116" uniqueCount="84">
  <si>
    <t xml:space="preserve">Philharmonie de Paris – Exposition « KANDINSKY »
Lot 2 Electricité &amp; Eclairage</t>
  </si>
  <si>
    <t xml:space="preserve">CODE</t>
  </si>
  <si>
    <t xml:space="preserve">TYPE</t>
  </si>
  <si>
    <t xml:space="preserve">Désignation des œuvres et description</t>
  </si>
  <si>
    <t xml:space="preserve">Unité</t>
  </si>
  <si>
    <t xml:space="preserve">Quantité</t>
  </si>
  <si>
    <t xml:space="preserve">Prix HT
Fourniture et pose</t>
  </si>
  <si>
    <t xml:space="preserve">TOTAL HT</t>
  </si>
  <si>
    <t xml:space="preserve">TOTAL TTC</t>
  </si>
  <si>
    <t xml:space="preserve">3 – Travaux électriques &amp; Prestations</t>
  </si>
  <si>
    <t xml:space="preserve">3.1.1</t>
  </si>
  <si>
    <t xml:space="preserve">Pose des rails Halfen fournis par la philharmonie</t>
  </si>
  <si>
    <t xml:space="preserve">Qt</t>
  </si>
  <si>
    <t xml:space="preserve">3.1.2</t>
  </si>
  <si>
    <t xml:space="preserve">Pose des rails d'éclairage noir 3 allumages complémentaires fournis par la Philharmonie</t>
  </si>
  <si>
    <t xml:space="preserve">ML</t>
  </si>
  <si>
    <t xml:space="preserve">3.1.3</t>
  </si>
  <si>
    <t xml:space="preserve">Fourniture et pose des alimentations plafond des mobiliers scénographiques – Eclairage intégré</t>
  </si>
  <si>
    <t xml:space="preserve">U</t>
  </si>
  <si>
    <t xml:space="preserve">3.1.4</t>
  </si>
  <si>
    <t xml:space="preserve">Pose et raccordement des blocs secours</t>
  </si>
  <si>
    <t xml:space="preserve">3.1.6         Eclairage fourni par la Philharmonie</t>
  </si>
  <si>
    <t xml:space="preserve">3.1.6.1</t>
  </si>
  <si>
    <r>
      <rPr>
        <b val="true"/>
        <sz val="11"/>
        <rFont val="Gill Sans"/>
        <family val="2"/>
        <charset val="1"/>
      </rPr>
      <t xml:space="preserve">Pose et raccordement des alimentations et liaisons DMX des projecteurs type CAMEO 60w, RGBW finition noir avec accessoires</t>
    </r>
    <r>
      <rPr>
        <b val="true"/>
        <sz val="11"/>
        <color rgb="FFFF0000"/>
        <rFont val="Gill Sans"/>
        <family val="2"/>
        <charset val="1"/>
      </rPr>
      <t xml:space="preserve"> </t>
    </r>
    <r>
      <rPr>
        <b val="true"/>
        <sz val="11"/>
        <rFont val="Gill Sans"/>
        <family val="2"/>
        <charset val="1"/>
      </rPr>
      <t xml:space="preserve">sur rails Halfen</t>
    </r>
  </si>
  <si>
    <t xml:space="preserve">3.1.6.2</t>
  </si>
  <si>
    <t xml:space="preserve">Pose des projecteurs cadreurs type FENYX 25w, 4000k, dimmable sur rail </t>
  </si>
  <si>
    <t xml:space="preserve">3.1.6.3</t>
  </si>
  <si>
    <r>
      <rPr>
        <b val="true"/>
        <sz val="11"/>
        <rFont val="Gill Sans"/>
        <family val="2"/>
        <charset val="1"/>
      </rPr>
      <t xml:space="preserve">Pose des projecteurs Reflecto 4000k</t>
    </r>
    <r>
      <rPr>
        <b val="true"/>
        <sz val="11"/>
        <color rgb="FFFF0000"/>
        <rFont val="Gill Sans"/>
        <family val="2"/>
        <charset val="1"/>
      </rPr>
      <t xml:space="preserve"> </t>
    </r>
    <r>
      <rPr>
        <b val="true"/>
        <sz val="11"/>
        <rFont val="Gill Sans"/>
        <family val="2"/>
        <charset val="1"/>
      </rPr>
      <t xml:space="preserve">sur rail</t>
    </r>
  </si>
  <si>
    <t xml:space="preserve">3.1.6.4</t>
  </si>
  <si>
    <t xml:space="preserve">Pose des Cadreurs Mutan 15w 3000k sur rail</t>
  </si>
  <si>
    <t xml:space="preserve">3.1.6.5</t>
  </si>
  <si>
    <t xml:space="preserve">Pose des Pavé LED 15w 4000k avec volets sur rail</t>
  </si>
  <si>
    <t xml:space="preserve">3.1.5         Eclairage complémentaire en location</t>
  </si>
  <si>
    <t xml:space="preserve">3.1.5.1</t>
  </si>
  <si>
    <t xml:space="preserve">P3</t>
  </si>
  <si>
    <r>
      <rPr>
        <b val="true"/>
        <sz val="11"/>
        <rFont val="Gill Sans"/>
        <family val="2"/>
        <charset val="1"/>
      </rPr>
      <t xml:space="preserve">Fourniture en location, pose et raccordement de projecteur type P3, leurs alimentations et liaison DMX sur tiges filetées protégées par une gaine tube en PVC noir sur rails Halfen pour projecteurs situés</t>
    </r>
    <r>
      <rPr>
        <b val="true"/>
        <sz val="12"/>
        <rFont val="Gill Sans"/>
        <family val="2"/>
        <charset val="1"/>
      </rPr>
      <t xml:space="preserve"> </t>
    </r>
    <r>
      <rPr>
        <b val="true"/>
        <sz val="11"/>
        <rFont val="Gill Sans"/>
        <family val="2"/>
        <charset val="1"/>
      </rPr>
      <t xml:space="preserve">dans la salle haute</t>
    </r>
  </si>
  <si>
    <t xml:space="preserve">3.1.5.2</t>
  </si>
  <si>
    <r>
      <rPr>
        <b val="true"/>
        <sz val="11"/>
        <rFont val="Gill Sans"/>
        <family val="2"/>
        <charset val="1"/>
      </rPr>
      <t xml:space="preserve">Fourniture en location, pose et raccordement de projecteur type P3, leurs alimentations et liaison DMX sur rails Halfen pour projecteurs situés</t>
    </r>
    <r>
      <rPr>
        <b val="true"/>
        <sz val="12"/>
        <rFont val="Calibri"/>
        <family val="2"/>
        <charset val="1"/>
      </rPr>
      <t xml:space="preserve"> </t>
    </r>
    <r>
      <rPr>
        <b val="true"/>
        <sz val="11"/>
        <rFont val="Gill Sans"/>
        <family val="2"/>
        <charset val="1"/>
      </rPr>
      <t xml:space="preserve">dans la salle basse</t>
    </r>
  </si>
  <si>
    <t xml:space="preserve">3.1.5.3</t>
  </si>
  <si>
    <t xml:space="preserve">P1</t>
  </si>
  <si>
    <t xml:space="preserve">Fourniture en location et pose des projecteurs cadreurs type P1, SYCLOP 35w, 4000k, dimmable, finition noir avec accessoires + adaptateur 3 allumages</t>
  </si>
  <si>
    <t xml:space="preserve">3.1.5.4</t>
  </si>
  <si>
    <t xml:space="preserve">P2</t>
  </si>
  <si>
    <t xml:space="preserve">Fourniture en location et pose des projecteurs type P2, Beacon Muse XL 41w, 4000k, dimmable finition noir avec volets coupe flux + adaptateur 3 allumages </t>
  </si>
  <si>
    <t xml:space="preserve">2.1.3.11</t>
  </si>
  <si>
    <t xml:space="preserve">DMX-SPLIT8</t>
  </si>
  <si>
    <t xml:space="preserve">Fourniture en location de Splitter actif DMX – 1 entrée / 8 Sorties sur XLR 3pts/5pts</t>
  </si>
  <si>
    <t xml:space="preserve">2.1.3.12</t>
  </si>
  <si>
    <t xml:space="preserve">DMX-SYNC</t>
  </si>
  <si>
    <t xml:space="preserve">Fourniture en location d’un Lecteur / Enregistreur DMX synchronisable</t>
  </si>
  <si>
    <t xml:space="preserve">2.1.3 – ECLAIRAGE INTEGRE</t>
  </si>
  <si>
    <t xml:space="preserve">2.1.3.9</t>
  </si>
  <si>
    <t xml:space="preserve">L1 &amp; P7</t>
  </si>
  <si>
    <t xml:space="preserve">Fourniture, pose et raccordement Ruban Led 15w/m, 120°, 180 led/m, 3000k, 24 Vdc, largeur 5 mm type L1 dans mini Profilé circulaire orientable type P7 avec accessoires de fixation et orientation. Voir différentes longueur dans les espaces.                                                                                                                                                                                                                                                                                        </t>
  </si>
  <si>
    <t xml:space="preserve">2.1.3.8</t>
  </si>
  <si>
    <t xml:space="preserve">Fourniture, pose et raccordement des alimentations et des drivers pour ruban LED type L1 dans Profilé type P7</t>
  </si>
  <si>
    <t xml:space="preserve">L1 &amp; P5</t>
  </si>
  <si>
    <t xml:space="preserve">Fourniture, pose et raccordement Ruban Led 15w/m, 120°, 180 led/m, 3000k, 24 Vdc, largeur 5mm type L1 dans mini Profilé plat avec diffusant type P5 avec accessoires de fixation . Voir différentes longueur dans les espaces.                                                                                                                                                                                                                                                                                        </t>
  </si>
  <si>
    <t xml:space="preserve">2.1.3.6</t>
  </si>
  <si>
    <t xml:space="preserve">Fourniture, pose et raccordement des alimentations et des drivers intégrés pour ruban LED Type L1 dans profilé plat type P5.</t>
  </si>
  <si>
    <t xml:space="preserve">2.1.3.10</t>
  </si>
  <si>
    <t xml:space="preserve">L2 &amp; P6</t>
  </si>
  <si>
    <t xml:space="preserve">Fourniture, pose et raccordement Ruban Led RGBW(3000K), 23w/m, 120°, 192 led/m, 24 Vdc, type L2 dans Profilé plat avec diffusant type P6 avec accéssoires de fixation magnétique                                                                                                                                                                                                                                                                                </t>
  </si>
  <si>
    <t xml:space="preserve">Fourniture, pose et raccordement  des alimentations et interface DMX pour Ruban LED RGBW pour l'ensemble des cimaises et mobilier S06-PM et S11-SMO</t>
  </si>
  <si>
    <t xml:space="preserve">2.1.3.4
2.1.3.13</t>
  </si>
  <si>
    <t xml:space="preserve">P4 + S1</t>
  </si>
  <si>
    <r>
      <rPr>
        <b val="true"/>
        <sz val="11"/>
        <rFont val="Gill Sans"/>
        <family val="2"/>
        <charset val="1"/>
      </rPr>
      <t xml:space="preserve">Fourniture, pose et raccordement  de 5 Suspensions + </t>
    </r>
    <r>
      <rPr>
        <b val="true"/>
        <sz val="12"/>
        <rFont val="Gill Sans"/>
        <family val="2"/>
        <charset val="128"/>
      </rPr>
      <t xml:space="preserve">Ampoules LED 18w , 3000K, 160°, Douille E27, type de variation Triac</t>
    </r>
  </si>
  <si>
    <t xml:space="preserve">ENS</t>
  </si>
  <si>
    <t xml:space="preserve">2.1.3.5</t>
  </si>
  <si>
    <t xml:space="preserve">E1</t>
  </si>
  <si>
    <t xml:space="preserve">Fourniture, pose et raccordement  de 5 encastrés LED 3000k 8w, 15° type E1 sur 1 variateur</t>
  </si>
  <si>
    <t xml:space="preserve">3.4 – CONSOMMABLES</t>
  </si>
  <si>
    <t xml:space="preserve">3.4.1</t>
  </si>
  <si>
    <r>
      <rPr>
        <b val="true"/>
        <sz val="11"/>
        <rFont val="Calibri"/>
        <family val="2"/>
        <charset val="1"/>
      </rPr>
      <t xml:space="preserve">Kit de gélatines et consommables en tout genre avec une feuille de Lee 239              </t>
    </r>
    <r>
      <rPr>
        <sz val="11"/>
        <rFont val="Calibri"/>
        <family val="2"/>
        <charset val="1"/>
      </rPr>
      <t xml:space="preserve">                                                                                                                                                                                                                                                                   </t>
    </r>
  </si>
  <si>
    <t xml:space="preserve">3.5 – REGLAGES</t>
  </si>
  <si>
    <t xml:space="preserve">3.5.1</t>
  </si>
  <si>
    <r>
      <rPr>
        <b val="true"/>
        <sz val="11"/>
        <rFont val="Calibri"/>
        <family val="2"/>
        <charset val="1"/>
      </rPr>
      <t xml:space="preserve">Réglages de tous les éclairages intégrés          </t>
    </r>
    <r>
      <rPr>
        <sz val="11"/>
        <rFont val="Calibri"/>
        <family val="2"/>
        <charset val="1"/>
      </rPr>
      <t xml:space="preserve">                                                                                                                                                                                                                                                                   </t>
    </r>
  </si>
  <si>
    <t xml:space="preserve">3.5.2</t>
  </si>
  <si>
    <r>
      <rPr>
        <b val="true"/>
        <sz val="11"/>
        <rFont val="Calibri"/>
        <family val="2"/>
        <charset val="1"/>
      </rPr>
      <t xml:space="preserve">Réglages de tous les appareils d'éclairage           </t>
    </r>
    <r>
      <rPr>
        <sz val="11"/>
        <rFont val="Calibri"/>
        <family val="2"/>
        <charset val="1"/>
      </rPr>
      <t xml:space="preserve">                                                                                                                                                                                                                                                                   </t>
    </r>
  </si>
  <si>
    <t xml:space="preserve">3.5.3</t>
  </si>
  <si>
    <r>
      <rPr>
        <b val="true"/>
        <sz val="11"/>
        <rFont val="Calibri"/>
        <family val="2"/>
        <charset val="1"/>
      </rPr>
      <t xml:space="preserve">Programmation sur Cuo Core 2 visual production de l'ensemble des interfaces DMX des 86 projecteurs CAMEO RGBW, des 14 cimaises et des 2 plateaux S6 et S11,          </t>
    </r>
    <r>
      <rPr>
        <sz val="11"/>
        <rFont val="Calibri"/>
        <family val="2"/>
        <charset val="1"/>
      </rPr>
      <t xml:space="preserve">                                                                                                                                                                                                                                                                   </t>
    </r>
  </si>
  <si>
    <t xml:space="preserve">3.7         DEMONTAGE ET MAINTENANCE</t>
  </si>
  <si>
    <t xml:space="preserve">3.6</t>
  </si>
  <si>
    <t xml:space="preserve">DEMONTAGE</t>
  </si>
</sst>
</file>

<file path=xl/styles.xml><?xml version="1.0" encoding="utf-8"?>
<styleSheet xmlns="http://schemas.openxmlformats.org/spreadsheetml/2006/main">
  <numFmts count="6">
    <numFmt numFmtId="164" formatCode="General"/>
    <numFmt numFmtId="165" formatCode="@"/>
    <numFmt numFmtId="166" formatCode="#,##0.00\ [$AED]"/>
    <numFmt numFmtId="167" formatCode="#,##0&quot; €&quot;;[RED]\-#,##0&quot; €&quot;"/>
    <numFmt numFmtId="168" formatCode="#,##0.00\ [$€-40C];[RED]\-#,##0.00\ [$€-40C]"/>
    <numFmt numFmtId="169" formatCode="dd/mm/yy"/>
  </numFmts>
  <fonts count="24">
    <font>
      <sz val="12"/>
      <color theme="1"/>
      <name val="Calibri"/>
      <family val="2"/>
      <charset val="1"/>
    </font>
    <font>
      <sz val="10"/>
      <name val="Arial"/>
      <family val="0"/>
    </font>
    <font>
      <sz val="10"/>
      <name val="Arial"/>
      <family val="0"/>
    </font>
    <font>
      <sz val="10"/>
      <name val="Arial"/>
      <family val="0"/>
    </font>
    <font>
      <sz val="12"/>
      <color theme="1"/>
      <name val="Gill Sans"/>
      <family val="2"/>
      <charset val="1"/>
    </font>
    <font>
      <sz val="12"/>
      <name val="Gill Sans"/>
      <family val="2"/>
      <charset val="1"/>
    </font>
    <font>
      <b val="true"/>
      <sz val="20"/>
      <name val="Gill Sans"/>
      <family val="2"/>
      <charset val="1"/>
    </font>
    <font>
      <sz val="10"/>
      <name val="Arial"/>
      <family val="2"/>
      <charset val="1"/>
    </font>
    <font>
      <b val="true"/>
      <sz val="42"/>
      <name val="Gill Sans"/>
      <family val="2"/>
      <charset val="1"/>
    </font>
    <font>
      <b val="true"/>
      <sz val="14"/>
      <color theme="1"/>
      <name val="Gill Sans"/>
      <family val="2"/>
      <charset val="1"/>
    </font>
    <font>
      <b val="true"/>
      <sz val="14"/>
      <name val="Gill Sans"/>
      <family val="2"/>
      <charset val="1"/>
    </font>
    <font>
      <sz val="10"/>
      <name val="Gill Sans"/>
      <family val="2"/>
      <charset val="1"/>
    </font>
    <font>
      <b val="true"/>
      <sz val="11"/>
      <name val="Gill Sans"/>
      <family val="2"/>
      <charset val="1"/>
    </font>
    <font>
      <b val="true"/>
      <sz val="10"/>
      <name val="Gill Sans"/>
      <family val="2"/>
      <charset val="1"/>
    </font>
    <font>
      <b val="true"/>
      <sz val="12"/>
      <name val="Gill Sans"/>
      <family val="2"/>
      <charset val="1"/>
    </font>
    <font>
      <b val="true"/>
      <sz val="12"/>
      <color theme="1"/>
      <name val="Gill Sans"/>
      <family val="2"/>
      <charset val="1"/>
    </font>
    <font>
      <sz val="11"/>
      <name val="Gill Sans"/>
      <family val="2"/>
      <charset val="1"/>
    </font>
    <font>
      <sz val="9"/>
      <name val="Gill Sans"/>
      <family val="2"/>
      <charset val="1"/>
    </font>
    <font>
      <b val="true"/>
      <sz val="11"/>
      <color rgb="FFFF0000"/>
      <name val="Gill Sans"/>
      <family val="2"/>
      <charset val="1"/>
    </font>
    <font>
      <b val="true"/>
      <sz val="12"/>
      <name val="Calibri"/>
      <family val="2"/>
      <charset val="1"/>
    </font>
    <font>
      <b val="true"/>
      <sz val="12"/>
      <name val="Gill Sans"/>
      <family val="2"/>
      <charset val="128"/>
    </font>
    <font>
      <b val="true"/>
      <sz val="14"/>
      <name val="Calibri"/>
      <family val="2"/>
      <charset val="1"/>
    </font>
    <font>
      <b val="true"/>
      <sz val="11"/>
      <name val="Calibri"/>
      <family val="2"/>
      <charset val="1"/>
    </font>
    <font>
      <sz val="11"/>
      <name val="Calibri"/>
      <family val="2"/>
      <charset val="1"/>
    </font>
  </fonts>
  <fills count="6">
    <fill>
      <patternFill patternType="none"/>
    </fill>
    <fill>
      <patternFill patternType="gray125"/>
    </fill>
    <fill>
      <patternFill patternType="solid">
        <fgColor theme="2"/>
        <bgColor rgb="FFF2F2F2"/>
      </patternFill>
    </fill>
    <fill>
      <patternFill patternType="solid">
        <fgColor theme="9" tint="0.3999"/>
        <bgColor rgb="FF99CCFF"/>
      </patternFill>
    </fill>
    <fill>
      <patternFill patternType="solid">
        <fgColor theme="0" tint="-0.05"/>
        <bgColor rgb="FFE7E6E6"/>
      </patternFill>
    </fill>
    <fill>
      <patternFill patternType="solid">
        <fgColor rgb="FFFFFFFF"/>
        <bgColor rgb="FFF2F2F2"/>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right/>
      <top style="hair"/>
      <bottom/>
      <diagonal/>
    </border>
    <border diagonalUp="false" diagonalDown="false">
      <left style="thin">
        <color theme="1" tint="0.4999"/>
      </left>
      <right style="thin">
        <color theme="1" tint="0.4999"/>
      </right>
      <top style="thin">
        <color theme="1" tint="0.4999"/>
      </top>
      <bottom style="thin">
        <color theme="1" tint="0.4999"/>
      </bottom>
      <diagonal/>
    </border>
    <border diagonalUp="false" diagonalDown="false">
      <left style="thin">
        <color theme="1" tint="0.4999"/>
      </left>
      <right style="thin">
        <color theme="1" tint="0.4999"/>
      </right>
      <top/>
      <bottom style="thin">
        <color theme="1" tint="0.4999"/>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cellStyleXfs>
  <cellXfs count="3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5" fontId="6" fillId="2" borderId="1" xfId="2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5" fontId="8" fillId="0" borderId="2" xfId="20" applyFont="true" applyBorder="true" applyAlignment="true" applyProtection="true">
      <alignment horizontal="center" vertical="bottom" textRotation="0" wrapText="false" indent="0" shrinkToFit="false"/>
      <protection locked="true" hidden="false"/>
    </xf>
    <xf numFmtId="165" fontId="8" fillId="0" borderId="0" xfId="20" applyFont="true" applyBorder="true" applyAlignment="true" applyProtection="true">
      <alignment horizontal="general" vertical="bottom" textRotation="0" wrapText="false" indent="0" shrinkToFit="false"/>
      <protection locked="true" hidden="false"/>
    </xf>
    <xf numFmtId="164" fontId="9" fillId="3" borderId="3" xfId="0" applyFont="true" applyBorder="true" applyAlignment="true" applyProtection="true">
      <alignment horizontal="center" vertical="center" textRotation="0" wrapText="false" indent="0" shrinkToFit="false"/>
      <protection locked="true" hidden="false"/>
    </xf>
    <xf numFmtId="164" fontId="10" fillId="3" borderId="3" xfId="0" applyFont="true" applyBorder="true" applyAlignment="true" applyProtection="true">
      <alignment horizontal="center" vertical="center" textRotation="0" wrapText="false" indent="0" shrinkToFit="false"/>
      <protection locked="true" hidden="false"/>
    </xf>
    <xf numFmtId="164" fontId="9" fillId="3" borderId="3" xfId="0" applyFont="true" applyBorder="true" applyAlignment="true" applyProtection="true">
      <alignment horizontal="center" vertical="center" textRotation="0" wrapText="true" indent="0" shrinkToFit="false"/>
      <protection locked="true" hidden="false"/>
    </xf>
    <xf numFmtId="164" fontId="9" fillId="4" borderId="3" xfId="0" applyFont="true" applyBorder="true" applyAlignment="true" applyProtection="true">
      <alignment horizontal="left" vertical="center" textRotation="0" wrapText="false" indent="0" shrinkToFit="true"/>
      <protection locked="true" hidden="false"/>
    </xf>
    <xf numFmtId="164" fontId="11" fillId="0" borderId="4" xfId="0" applyFont="true" applyBorder="true" applyAlignment="true" applyProtection="true">
      <alignment horizontal="center" vertical="center" textRotation="0" wrapText="false" indent="0" shrinkToFit="false"/>
      <protection locked="true" hidden="false"/>
    </xf>
    <xf numFmtId="165" fontId="12" fillId="5" borderId="3" xfId="20" applyFont="true" applyBorder="true" applyAlignment="true" applyProtection="true">
      <alignment horizontal="general" vertical="center" textRotation="0" wrapText="true" indent="0" shrinkToFit="false"/>
      <protection locked="true" hidden="false"/>
    </xf>
    <xf numFmtId="166" fontId="13" fillId="0" borderId="4" xfId="0" applyFont="true" applyBorder="true" applyAlignment="true" applyProtection="true">
      <alignment horizontal="center" vertical="center" textRotation="0" wrapText="false" indent="0" shrinkToFit="false"/>
      <protection locked="true" hidden="false"/>
    </xf>
    <xf numFmtId="164" fontId="14" fillId="0" borderId="4" xfId="0" applyFont="true" applyBorder="true" applyAlignment="true" applyProtection="true">
      <alignment horizontal="center" vertical="center" textRotation="0" wrapText="false" indent="0" shrinkToFit="false"/>
      <protection locked="true" hidden="false"/>
    </xf>
    <xf numFmtId="167" fontId="14" fillId="0" borderId="4" xfId="0" applyFont="true" applyBorder="true" applyAlignment="true" applyProtection="true">
      <alignment horizontal="center" vertical="center" textRotation="0" wrapText="false" indent="0" shrinkToFit="false"/>
      <protection locked="true" hidden="false"/>
    </xf>
    <xf numFmtId="168" fontId="15" fillId="0" borderId="4" xfId="0" applyFont="true" applyBorder="true" applyAlignment="true" applyProtection="true">
      <alignment horizontal="center" vertical="center" textRotation="0" wrapText="false" indent="0" shrinkToFit="false"/>
      <protection locked="true" hidden="false"/>
    </xf>
    <xf numFmtId="164" fontId="11" fillId="0" borderId="3" xfId="0" applyFont="true" applyBorder="true" applyAlignment="true" applyProtection="true">
      <alignment horizontal="center" vertical="center" textRotation="0" wrapText="false" indent="0" shrinkToFit="false"/>
      <protection locked="true" hidden="false"/>
    </xf>
    <xf numFmtId="164" fontId="12" fillId="0" borderId="3" xfId="0" applyFont="true" applyBorder="true" applyAlignment="true" applyProtection="true">
      <alignment horizontal="general" vertical="center" textRotation="0" wrapText="true" indent="0" shrinkToFit="false"/>
      <protection locked="true" hidden="false"/>
    </xf>
    <xf numFmtId="164" fontId="11" fillId="0" borderId="0" xfId="0" applyFont="true" applyBorder="true" applyAlignment="true" applyProtection="true">
      <alignment horizontal="center" vertical="center" textRotation="0" wrapText="false" indent="0" shrinkToFit="false"/>
      <protection locked="true" hidden="false"/>
    </xf>
    <xf numFmtId="165" fontId="16" fillId="5" borderId="0" xfId="20" applyFont="true" applyBorder="true" applyAlignment="true" applyProtection="true">
      <alignment horizontal="general" vertical="center" textRotation="0" wrapText="true" indent="0" shrinkToFit="false"/>
      <protection locked="true" hidden="false"/>
    </xf>
    <xf numFmtId="166" fontId="17" fillId="0" borderId="0" xfId="0" applyFont="true" applyBorder="true" applyAlignment="true" applyProtection="true">
      <alignment horizontal="center" vertical="center" textRotation="0" wrapText="false" indent="0" shrinkToFit="false"/>
      <protection locked="true" hidden="false"/>
    </xf>
    <xf numFmtId="164" fontId="17"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4" fontId="10" fillId="4" borderId="3" xfId="0" applyFont="true" applyBorder="true" applyAlignment="true" applyProtection="true">
      <alignment horizontal="left" vertical="center" textRotation="0" wrapText="false" indent="0" shrinkToFit="true"/>
      <protection locked="true" hidden="false"/>
    </xf>
    <xf numFmtId="164" fontId="16" fillId="0" borderId="3" xfId="0" applyFont="true" applyBorder="true" applyAlignment="true" applyProtection="true">
      <alignment horizontal="center" vertical="center" textRotation="0" wrapText="false" indent="0" shrinkToFit="false"/>
      <protection locked="true" hidden="false"/>
    </xf>
    <xf numFmtId="164" fontId="16" fillId="0" borderId="3" xfId="0" applyFont="true" applyBorder="true" applyAlignment="true" applyProtection="true">
      <alignment horizontal="center" vertical="center" textRotation="0" wrapText="true" indent="0" shrinkToFit="false"/>
      <protection locked="true" hidden="false"/>
    </xf>
    <xf numFmtId="164" fontId="21" fillId="4" borderId="3" xfId="0" applyFont="true" applyBorder="true" applyAlignment="true" applyProtection="true">
      <alignment horizontal="left" vertical="center" textRotation="0" wrapText="false" indent="0" shrinkToFit="true"/>
      <protection locked="true" hidden="false"/>
    </xf>
    <xf numFmtId="165" fontId="22" fillId="5" borderId="3" xfId="20" applyFont="true" applyBorder="true" applyAlignment="true" applyProtection="true">
      <alignment horizontal="general" vertical="center" textRotation="0" wrapText="true" indent="0" shrinkToFit="false"/>
      <protection locked="true" hidden="false"/>
    </xf>
    <xf numFmtId="169" fontId="16" fillId="0" borderId="3" xfId="0" applyFont="true" applyBorder="true" applyAlignment="true" applyProtection="true">
      <alignment horizontal="center"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Normal"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9D18E"/>
      <rgbColor rgb="FF7F7F7F"/>
      <rgbColor rgb="FF9999FF"/>
      <rgbColor rgb="FF993366"/>
      <rgbColor rgb="FFF2F2F2"/>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J58"/>
  <sheetViews>
    <sheetView showFormulas="false" showGridLines="true" showRowColHeaders="true" showZeros="true" rightToLeft="false" tabSelected="true" showOutlineSymbols="true" defaultGridColor="true" view="normal" topLeftCell="A1" colorId="64" zoomScale="40" zoomScaleNormal="40" zoomScalePageLayoutView="100" workbookViewId="0">
      <selection pane="topLeft" activeCell="F53" activeCellId="0" sqref="F53"/>
    </sheetView>
  </sheetViews>
  <sheetFormatPr defaultColWidth="10.40234375" defaultRowHeight="15" zeroHeight="false" outlineLevelRow="0" outlineLevelCol="0"/>
  <cols>
    <col collapsed="false" customWidth="true" hidden="false" outlineLevel="0" max="1" min="1" style="1" width="12.5"/>
    <col collapsed="false" customWidth="true" hidden="false" outlineLevel="0" max="2" min="2" style="1" width="13.5"/>
    <col collapsed="false" customWidth="true" hidden="false" outlineLevel="0" max="3" min="3" style="1" width="84.2"/>
    <col collapsed="false" customWidth="true" hidden="false" outlineLevel="0" max="4" min="4" style="2" width="18.9"/>
    <col collapsed="false" customWidth="true" hidden="false" outlineLevel="0" max="5" min="5" style="1" width="14.81"/>
    <col collapsed="false" customWidth="true" hidden="false" outlineLevel="0" max="6" min="6" style="1" width="26.1"/>
    <col collapsed="false" customWidth="true" hidden="false" outlineLevel="0" max="7" min="7" style="1" width="20.5"/>
    <col collapsed="false" customWidth="true" hidden="false" outlineLevel="0" max="8" min="8" style="1" width="4.9"/>
    <col collapsed="false" customWidth="true" hidden="false" outlineLevel="0" max="9" min="9" style="1" width="13.1"/>
    <col collapsed="false" customWidth="false" hidden="false" outlineLevel="0" max="16379" min="11" style="1" width="10.4"/>
    <col collapsed="false" customWidth="true" hidden="false" outlineLevel="0" max="16384" min="16380" style="1" width="10.49"/>
  </cols>
  <sheetData>
    <row r="1" s="4" customFormat="true" ht="98.15" hidden="false" customHeight="true" outlineLevel="0" collapsed="false">
      <c r="A1" s="3" t="s">
        <v>0</v>
      </c>
      <c r="B1" s="3"/>
      <c r="C1" s="3"/>
      <c r="D1" s="3"/>
      <c r="E1" s="3"/>
      <c r="F1" s="3"/>
      <c r="G1" s="3"/>
      <c r="H1" s="3"/>
      <c r="I1" s="3"/>
      <c r="J1" s="0"/>
    </row>
    <row r="2" customFormat="false" ht="9.75" hidden="false" customHeight="true" outlineLevel="0" collapsed="false">
      <c r="A2" s="5"/>
      <c r="B2" s="5"/>
      <c r="C2" s="5"/>
      <c r="D2" s="5"/>
      <c r="E2" s="5"/>
      <c r="F2" s="5"/>
      <c r="G2" s="5"/>
      <c r="H2" s="6"/>
    </row>
    <row r="3" customFormat="false" ht="70.5" hidden="false" customHeight="true" outlineLevel="0" collapsed="false">
      <c r="A3" s="7" t="s">
        <v>1</v>
      </c>
      <c r="B3" s="7" t="s">
        <v>2</v>
      </c>
      <c r="C3" s="7" t="s">
        <v>3</v>
      </c>
      <c r="D3" s="8" t="s">
        <v>4</v>
      </c>
      <c r="E3" s="7" t="s">
        <v>5</v>
      </c>
      <c r="F3" s="9" t="s">
        <v>6</v>
      </c>
      <c r="G3" s="7" t="s">
        <v>7</v>
      </c>
      <c r="H3" s="7" t="s">
        <v>8</v>
      </c>
      <c r="I3" s="7"/>
    </row>
    <row r="4" customFormat="false" ht="45" hidden="false" customHeight="true" outlineLevel="0" collapsed="false">
      <c r="A4" s="10" t="s">
        <v>9</v>
      </c>
      <c r="B4" s="10"/>
      <c r="C4" s="10"/>
      <c r="D4" s="10"/>
      <c r="E4" s="10"/>
      <c r="F4" s="10"/>
      <c r="G4" s="10"/>
      <c r="H4" s="10"/>
      <c r="I4" s="10"/>
    </row>
    <row r="5" customFormat="false" ht="45.75" hidden="false" customHeight="true" outlineLevel="0" collapsed="false">
      <c r="A5" s="11" t="s">
        <v>10</v>
      </c>
      <c r="B5" s="11"/>
      <c r="C5" s="12" t="s">
        <v>11</v>
      </c>
      <c r="D5" s="13" t="s">
        <v>12</v>
      </c>
      <c r="E5" s="14" t="n">
        <v>43</v>
      </c>
      <c r="F5" s="15"/>
      <c r="G5" s="15" t="n">
        <f aca="false">F5*E5</f>
        <v>0</v>
      </c>
      <c r="H5" s="16" t="n">
        <f aca="false">1.2*G5</f>
        <v>0</v>
      </c>
      <c r="I5" s="16"/>
    </row>
    <row r="6" customFormat="false" ht="47.25" hidden="false" customHeight="true" outlineLevel="0" collapsed="false">
      <c r="A6" s="17" t="s">
        <v>13</v>
      </c>
      <c r="B6" s="17"/>
      <c r="C6" s="12" t="s">
        <v>14</v>
      </c>
      <c r="D6" s="13" t="s">
        <v>15</v>
      </c>
      <c r="E6" s="14" t="n">
        <v>41</v>
      </c>
      <c r="F6" s="15"/>
      <c r="G6" s="15" t="n">
        <f aca="false">F6*E6</f>
        <v>0</v>
      </c>
      <c r="H6" s="16" t="n">
        <f aca="false">1.2*G6</f>
        <v>0</v>
      </c>
      <c r="I6" s="16"/>
    </row>
    <row r="7" customFormat="false" ht="47.25" hidden="false" customHeight="true" outlineLevel="0" collapsed="false">
      <c r="A7" s="17" t="s">
        <v>16</v>
      </c>
      <c r="B7" s="17"/>
      <c r="C7" s="18" t="s">
        <v>17</v>
      </c>
      <c r="D7" s="13" t="s">
        <v>18</v>
      </c>
      <c r="E7" s="14" t="n">
        <v>28</v>
      </c>
      <c r="F7" s="15"/>
      <c r="G7" s="15" t="n">
        <f aca="false">F7*E7</f>
        <v>0</v>
      </c>
      <c r="H7" s="16" t="n">
        <f aca="false">1.2*G7</f>
        <v>0</v>
      </c>
      <c r="I7" s="16"/>
    </row>
    <row r="8" customFormat="false" ht="47.25" hidden="false" customHeight="true" outlineLevel="0" collapsed="false">
      <c r="A8" s="17" t="s">
        <v>19</v>
      </c>
      <c r="B8" s="17"/>
      <c r="C8" s="12" t="s">
        <v>20</v>
      </c>
      <c r="D8" s="13" t="s">
        <v>18</v>
      </c>
      <c r="E8" s="14" t="n">
        <v>8</v>
      </c>
      <c r="F8" s="15"/>
      <c r="G8" s="15" t="n">
        <f aca="false">F8*E8</f>
        <v>0</v>
      </c>
      <c r="H8" s="16" t="n">
        <f aca="false">1.2*G8</f>
        <v>0</v>
      </c>
      <c r="I8" s="16"/>
    </row>
    <row r="9" customFormat="false" ht="45.75" hidden="false" customHeight="true" outlineLevel="0" collapsed="false">
      <c r="A9" s="17"/>
      <c r="B9" s="17"/>
      <c r="C9" s="18"/>
      <c r="D9" s="13"/>
      <c r="E9" s="14"/>
      <c r="F9" s="15"/>
      <c r="G9" s="15" t="n">
        <f aca="false">F9*E9</f>
        <v>0</v>
      </c>
      <c r="H9" s="16" t="n">
        <f aca="false">1.2*G9</f>
        <v>0</v>
      </c>
      <c r="I9" s="16"/>
    </row>
    <row r="10" customFormat="false" ht="14.15" hidden="false" customHeight="true" outlineLevel="0" collapsed="false">
      <c r="A10" s="19"/>
      <c r="B10" s="19"/>
      <c r="C10" s="20"/>
      <c r="D10" s="21"/>
      <c r="E10" s="22"/>
      <c r="F10" s="22"/>
      <c r="G10" s="21"/>
      <c r="H10" s="23"/>
      <c r="I10" s="23"/>
    </row>
    <row r="11" customFormat="false" ht="45" hidden="false" customHeight="true" outlineLevel="0" collapsed="false">
      <c r="A11" s="24" t="s">
        <v>21</v>
      </c>
      <c r="B11" s="24"/>
      <c r="C11" s="24"/>
      <c r="D11" s="24"/>
      <c r="E11" s="24"/>
      <c r="F11" s="24"/>
      <c r="G11" s="24"/>
      <c r="H11" s="24"/>
      <c r="I11" s="24"/>
    </row>
    <row r="12" customFormat="false" ht="52.5" hidden="false" customHeight="true" outlineLevel="0" collapsed="false">
      <c r="A12" s="25" t="s">
        <v>22</v>
      </c>
      <c r="B12" s="17"/>
      <c r="C12" s="12" t="s">
        <v>23</v>
      </c>
      <c r="D12" s="13" t="s">
        <v>18</v>
      </c>
      <c r="E12" s="14" t="n">
        <v>24</v>
      </c>
      <c r="F12" s="15"/>
      <c r="G12" s="15" t="n">
        <f aca="false">F12*E12</f>
        <v>0</v>
      </c>
      <c r="H12" s="16" t="n">
        <f aca="false">1.2*G12</f>
        <v>0</v>
      </c>
      <c r="I12" s="16"/>
    </row>
    <row r="13" customFormat="false" ht="51.75" hidden="false" customHeight="true" outlineLevel="0" collapsed="false">
      <c r="A13" s="25" t="s">
        <v>24</v>
      </c>
      <c r="B13" s="17"/>
      <c r="C13" s="12" t="s">
        <v>25</v>
      </c>
      <c r="D13" s="13" t="s">
        <v>18</v>
      </c>
      <c r="E13" s="14" t="n">
        <v>150</v>
      </c>
      <c r="F13" s="15"/>
      <c r="G13" s="15" t="n">
        <f aca="false">F13*E13</f>
        <v>0</v>
      </c>
      <c r="H13" s="16" t="n">
        <f aca="false">1.2*G13</f>
        <v>0</v>
      </c>
      <c r="I13" s="16"/>
    </row>
    <row r="14" customFormat="false" ht="51.75" hidden="false" customHeight="true" outlineLevel="0" collapsed="false">
      <c r="A14" s="25" t="s">
        <v>26</v>
      </c>
      <c r="B14" s="17"/>
      <c r="C14" s="12" t="s">
        <v>27</v>
      </c>
      <c r="D14" s="13" t="s">
        <v>18</v>
      </c>
      <c r="E14" s="14" t="n">
        <v>78</v>
      </c>
      <c r="F14" s="15"/>
      <c r="G14" s="15" t="n">
        <f aca="false">F14*E14</f>
        <v>0</v>
      </c>
      <c r="H14" s="16" t="n">
        <f aca="false">1.2*G14</f>
        <v>0</v>
      </c>
      <c r="I14" s="16"/>
    </row>
    <row r="15" customFormat="false" ht="51" hidden="false" customHeight="true" outlineLevel="0" collapsed="false">
      <c r="A15" s="25" t="s">
        <v>28</v>
      </c>
      <c r="B15" s="17"/>
      <c r="C15" s="12" t="s">
        <v>29</v>
      </c>
      <c r="D15" s="13" t="s">
        <v>18</v>
      </c>
      <c r="E15" s="14" t="n">
        <v>10</v>
      </c>
      <c r="F15" s="15"/>
      <c r="G15" s="15" t="n">
        <f aca="false">F15*E15</f>
        <v>0</v>
      </c>
      <c r="H15" s="16" t="n">
        <f aca="false">1.2*G15</f>
        <v>0</v>
      </c>
      <c r="I15" s="16"/>
    </row>
    <row r="16" customFormat="false" ht="51.75" hidden="false" customHeight="true" outlineLevel="0" collapsed="false">
      <c r="A16" s="25" t="s">
        <v>30</v>
      </c>
      <c r="B16" s="17"/>
      <c r="C16" s="12" t="s">
        <v>31</v>
      </c>
      <c r="D16" s="13" t="s">
        <v>18</v>
      </c>
      <c r="E16" s="14" t="n">
        <v>7</v>
      </c>
      <c r="F16" s="15"/>
      <c r="G16" s="15" t="n">
        <f aca="false">F16*E16</f>
        <v>0</v>
      </c>
      <c r="H16" s="16" t="n">
        <f aca="false">1.2*G16</f>
        <v>0</v>
      </c>
      <c r="I16" s="16"/>
    </row>
    <row r="17" customFormat="false" ht="45.75" hidden="false" customHeight="true" outlineLevel="0" collapsed="false">
      <c r="A17" s="17"/>
      <c r="B17" s="17"/>
      <c r="C17" s="18"/>
      <c r="D17" s="13"/>
      <c r="E17" s="14"/>
      <c r="F17" s="15"/>
      <c r="G17" s="15" t="n">
        <f aca="false">F17*E17</f>
        <v>0</v>
      </c>
      <c r="H17" s="16" t="n">
        <f aca="false">1.2*G17</f>
        <v>0</v>
      </c>
      <c r="I17" s="16"/>
    </row>
    <row r="18" customFormat="false" ht="14.15" hidden="false" customHeight="true" outlineLevel="0" collapsed="false">
      <c r="A18" s="19"/>
      <c r="B18" s="19"/>
      <c r="C18" s="20"/>
      <c r="D18" s="21"/>
      <c r="E18" s="22"/>
      <c r="F18" s="22"/>
      <c r="G18" s="21"/>
      <c r="H18" s="23"/>
      <c r="I18" s="23"/>
    </row>
    <row r="19" customFormat="false" ht="64.5" hidden="false" customHeight="true" outlineLevel="0" collapsed="false">
      <c r="A19" s="24" t="s">
        <v>32</v>
      </c>
      <c r="B19" s="24"/>
      <c r="C19" s="24"/>
      <c r="D19" s="24"/>
      <c r="E19" s="24"/>
      <c r="F19" s="24"/>
      <c r="G19" s="24"/>
      <c r="H19" s="24"/>
      <c r="I19" s="24"/>
    </row>
    <row r="20" customFormat="false" ht="64.5" hidden="false" customHeight="true" outlineLevel="0" collapsed="false">
      <c r="A20" s="25" t="s">
        <v>33</v>
      </c>
      <c r="B20" s="17" t="s">
        <v>34</v>
      </c>
      <c r="C20" s="12" t="s">
        <v>35</v>
      </c>
      <c r="D20" s="13" t="s">
        <v>18</v>
      </c>
      <c r="E20" s="14" t="n">
        <v>27</v>
      </c>
      <c r="F20" s="15"/>
      <c r="G20" s="15" t="n">
        <f aca="false">F20*E20</f>
        <v>0</v>
      </c>
      <c r="H20" s="16" t="n">
        <f aca="false">1.2*G20</f>
        <v>0</v>
      </c>
      <c r="I20" s="16"/>
    </row>
    <row r="21" customFormat="false" ht="64.5" hidden="false" customHeight="true" outlineLevel="0" collapsed="false">
      <c r="A21" s="25" t="s">
        <v>36</v>
      </c>
      <c r="B21" s="17" t="s">
        <v>34</v>
      </c>
      <c r="C21" s="12" t="s">
        <v>37</v>
      </c>
      <c r="D21" s="13" t="s">
        <v>18</v>
      </c>
      <c r="E21" s="14" t="n">
        <v>35</v>
      </c>
      <c r="F21" s="15"/>
      <c r="G21" s="15" t="n">
        <f aca="false">F21*E21</f>
        <v>0</v>
      </c>
      <c r="H21" s="16" t="n">
        <f aca="false">1.2*G21</f>
        <v>0</v>
      </c>
      <c r="I21" s="16"/>
    </row>
    <row r="22" customFormat="false" ht="64.5" hidden="false" customHeight="true" outlineLevel="0" collapsed="false">
      <c r="A22" s="25" t="s">
        <v>38</v>
      </c>
      <c r="B22" s="17" t="s">
        <v>39</v>
      </c>
      <c r="C22" s="12" t="s">
        <v>40</v>
      </c>
      <c r="D22" s="13" t="s">
        <v>18</v>
      </c>
      <c r="E22" s="14" t="n">
        <v>31</v>
      </c>
      <c r="F22" s="15"/>
      <c r="G22" s="15" t="n">
        <f aca="false">F22*E22</f>
        <v>0</v>
      </c>
      <c r="H22" s="16" t="n">
        <f aca="false">1.2*G22</f>
        <v>0</v>
      </c>
      <c r="I22" s="16"/>
    </row>
    <row r="23" customFormat="false" ht="64.5" hidden="false" customHeight="true" outlineLevel="0" collapsed="false">
      <c r="A23" s="25" t="s">
        <v>41</v>
      </c>
      <c r="B23" s="17" t="s">
        <v>42</v>
      </c>
      <c r="C23" s="12" t="s">
        <v>43</v>
      </c>
      <c r="D23" s="13" t="s">
        <v>18</v>
      </c>
      <c r="E23" s="14" t="n">
        <v>28</v>
      </c>
      <c r="F23" s="15"/>
      <c r="G23" s="15" t="n">
        <f aca="false">F23*E23</f>
        <v>0</v>
      </c>
      <c r="H23" s="16" t="n">
        <f aca="false">1.2*G23</f>
        <v>0</v>
      </c>
      <c r="I23" s="16"/>
    </row>
    <row r="24" customFormat="false" ht="64.5" hidden="false" customHeight="true" outlineLevel="0" collapsed="false">
      <c r="A24" s="25" t="s">
        <v>44</v>
      </c>
      <c r="B24" s="17" t="s">
        <v>45</v>
      </c>
      <c r="C24" s="12" t="s">
        <v>46</v>
      </c>
      <c r="D24" s="13" t="s">
        <v>18</v>
      </c>
      <c r="E24" s="14" t="n">
        <v>10</v>
      </c>
      <c r="F24" s="15"/>
      <c r="G24" s="15" t="n">
        <f aca="false">F24*E24</f>
        <v>0</v>
      </c>
      <c r="H24" s="16" t="n">
        <f aca="false">1.2*G24</f>
        <v>0</v>
      </c>
      <c r="I24" s="16"/>
    </row>
    <row r="25" customFormat="false" ht="64.5" hidden="false" customHeight="true" outlineLevel="0" collapsed="false">
      <c r="A25" s="25" t="s">
        <v>47</v>
      </c>
      <c r="B25" s="17" t="s">
        <v>48</v>
      </c>
      <c r="C25" s="12" t="s">
        <v>49</v>
      </c>
      <c r="D25" s="13" t="s">
        <v>18</v>
      </c>
      <c r="E25" s="14" t="n">
        <v>1</v>
      </c>
      <c r="F25" s="15"/>
      <c r="G25" s="15" t="n">
        <f aca="false">F25*E25</f>
        <v>0</v>
      </c>
      <c r="H25" s="16" t="n">
        <f aca="false">1.2*G25</f>
        <v>0</v>
      </c>
      <c r="I25" s="16"/>
    </row>
    <row r="26" customFormat="false" ht="45.75" hidden="false" customHeight="true" outlineLevel="0" collapsed="false">
      <c r="A26" s="17"/>
      <c r="B26" s="17"/>
      <c r="C26" s="18"/>
      <c r="D26" s="13"/>
      <c r="E26" s="14"/>
      <c r="F26" s="15"/>
      <c r="G26" s="15" t="n">
        <f aca="false">F26*E26</f>
        <v>0</v>
      </c>
      <c r="H26" s="16" t="n">
        <f aca="false">1.2*G26</f>
        <v>0</v>
      </c>
      <c r="I26" s="16"/>
    </row>
    <row r="27" customFormat="false" ht="14.15" hidden="false" customHeight="true" outlineLevel="0" collapsed="false">
      <c r="A27" s="19"/>
      <c r="B27" s="19"/>
      <c r="C27" s="20"/>
      <c r="D27" s="21"/>
      <c r="E27" s="22"/>
      <c r="F27" s="22"/>
      <c r="G27" s="21"/>
      <c r="H27" s="23"/>
      <c r="I27" s="23"/>
    </row>
    <row r="28" customFormat="false" ht="45" hidden="false" customHeight="true" outlineLevel="0" collapsed="false">
      <c r="A28" s="24" t="s">
        <v>50</v>
      </c>
      <c r="B28" s="24"/>
      <c r="C28" s="24"/>
      <c r="D28" s="24"/>
      <c r="E28" s="24"/>
      <c r="F28" s="24"/>
      <c r="G28" s="24"/>
      <c r="H28" s="24"/>
      <c r="I28" s="24"/>
    </row>
    <row r="29" customFormat="false" ht="66" hidden="false" customHeight="true" outlineLevel="0" collapsed="false">
      <c r="A29" s="25" t="s">
        <v>51</v>
      </c>
      <c r="B29" s="25" t="s">
        <v>52</v>
      </c>
      <c r="C29" s="12" t="s">
        <v>53</v>
      </c>
      <c r="D29" s="13" t="s">
        <v>15</v>
      </c>
      <c r="E29" s="14" t="n">
        <v>30</v>
      </c>
      <c r="F29" s="15"/>
      <c r="G29" s="15" t="n">
        <f aca="false">F29*E29</f>
        <v>0</v>
      </c>
      <c r="H29" s="16" t="n">
        <f aca="false">1.2*G29</f>
        <v>0</v>
      </c>
      <c r="I29" s="16"/>
    </row>
    <row r="30" customFormat="false" ht="53.25" hidden="false" customHeight="true" outlineLevel="0" collapsed="false">
      <c r="A30" s="25" t="s">
        <v>54</v>
      </c>
      <c r="B30" s="25" t="s">
        <v>52</v>
      </c>
      <c r="C30" s="12" t="s">
        <v>55</v>
      </c>
      <c r="D30" s="13" t="s">
        <v>18</v>
      </c>
      <c r="E30" s="14" t="n">
        <v>13</v>
      </c>
      <c r="F30" s="15"/>
      <c r="G30" s="15" t="n">
        <f aca="false">F30*E30</f>
        <v>0</v>
      </c>
      <c r="H30" s="16" t="n">
        <f aca="false">1.2*G30</f>
        <v>0</v>
      </c>
      <c r="I30" s="16"/>
    </row>
    <row r="31" customFormat="false" ht="69" hidden="false" customHeight="true" outlineLevel="0" collapsed="false">
      <c r="A31" s="25" t="s">
        <v>51</v>
      </c>
      <c r="B31" s="25" t="s">
        <v>56</v>
      </c>
      <c r="C31" s="12" t="s">
        <v>57</v>
      </c>
      <c r="D31" s="13" t="s">
        <v>15</v>
      </c>
      <c r="E31" s="14" t="n">
        <v>15</v>
      </c>
      <c r="F31" s="15"/>
      <c r="G31" s="15" t="n">
        <f aca="false">F31*E31</f>
        <v>0</v>
      </c>
      <c r="H31" s="16" t="n">
        <f aca="false">1.2*G31</f>
        <v>0</v>
      </c>
      <c r="I31" s="16"/>
    </row>
    <row r="32" customFormat="false" ht="53.25" hidden="false" customHeight="true" outlineLevel="0" collapsed="false">
      <c r="A32" s="25" t="s">
        <v>58</v>
      </c>
      <c r="B32" s="25" t="s">
        <v>56</v>
      </c>
      <c r="C32" s="12" t="s">
        <v>59</v>
      </c>
      <c r="D32" s="13" t="s">
        <v>18</v>
      </c>
      <c r="E32" s="14" t="n">
        <v>9</v>
      </c>
      <c r="F32" s="15"/>
      <c r="G32" s="15" t="n">
        <f aca="false">F32*E32</f>
        <v>0</v>
      </c>
      <c r="H32" s="16" t="n">
        <f aca="false">1.2*G32</f>
        <v>0</v>
      </c>
      <c r="I32" s="16"/>
    </row>
    <row r="33" customFormat="false" ht="65.25" hidden="false" customHeight="true" outlineLevel="0" collapsed="false">
      <c r="A33" s="25" t="s">
        <v>60</v>
      </c>
      <c r="B33" s="25" t="s">
        <v>61</v>
      </c>
      <c r="C33" s="12" t="s">
        <v>62</v>
      </c>
      <c r="D33" s="13" t="s">
        <v>15</v>
      </c>
      <c r="E33" s="14" t="n">
        <v>102</v>
      </c>
      <c r="F33" s="15"/>
      <c r="G33" s="15" t="n">
        <f aca="false">F33*E33</f>
        <v>0</v>
      </c>
      <c r="H33" s="16" t="n">
        <f aca="false">1.2*G33</f>
        <v>0</v>
      </c>
      <c r="I33" s="16"/>
    </row>
    <row r="34" customFormat="false" ht="53.25" hidden="false" customHeight="true" outlineLevel="0" collapsed="false">
      <c r="A34" s="25" t="s">
        <v>60</v>
      </c>
      <c r="B34" s="25" t="s">
        <v>61</v>
      </c>
      <c r="C34" s="12" t="s">
        <v>63</v>
      </c>
      <c r="D34" s="13" t="s">
        <v>18</v>
      </c>
      <c r="E34" s="14" t="n">
        <v>17</v>
      </c>
      <c r="F34" s="15"/>
      <c r="G34" s="15" t="n">
        <f aca="false">F34*E34</f>
        <v>0</v>
      </c>
      <c r="H34" s="16" t="n">
        <f aca="false">1.2*G34</f>
        <v>0</v>
      </c>
      <c r="I34" s="16"/>
    </row>
    <row r="35" customFormat="false" ht="51.75" hidden="false" customHeight="true" outlineLevel="0" collapsed="false">
      <c r="A35" s="26" t="s">
        <v>64</v>
      </c>
      <c r="B35" s="25" t="s">
        <v>65</v>
      </c>
      <c r="C35" s="12" t="s">
        <v>66</v>
      </c>
      <c r="D35" s="13" t="s">
        <v>67</v>
      </c>
      <c r="E35" s="14" t="n">
        <v>1</v>
      </c>
      <c r="F35" s="15"/>
      <c r="G35" s="15" t="n">
        <f aca="false">F35*E35</f>
        <v>0</v>
      </c>
      <c r="H35" s="16" t="n">
        <f aca="false">1.2*G35</f>
        <v>0</v>
      </c>
      <c r="I35" s="16"/>
    </row>
    <row r="36" customFormat="false" ht="51.75" hidden="false" customHeight="true" outlineLevel="0" collapsed="false">
      <c r="A36" s="25" t="s">
        <v>68</v>
      </c>
      <c r="B36" s="25" t="s">
        <v>69</v>
      </c>
      <c r="C36" s="12" t="s">
        <v>70</v>
      </c>
      <c r="D36" s="13" t="s">
        <v>67</v>
      </c>
      <c r="E36" s="14" t="n">
        <v>1</v>
      </c>
      <c r="F36" s="15"/>
      <c r="G36" s="15" t="n">
        <f aca="false">F36*E36</f>
        <v>0</v>
      </c>
      <c r="H36" s="16" t="n">
        <f aca="false">1.2*G36</f>
        <v>0</v>
      </c>
      <c r="I36" s="16"/>
    </row>
    <row r="37" customFormat="false" ht="52.5" hidden="false" customHeight="true" outlineLevel="0" collapsed="false">
      <c r="A37" s="25"/>
      <c r="B37" s="25"/>
      <c r="C37" s="12"/>
      <c r="D37" s="13"/>
      <c r="E37" s="14"/>
      <c r="F37" s="15"/>
      <c r="G37" s="15"/>
      <c r="H37" s="16"/>
      <c r="I37" s="16"/>
    </row>
    <row r="38" customFormat="false" ht="52.5" hidden="false" customHeight="true" outlineLevel="0" collapsed="false">
      <c r="A38" s="25"/>
      <c r="B38" s="25"/>
      <c r="C38" s="12"/>
      <c r="D38" s="13"/>
      <c r="E38" s="14"/>
      <c r="F38" s="15"/>
      <c r="G38" s="15"/>
      <c r="H38" s="16"/>
      <c r="I38" s="16"/>
    </row>
    <row r="39" customFormat="false" ht="53.25" hidden="false" customHeight="true" outlineLevel="0" collapsed="false">
      <c r="A39" s="25"/>
      <c r="B39" s="25"/>
      <c r="C39" s="12"/>
      <c r="D39" s="13"/>
      <c r="E39" s="14"/>
      <c r="F39" s="15"/>
      <c r="G39" s="15"/>
      <c r="H39" s="16"/>
      <c r="I39" s="16"/>
    </row>
    <row r="40" customFormat="false" ht="45.75" hidden="false" customHeight="true" outlineLevel="0" collapsed="false">
      <c r="A40" s="17"/>
      <c r="B40" s="17"/>
      <c r="C40" s="18"/>
      <c r="D40" s="13"/>
      <c r="E40" s="14"/>
      <c r="F40" s="15"/>
      <c r="G40" s="15"/>
      <c r="H40" s="16"/>
      <c r="I40" s="16"/>
    </row>
    <row r="41" customFormat="false" ht="14.15" hidden="false" customHeight="true" outlineLevel="0" collapsed="false">
      <c r="A41" s="19"/>
      <c r="B41" s="19"/>
      <c r="C41" s="20"/>
      <c r="D41" s="21"/>
      <c r="E41" s="22"/>
      <c r="F41" s="22"/>
      <c r="G41" s="21"/>
      <c r="H41" s="23"/>
      <c r="I41" s="23"/>
    </row>
    <row r="42" customFormat="false" ht="45" hidden="false" customHeight="true" outlineLevel="0" collapsed="false">
      <c r="A42" s="27" t="s">
        <v>71</v>
      </c>
      <c r="B42" s="27"/>
      <c r="C42" s="27"/>
      <c r="D42" s="27"/>
      <c r="E42" s="27"/>
      <c r="F42" s="27"/>
      <c r="G42" s="27"/>
      <c r="H42" s="27"/>
      <c r="I42" s="27"/>
    </row>
    <row r="43" customFormat="false" ht="49.5" hidden="false" customHeight="true" outlineLevel="0" collapsed="false">
      <c r="A43" s="25" t="s">
        <v>72</v>
      </c>
      <c r="B43" s="25"/>
      <c r="C43" s="28" t="s">
        <v>73</v>
      </c>
      <c r="D43" s="13" t="s">
        <v>67</v>
      </c>
      <c r="E43" s="14" t="n">
        <v>1</v>
      </c>
      <c r="F43" s="15"/>
      <c r="G43" s="15" t="n">
        <f aca="false">F43*E43</f>
        <v>0</v>
      </c>
      <c r="H43" s="16" t="n">
        <f aca="false">1.2*G43</f>
        <v>0</v>
      </c>
      <c r="I43" s="16"/>
    </row>
    <row r="44" customFormat="false" ht="45.75" hidden="false" customHeight="true" outlineLevel="0" collapsed="false">
      <c r="A44" s="17"/>
      <c r="B44" s="17"/>
      <c r="C44" s="18"/>
      <c r="D44" s="13"/>
      <c r="E44" s="14"/>
      <c r="F44" s="15"/>
      <c r="G44" s="15" t="n">
        <f aca="false">F44*E44</f>
        <v>0</v>
      </c>
      <c r="H44" s="16" t="n">
        <f aca="false">1.2*G44</f>
        <v>0</v>
      </c>
      <c r="I44" s="16"/>
    </row>
    <row r="45" customFormat="false" ht="14.15" hidden="false" customHeight="true" outlineLevel="0" collapsed="false">
      <c r="A45" s="19"/>
      <c r="B45" s="19"/>
      <c r="C45" s="20"/>
      <c r="D45" s="21"/>
      <c r="E45" s="22"/>
      <c r="F45" s="22"/>
      <c r="G45" s="21"/>
      <c r="H45" s="23"/>
      <c r="I45" s="23"/>
    </row>
    <row r="46" customFormat="false" ht="45" hidden="false" customHeight="true" outlineLevel="0" collapsed="false">
      <c r="A46" s="24" t="s">
        <v>74</v>
      </c>
      <c r="B46" s="24"/>
      <c r="C46" s="24"/>
      <c r="D46" s="24"/>
      <c r="E46" s="24"/>
      <c r="F46" s="24"/>
      <c r="G46" s="24"/>
      <c r="H46" s="24"/>
      <c r="I46" s="24"/>
    </row>
    <row r="47" customFormat="false" ht="53.25" hidden="false" customHeight="true" outlineLevel="0" collapsed="false">
      <c r="A47" s="29" t="s">
        <v>75</v>
      </c>
      <c r="B47" s="25"/>
      <c r="C47" s="28" t="s">
        <v>76</v>
      </c>
      <c r="D47" s="13" t="s">
        <v>67</v>
      </c>
      <c r="E47" s="14" t="n">
        <v>1</v>
      </c>
      <c r="F47" s="15"/>
      <c r="G47" s="15" t="n">
        <f aca="false">F47*E47</f>
        <v>0</v>
      </c>
      <c r="H47" s="16" t="n">
        <f aca="false">1.2*G47</f>
        <v>0</v>
      </c>
      <c r="I47" s="16"/>
    </row>
    <row r="48" customFormat="false" ht="52.5" hidden="false" customHeight="true" outlineLevel="0" collapsed="false">
      <c r="A48" s="29" t="s">
        <v>77</v>
      </c>
      <c r="B48" s="25"/>
      <c r="C48" s="28" t="s">
        <v>78</v>
      </c>
      <c r="D48" s="13" t="s">
        <v>67</v>
      </c>
      <c r="E48" s="14" t="n">
        <v>1</v>
      </c>
      <c r="F48" s="15"/>
      <c r="G48" s="15" t="n">
        <f aca="false">F48*E48</f>
        <v>0</v>
      </c>
      <c r="H48" s="16" t="n">
        <f aca="false">1.2*G48</f>
        <v>0</v>
      </c>
      <c r="I48" s="16"/>
    </row>
    <row r="49" customFormat="false" ht="53.25" hidden="false" customHeight="true" outlineLevel="0" collapsed="false">
      <c r="A49" s="29" t="s">
        <v>79</v>
      </c>
      <c r="B49" s="25"/>
      <c r="C49" s="28" t="s">
        <v>80</v>
      </c>
      <c r="D49" s="13" t="s">
        <v>67</v>
      </c>
      <c r="E49" s="14" t="n">
        <v>1</v>
      </c>
      <c r="F49" s="15"/>
      <c r="G49" s="15" t="n">
        <f aca="false">F49*E49</f>
        <v>0</v>
      </c>
      <c r="H49" s="16" t="n">
        <f aca="false">1.2*G49</f>
        <v>0</v>
      </c>
      <c r="I49" s="16"/>
    </row>
    <row r="50" customFormat="false" ht="45.75" hidden="false" customHeight="true" outlineLevel="0" collapsed="false">
      <c r="A50" s="17"/>
      <c r="B50" s="17"/>
      <c r="C50" s="18"/>
      <c r="D50" s="13"/>
      <c r="E50" s="14"/>
      <c r="F50" s="15"/>
      <c r="G50" s="15" t="n">
        <f aca="false">F50*E50</f>
        <v>0</v>
      </c>
      <c r="H50" s="16" t="n">
        <f aca="false">1.2*G50</f>
        <v>0</v>
      </c>
      <c r="I50" s="16"/>
    </row>
    <row r="51" customFormat="false" ht="14.15" hidden="false" customHeight="true" outlineLevel="0" collapsed="false">
      <c r="A51" s="19"/>
      <c r="B51" s="19"/>
      <c r="C51" s="20"/>
      <c r="D51" s="21"/>
      <c r="E51" s="22"/>
      <c r="F51" s="22"/>
      <c r="G51" s="21"/>
      <c r="H51" s="23"/>
      <c r="I51" s="23"/>
    </row>
    <row r="52" customFormat="false" ht="45" hidden="false" customHeight="true" outlineLevel="0" collapsed="false">
      <c r="A52" s="24" t="s">
        <v>81</v>
      </c>
      <c r="B52" s="24"/>
      <c r="C52" s="24"/>
      <c r="D52" s="24"/>
      <c r="E52" s="24"/>
      <c r="F52" s="24"/>
      <c r="G52" s="24"/>
      <c r="H52" s="24"/>
      <c r="I52" s="24"/>
    </row>
    <row r="53" customFormat="false" ht="45.75" hidden="false" customHeight="true" outlineLevel="0" collapsed="false">
      <c r="A53" s="17" t="s">
        <v>82</v>
      </c>
      <c r="B53" s="17"/>
      <c r="C53" s="18" t="s">
        <v>83</v>
      </c>
      <c r="D53" s="13" t="s">
        <v>67</v>
      </c>
      <c r="E53" s="14" t="n">
        <v>1</v>
      </c>
      <c r="F53" s="15"/>
      <c r="G53" s="15" t="n">
        <f aca="false">F53*E53</f>
        <v>0</v>
      </c>
      <c r="H53" s="16" t="n">
        <f aca="false">1.2*G53</f>
        <v>0</v>
      </c>
      <c r="I53" s="16"/>
    </row>
    <row r="54" customFormat="false" ht="14.15" hidden="false" customHeight="true" outlineLevel="0" collapsed="false">
      <c r="A54" s="19"/>
      <c r="B54" s="19"/>
      <c r="C54" s="20"/>
      <c r="D54" s="21"/>
      <c r="E54" s="22"/>
      <c r="F54" s="22"/>
      <c r="G54" s="21"/>
      <c r="H54" s="23"/>
      <c r="I54" s="23"/>
    </row>
    <row r="55" customFormat="false" ht="50.25" hidden="false" customHeight="true" outlineLevel="0" collapsed="false">
      <c r="D55" s="1"/>
      <c r="G55" s="7" t="s">
        <v>7</v>
      </c>
      <c r="H55" s="7" t="s">
        <v>8</v>
      </c>
      <c r="I55" s="7"/>
    </row>
    <row r="56" customFormat="false" ht="50.25" hidden="false" customHeight="true" outlineLevel="0" collapsed="false">
      <c r="D56" s="1"/>
      <c r="G56" s="15" t="n">
        <f aca="false">SUM(G53,G47:G50,G43:G44,G29:G40,G20:G26,G12:G17,G5:G9)</f>
        <v>0</v>
      </c>
      <c r="H56" s="16" t="n">
        <f aca="false">1.2*G56</f>
        <v>0</v>
      </c>
      <c r="I56" s="16"/>
    </row>
    <row r="57" customFormat="false" ht="50.25" hidden="false" customHeight="true" outlineLevel="0" collapsed="false"/>
    <row r="58" customFormat="false" ht="76.5" hidden="false" customHeight="true" outlineLevel="0" collapsed="false"/>
  </sheetData>
  <mergeCells count="56">
    <mergeCell ref="A1:I1"/>
    <mergeCell ref="A2:G2"/>
    <mergeCell ref="H3:I3"/>
    <mergeCell ref="A4:I4"/>
    <mergeCell ref="H5:I5"/>
    <mergeCell ref="H6:I6"/>
    <mergeCell ref="H7:I7"/>
    <mergeCell ref="H8:I8"/>
    <mergeCell ref="H9:I9"/>
    <mergeCell ref="H10:I10"/>
    <mergeCell ref="A11:I11"/>
    <mergeCell ref="H12:I12"/>
    <mergeCell ref="H13:I13"/>
    <mergeCell ref="H14:I14"/>
    <mergeCell ref="H15:I15"/>
    <mergeCell ref="H16:I16"/>
    <mergeCell ref="H17:I17"/>
    <mergeCell ref="H18:I18"/>
    <mergeCell ref="A19:I19"/>
    <mergeCell ref="H20:I20"/>
    <mergeCell ref="H21:I21"/>
    <mergeCell ref="H22:I22"/>
    <mergeCell ref="H23:I23"/>
    <mergeCell ref="H24:I24"/>
    <mergeCell ref="H25:I25"/>
    <mergeCell ref="H26:I26"/>
    <mergeCell ref="H27:I27"/>
    <mergeCell ref="A28:I28"/>
    <mergeCell ref="H29:I29"/>
    <mergeCell ref="H30:I30"/>
    <mergeCell ref="H31:I31"/>
    <mergeCell ref="H32:I32"/>
    <mergeCell ref="H33:I33"/>
    <mergeCell ref="H34:I34"/>
    <mergeCell ref="H35:I35"/>
    <mergeCell ref="H36:I36"/>
    <mergeCell ref="H37:I37"/>
    <mergeCell ref="H38:I38"/>
    <mergeCell ref="H39:I39"/>
    <mergeCell ref="H40:I40"/>
    <mergeCell ref="H41:I41"/>
    <mergeCell ref="A42:I42"/>
    <mergeCell ref="H43:I43"/>
    <mergeCell ref="H44:I44"/>
    <mergeCell ref="H45:I45"/>
    <mergeCell ref="A46:I46"/>
    <mergeCell ref="H47:I47"/>
    <mergeCell ref="H48:I48"/>
    <mergeCell ref="H49:I49"/>
    <mergeCell ref="H50:I50"/>
    <mergeCell ref="H51:I51"/>
    <mergeCell ref="A52:I52"/>
    <mergeCell ref="H53:I53"/>
    <mergeCell ref="H54:I54"/>
    <mergeCell ref="H55:I55"/>
    <mergeCell ref="H56:I56"/>
  </mergeCells>
  <printOptions headings="false" gridLines="false" gridLinesSet="true" horizontalCentered="true" verticalCentered="true"/>
  <pageMargins left="0.39375" right="0.39375" top="0.39375" bottom="0.39375"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C25C64D9B90014095D992AA2384E4DA" ma:contentTypeVersion="10" ma:contentTypeDescription="Crée un document." ma:contentTypeScope="" ma:versionID="e232ffeb5da719a41c10d0300fd667d7">
  <xsd:schema xmlns:xsd="http://www.w3.org/2001/XMLSchema" xmlns:xs="http://www.w3.org/2001/XMLSchema" xmlns:p="http://schemas.microsoft.com/office/2006/metadata/properties" xmlns:ns2="178b2a71-e527-4e34-854a-65429cd98fa2" targetNamespace="http://schemas.microsoft.com/office/2006/metadata/properties" ma:root="true" ma:fieldsID="688fa11091b6a995df7246ec9dc03eb5" ns2:_="">
    <xsd:import namespace="178b2a71-e527-4e34-854a-65429cd98fa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8b2a71-e527-4e34-854a-65429cd98f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64EADF-BE46-4CFF-A8EC-55B1BCA15DC6}">
  <ds:schemaRefs>
    <ds:schemaRef ds:uri="http://schemas.microsoft.com/sharepoint/v3/contenttype/forms"/>
  </ds:schemaRefs>
</ds:datastoreItem>
</file>

<file path=customXml/itemProps2.xml><?xml version="1.0" encoding="utf-8"?>
<ds:datastoreItem xmlns:ds="http://schemas.openxmlformats.org/officeDocument/2006/customXml" ds:itemID="{8D3F0532-05CE-48EB-B429-D8DDCB8A1A6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618C6C7-8C58-4769-83D8-52304A148F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8b2a71-e527-4e34-854a-65429cd98f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1361</TotalTime>
  <Application>LibreOffice/24.8.3.2$MacOSX_AARCH64 LibreOffice_project/48a6bac9e7e268aeb4c3483fcf825c94556d9f92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2020-01-09T10:26:26Z</dcterms:created>
  <dc:creator>Microsoft Office User</dc:creator>
  <dc:description/>
  <dc:language>fr-FR</dc:language>
  <cp:lastModifiedBy/>
  <cp:lastPrinted>2025-04-16T00:11:25Z</cp:lastPrinted>
  <dcterms:modified xsi:type="dcterms:W3CDTF">2025-04-16T00:13:37Z</dcterms:modified>
  <cp:revision>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0x0101002C25C64D9B90014095D992AA2384E4DA</vt:lpwstr>
  </property>
</Properties>
</file>