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u\pole elh\Achats_Generaux\BLANCHISSERIE\TEXTILE\2025 HYGIENE USAGE UNIQUE\DCE\"/>
    </mc:Choice>
  </mc:AlternateContent>
  <xr:revisionPtr revIDLastSave="0" documentId="13_ncr:1_{FB5941F5-4FDD-4EB0-830C-8B1AF0372B3B}" xr6:coauthVersionLast="36" xr6:coauthVersionMax="36" xr10:uidLastSave="{00000000-0000-0000-0000-000000000000}"/>
  <bookViews>
    <workbookView xWindow="0" yWindow="0" windowWidth="28800" windowHeight="11328" activeTab="7" xr2:uid="{22508F16-9ED4-417D-965C-A3E0D061CACE}"/>
  </bookViews>
  <sheets>
    <sheet name="BPU LOT 1" sheetId="1" r:id="rId1"/>
    <sheet name="DQE LOT 1" sheetId="2" r:id="rId2"/>
    <sheet name="BPU LOT 2" sheetId="3" r:id="rId3"/>
    <sheet name="DQE LOT 2" sheetId="4" r:id="rId4"/>
    <sheet name="BPU LOT 3" sheetId="5" r:id="rId5"/>
    <sheet name="DQE LOT 3" sheetId="6" r:id="rId6"/>
    <sheet name="BPU LOT 4" sheetId="7" r:id="rId7"/>
    <sheet name="DQE LOT 4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8" l="1"/>
  <c r="I9" i="8" s="1"/>
  <c r="I10" i="8" s="1"/>
  <c r="E9" i="8"/>
  <c r="H9" i="8" s="1"/>
  <c r="H10" i="8" s="1"/>
  <c r="F9" i="8"/>
  <c r="C9" i="8"/>
  <c r="G12" i="6"/>
  <c r="G11" i="6"/>
  <c r="I11" i="6" s="1"/>
  <c r="G10" i="6"/>
  <c r="I10" i="6" s="1"/>
  <c r="G9" i="6"/>
  <c r="H10" i="6"/>
  <c r="H11" i="6"/>
  <c r="I12" i="6"/>
  <c r="H12" i="6"/>
  <c r="F10" i="6"/>
  <c r="F11" i="6"/>
  <c r="F12" i="6"/>
  <c r="E12" i="6"/>
  <c r="E11" i="6"/>
  <c r="E10" i="6"/>
  <c r="E9" i="6"/>
  <c r="H9" i="6" s="1"/>
  <c r="H13" i="6" s="1"/>
  <c r="H9" i="4"/>
  <c r="G9" i="4"/>
  <c r="I9" i="4" s="1"/>
  <c r="I10" i="4" s="1"/>
  <c r="E9" i="4"/>
  <c r="H10" i="4" s="1"/>
  <c r="I9" i="6"/>
  <c r="I13" i="6" s="1"/>
  <c r="F9" i="6"/>
  <c r="C9" i="6"/>
  <c r="F9" i="4"/>
  <c r="C9" i="4"/>
  <c r="I9" i="2"/>
  <c r="H9" i="2"/>
  <c r="I10" i="2"/>
  <c r="H10" i="2"/>
  <c r="G9" i="2"/>
  <c r="F9" i="2"/>
  <c r="E9" i="2"/>
  <c r="C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RIBES Laurence</author>
  </authors>
  <commentList>
    <comment ref="E8" authorId="0" shapeId="0" xr:uid="{40149DFC-619D-41A8-A2DA-87B11BA66179}">
      <text>
        <r>
          <rPr>
            <b/>
            <sz val="9"/>
            <color indexed="81"/>
            <rFont val="Tahoma"/>
            <family val="2"/>
          </rPr>
          <t>RIBES Laurence:</t>
        </r>
        <r>
          <rPr>
            <sz val="9"/>
            <color indexed="81"/>
            <rFont val="Tahoma"/>
            <family val="2"/>
          </rPr>
          <t xml:space="preserve">
saisir prix à la paire</t>
        </r>
      </text>
    </comment>
  </commentList>
</comments>
</file>

<file path=xl/sharedStrings.xml><?xml version="1.0" encoding="utf-8"?>
<sst xmlns="http://schemas.openxmlformats.org/spreadsheetml/2006/main" count="106" uniqueCount="29">
  <si>
    <t>Code CHU</t>
  </si>
  <si>
    <t>Libellé</t>
  </si>
  <si>
    <t>Référence</t>
  </si>
  <si>
    <t>PU HT</t>
  </si>
  <si>
    <t>Taux TVA</t>
  </si>
  <si>
    <t>PU TTC</t>
  </si>
  <si>
    <t>Conditionnement</t>
  </si>
  <si>
    <t>FOURNITURE D'ARTICLES HYGIENE A USAGE UNIQUE</t>
  </si>
  <si>
    <t>BORDEREAU DES PRIX UNITAIRES</t>
  </si>
  <si>
    <t>LOT 1 : CHAUSSON A SEMELLE ANTI DERAPANTE</t>
  </si>
  <si>
    <t>Chausson à semelle antidérapante</t>
  </si>
  <si>
    <t>DETAIL QUANTITATIF ESTIME</t>
  </si>
  <si>
    <t>Quantité estimative annuelle</t>
  </si>
  <si>
    <t>Quantité estimative annuelle (paire)</t>
  </si>
  <si>
    <t>Montant total annuel HT</t>
  </si>
  <si>
    <t>Montant total annuel TTC</t>
  </si>
  <si>
    <t>Montant total du lot 1</t>
  </si>
  <si>
    <t>LOT 2 : PROTEGE DRAP PLASTIFIE</t>
  </si>
  <si>
    <t>Drap non tissé pour table de bloc</t>
  </si>
  <si>
    <t>LOT 3 : ALESE ABSORBANTE</t>
  </si>
  <si>
    <t>Alèse absorbante (petit modèle)</t>
  </si>
  <si>
    <t>Alèse absorbante (grand modèle)</t>
  </si>
  <si>
    <t>Alèse ultra absorbante (grand modèle)</t>
  </si>
  <si>
    <t>Alèse ultra absorbante (petit modèle)</t>
  </si>
  <si>
    <t>Montant total du lot 2</t>
  </si>
  <si>
    <t>Montant total du lot 3</t>
  </si>
  <si>
    <t>LOT 4 : TAPIS ABSORBANT</t>
  </si>
  <si>
    <t>Tapis absorbant à usage unique</t>
  </si>
  <si>
    <t>Montant total du lot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</si>
</sst>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44" fontId="2" fillId="0" borderId="1" xfId="1" applyFont="1" applyBorder="1"/>
    <xf numFmtId="44" fontId="0" fillId="0" borderId="1" xfId="1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right"/>
    </xf>
    <xf numFmtId="44" fontId="0" fillId="0" borderId="1" xfId="1" applyFont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76200</xdr:rowOff>
    </xdr:from>
    <xdr:to>
      <xdr:col>1</xdr:col>
      <xdr:colOff>978263</xdr:colOff>
      <xdr:row>5</xdr:row>
      <xdr:rowOff>76200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3C1A3BA-CF6C-4098-BD7B-FB5A233C1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266700"/>
          <a:ext cx="1460227" cy="762000"/>
        </a:xfrm>
        <a:prstGeom prst="rect">
          <a:avLst/>
        </a:prstGeom>
      </xdr:spPr>
    </xdr:pic>
    <xdr:clientData/>
  </xdr:twoCellAnchor>
  <xdr:twoCellAnchor>
    <xdr:from>
      <xdr:col>4</xdr:col>
      <xdr:colOff>662940</xdr:colOff>
      <xdr:row>1</xdr:row>
      <xdr:rowOff>110490</xdr:rowOff>
    </xdr:from>
    <xdr:to>
      <xdr:col>6</xdr:col>
      <xdr:colOff>701040</xdr:colOff>
      <xdr:row>6</xdr:row>
      <xdr:rowOff>20955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D2EE3FE-B576-4B43-A667-031186C0A936}"/>
            </a:ext>
          </a:extLst>
        </xdr:cNvPr>
        <xdr:cNvSpPr txBox="1"/>
      </xdr:nvSpPr>
      <xdr:spPr>
        <a:xfrm>
          <a:off x="5334000" y="300990"/>
          <a:ext cx="1417320" cy="86296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candidat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76200</xdr:rowOff>
    </xdr:from>
    <xdr:to>
      <xdr:col>1</xdr:col>
      <xdr:colOff>985883</xdr:colOff>
      <xdr:row>5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0A7C186-56DD-43E9-BD1C-1C2611024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1" y="266700"/>
          <a:ext cx="1460227" cy="762000"/>
        </a:xfrm>
        <a:prstGeom prst="rect">
          <a:avLst/>
        </a:prstGeom>
      </xdr:spPr>
    </xdr:pic>
    <xdr:clientData/>
  </xdr:twoCellAnchor>
  <xdr:twoCellAnchor>
    <xdr:from>
      <xdr:col>6</xdr:col>
      <xdr:colOff>598170</xdr:colOff>
      <xdr:row>1</xdr:row>
      <xdr:rowOff>49530</xdr:rowOff>
    </xdr:from>
    <xdr:to>
      <xdr:col>8</xdr:col>
      <xdr:colOff>491490</xdr:colOff>
      <xdr:row>5</xdr:row>
      <xdr:rowOff>154305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57841A3-AC43-4FFE-8FCF-80E651B38B19}"/>
            </a:ext>
          </a:extLst>
        </xdr:cNvPr>
        <xdr:cNvSpPr txBox="1"/>
      </xdr:nvSpPr>
      <xdr:spPr>
        <a:xfrm>
          <a:off x="6648450" y="240030"/>
          <a:ext cx="1417320" cy="866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candidat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76200</xdr:rowOff>
    </xdr:from>
    <xdr:to>
      <xdr:col>1</xdr:col>
      <xdr:colOff>985883</xdr:colOff>
      <xdr:row>5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32D683-A6A7-450B-86F0-4D038FF3B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1" y="266700"/>
          <a:ext cx="1460227" cy="762000"/>
        </a:xfrm>
        <a:prstGeom prst="rect">
          <a:avLst/>
        </a:prstGeom>
      </xdr:spPr>
    </xdr:pic>
    <xdr:clientData/>
  </xdr:twoCellAnchor>
  <xdr:twoCellAnchor>
    <xdr:from>
      <xdr:col>4</xdr:col>
      <xdr:colOff>662940</xdr:colOff>
      <xdr:row>1</xdr:row>
      <xdr:rowOff>110490</xdr:rowOff>
    </xdr:from>
    <xdr:to>
      <xdr:col>6</xdr:col>
      <xdr:colOff>701040</xdr:colOff>
      <xdr:row>6</xdr:row>
      <xdr:rowOff>20955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AA0B123-4ACE-413F-9F6C-4FE3F8D0818D}"/>
            </a:ext>
          </a:extLst>
        </xdr:cNvPr>
        <xdr:cNvSpPr txBox="1"/>
      </xdr:nvSpPr>
      <xdr:spPr>
        <a:xfrm>
          <a:off x="5337810" y="300990"/>
          <a:ext cx="1417320" cy="866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candidat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76200</xdr:rowOff>
    </xdr:from>
    <xdr:to>
      <xdr:col>1</xdr:col>
      <xdr:colOff>985883</xdr:colOff>
      <xdr:row>5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8DB5962-89E9-4350-BD7A-8C555B0D1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1" y="266700"/>
          <a:ext cx="1465942" cy="762000"/>
        </a:xfrm>
        <a:prstGeom prst="rect">
          <a:avLst/>
        </a:prstGeom>
      </xdr:spPr>
    </xdr:pic>
    <xdr:clientData/>
  </xdr:twoCellAnchor>
  <xdr:twoCellAnchor>
    <xdr:from>
      <xdr:col>6</xdr:col>
      <xdr:colOff>598170</xdr:colOff>
      <xdr:row>1</xdr:row>
      <xdr:rowOff>49530</xdr:rowOff>
    </xdr:from>
    <xdr:to>
      <xdr:col>8</xdr:col>
      <xdr:colOff>491490</xdr:colOff>
      <xdr:row>5</xdr:row>
      <xdr:rowOff>154305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196B4786-1EF3-4AFE-8C17-76A59042D6AA}"/>
            </a:ext>
          </a:extLst>
        </xdr:cNvPr>
        <xdr:cNvSpPr txBox="1"/>
      </xdr:nvSpPr>
      <xdr:spPr>
        <a:xfrm>
          <a:off x="6650355" y="238125"/>
          <a:ext cx="1415415" cy="868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candidat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76200</xdr:rowOff>
    </xdr:from>
    <xdr:to>
      <xdr:col>1</xdr:col>
      <xdr:colOff>985883</xdr:colOff>
      <xdr:row>5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8898F6-7AF7-42D7-9775-FA419AB28E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1" y="266700"/>
          <a:ext cx="1465942" cy="762000"/>
        </a:xfrm>
        <a:prstGeom prst="rect">
          <a:avLst/>
        </a:prstGeom>
      </xdr:spPr>
    </xdr:pic>
    <xdr:clientData/>
  </xdr:twoCellAnchor>
  <xdr:twoCellAnchor>
    <xdr:from>
      <xdr:col>4</xdr:col>
      <xdr:colOff>662940</xdr:colOff>
      <xdr:row>1</xdr:row>
      <xdr:rowOff>110490</xdr:rowOff>
    </xdr:from>
    <xdr:to>
      <xdr:col>6</xdr:col>
      <xdr:colOff>701040</xdr:colOff>
      <xdr:row>6</xdr:row>
      <xdr:rowOff>20955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BFFBE03-6F00-4534-BC26-3446BD7E32B6}"/>
            </a:ext>
          </a:extLst>
        </xdr:cNvPr>
        <xdr:cNvSpPr txBox="1"/>
      </xdr:nvSpPr>
      <xdr:spPr>
        <a:xfrm>
          <a:off x="5337810" y="300990"/>
          <a:ext cx="1417320" cy="866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candidat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76200</xdr:rowOff>
    </xdr:from>
    <xdr:to>
      <xdr:col>1</xdr:col>
      <xdr:colOff>985883</xdr:colOff>
      <xdr:row>5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7FBAC15-C85F-4C2D-ADC7-0AE1E14DF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1" y="266700"/>
          <a:ext cx="1465942" cy="762000"/>
        </a:xfrm>
        <a:prstGeom prst="rect">
          <a:avLst/>
        </a:prstGeom>
      </xdr:spPr>
    </xdr:pic>
    <xdr:clientData/>
  </xdr:twoCellAnchor>
  <xdr:twoCellAnchor>
    <xdr:from>
      <xdr:col>6</xdr:col>
      <xdr:colOff>598170</xdr:colOff>
      <xdr:row>1</xdr:row>
      <xdr:rowOff>49530</xdr:rowOff>
    </xdr:from>
    <xdr:to>
      <xdr:col>8</xdr:col>
      <xdr:colOff>491490</xdr:colOff>
      <xdr:row>5</xdr:row>
      <xdr:rowOff>154305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1AB1DBAF-A97B-454C-9323-35B6EAFABFD5}"/>
            </a:ext>
          </a:extLst>
        </xdr:cNvPr>
        <xdr:cNvSpPr txBox="1"/>
      </xdr:nvSpPr>
      <xdr:spPr>
        <a:xfrm>
          <a:off x="6650355" y="238125"/>
          <a:ext cx="1415415" cy="868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candidat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76200</xdr:rowOff>
    </xdr:from>
    <xdr:to>
      <xdr:col>1</xdr:col>
      <xdr:colOff>985883</xdr:colOff>
      <xdr:row>5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F280809-F487-4E45-A03D-03E4776118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1" y="266700"/>
          <a:ext cx="1465942" cy="762000"/>
        </a:xfrm>
        <a:prstGeom prst="rect">
          <a:avLst/>
        </a:prstGeom>
      </xdr:spPr>
    </xdr:pic>
    <xdr:clientData/>
  </xdr:twoCellAnchor>
  <xdr:twoCellAnchor>
    <xdr:from>
      <xdr:col>4</xdr:col>
      <xdr:colOff>662940</xdr:colOff>
      <xdr:row>1</xdr:row>
      <xdr:rowOff>110490</xdr:rowOff>
    </xdr:from>
    <xdr:to>
      <xdr:col>6</xdr:col>
      <xdr:colOff>701040</xdr:colOff>
      <xdr:row>6</xdr:row>
      <xdr:rowOff>20955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9B64D179-CEF9-476F-9C19-D6584C9E6A80}"/>
            </a:ext>
          </a:extLst>
        </xdr:cNvPr>
        <xdr:cNvSpPr txBox="1"/>
      </xdr:nvSpPr>
      <xdr:spPr>
        <a:xfrm>
          <a:off x="5337810" y="300990"/>
          <a:ext cx="1417320" cy="866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candidat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1</xdr:row>
      <xdr:rowOff>76200</xdr:rowOff>
    </xdr:from>
    <xdr:to>
      <xdr:col>1</xdr:col>
      <xdr:colOff>985883</xdr:colOff>
      <xdr:row>5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EE90A4D-0E79-4391-B12A-C78114423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1" y="266700"/>
          <a:ext cx="1465942" cy="762000"/>
        </a:xfrm>
        <a:prstGeom prst="rect">
          <a:avLst/>
        </a:prstGeom>
      </xdr:spPr>
    </xdr:pic>
    <xdr:clientData/>
  </xdr:twoCellAnchor>
  <xdr:twoCellAnchor>
    <xdr:from>
      <xdr:col>6</xdr:col>
      <xdr:colOff>598170</xdr:colOff>
      <xdr:row>1</xdr:row>
      <xdr:rowOff>49530</xdr:rowOff>
    </xdr:from>
    <xdr:to>
      <xdr:col>8</xdr:col>
      <xdr:colOff>491490</xdr:colOff>
      <xdr:row>5</xdr:row>
      <xdr:rowOff>154305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B64C4EF2-9EED-4515-B64E-874CDC079171}"/>
            </a:ext>
          </a:extLst>
        </xdr:cNvPr>
        <xdr:cNvSpPr txBox="1"/>
      </xdr:nvSpPr>
      <xdr:spPr>
        <a:xfrm>
          <a:off x="6650355" y="238125"/>
          <a:ext cx="1415415" cy="8686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Logo candidat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C81E5-BE50-47E1-9FA0-1546DB76E6E6}">
  <dimension ref="A3:G9"/>
  <sheetViews>
    <sheetView workbookViewId="0">
      <selection activeCell="D16" sqref="D16"/>
    </sheetView>
  </sheetViews>
  <sheetFormatPr baseColWidth="10" defaultRowHeight="14.4" x14ac:dyDescent="0.3"/>
  <cols>
    <col min="1" max="1" width="8.109375" customWidth="1"/>
    <col min="2" max="2" width="33.5546875" customWidth="1"/>
    <col min="4" max="4" width="16.88671875" bestFit="1" customWidth="1"/>
    <col min="6" max="6" width="9.33203125" customWidth="1"/>
  </cols>
  <sheetData>
    <row r="3" spans="1:7" x14ac:dyDescent="0.3">
      <c r="A3" s="9" t="s">
        <v>7</v>
      </c>
      <c r="B3" s="9"/>
      <c r="C3" s="9"/>
      <c r="D3" s="9"/>
      <c r="E3" s="9"/>
      <c r="F3" s="9"/>
      <c r="G3" s="9"/>
    </row>
    <row r="4" spans="1:7" x14ac:dyDescent="0.3">
      <c r="A4" s="10" t="s">
        <v>8</v>
      </c>
      <c r="B4" s="10"/>
      <c r="C4" s="10"/>
      <c r="D4" s="10"/>
      <c r="E4" s="10"/>
      <c r="F4" s="10"/>
      <c r="G4" s="10"/>
    </row>
    <row r="5" spans="1:7" x14ac:dyDescent="0.3">
      <c r="A5" s="11" t="s">
        <v>9</v>
      </c>
      <c r="B5" s="11"/>
      <c r="C5" s="11"/>
      <c r="D5" s="11"/>
      <c r="E5" s="11"/>
      <c r="F5" s="11"/>
      <c r="G5" s="11"/>
    </row>
    <row r="8" spans="1:7" ht="28.8" x14ac:dyDescent="0.3">
      <c r="A8" s="4" t="s">
        <v>0</v>
      </c>
      <c r="B8" s="5" t="s">
        <v>1</v>
      </c>
      <c r="C8" s="5" t="s">
        <v>2</v>
      </c>
      <c r="D8" s="5" t="s">
        <v>6</v>
      </c>
      <c r="E8" s="5" t="s">
        <v>3</v>
      </c>
      <c r="F8" s="5" t="s">
        <v>4</v>
      </c>
      <c r="G8" s="5" t="s">
        <v>5</v>
      </c>
    </row>
    <row r="9" spans="1:7" ht="28.5" customHeight="1" x14ac:dyDescent="0.3">
      <c r="A9" s="1">
        <v>871082</v>
      </c>
      <c r="B9" s="2" t="s">
        <v>10</v>
      </c>
      <c r="C9" s="3"/>
      <c r="D9" s="3"/>
      <c r="E9" s="13"/>
      <c r="F9" s="3"/>
      <c r="G9" s="13"/>
    </row>
  </sheetData>
  <mergeCells count="3">
    <mergeCell ref="A3:G3"/>
    <mergeCell ref="A4:G4"/>
    <mergeCell ref="A5:G5"/>
  </mergeCells>
  <pageMargins left="0.27" right="0.21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33BDC-5F33-4E86-963E-D5D1AAF8FE83}">
  <sheetPr>
    <tabColor theme="5" tint="0.79998168889431442"/>
  </sheetPr>
  <dimension ref="A3:I10"/>
  <sheetViews>
    <sheetView workbookViewId="0">
      <selection activeCell="E19" sqref="E19"/>
    </sheetView>
  </sheetViews>
  <sheetFormatPr baseColWidth="10" defaultRowHeight="14.4" x14ac:dyDescent="0.3"/>
  <cols>
    <col min="1" max="1" width="8.109375" customWidth="1"/>
    <col min="2" max="2" width="33.5546875" customWidth="1"/>
    <col min="4" max="4" width="16.88671875" bestFit="1" customWidth="1"/>
    <col min="6" max="6" width="9.33203125" customWidth="1"/>
  </cols>
  <sheetData>
    <row r="3" spans="1:9" x14ac:dyDescent="0.3">
      <c r="A3" s="9" t="s">
        <v>7</v>
      </c>
      <c r="B3" s="9"/>
      <c r="C3" s="9"/>
      <c r="D3" s="9"/>
      <c r="E3" s="9"/>
      <c r="F3" s="9"/>
      <c r="G3" s="9"/>
    </row>
    <row r="4" spans="1:9" x14ac:dyDescent="0.3">
      <c r="A4" s="10" t="s">
        <v>11</v>
      </c>
      <c r="B4" s="10"/>
      <c r="C4" s="10"/>
      <c r="D4" s="10"/>
      <c r="E4" s="10"/>
      <c r="F4" s="10"/>
      <c r="G4" s="10"/>
    </row>
    <row r="5" spans="1:9" x14ac:dyDescent="0.3">
      <c r="A5" s="11" t="s">
        <v>9</v>
      </c>
      <c r="B5" s="11"/>
      <c r="C5" s="11"/>
      <c r="D5" s="11"/>
      <c r="E5" s="11"/>
      <c r="F5" s="11"/>
      <c r="G5" s="11"/>
    </row>
    <row r="8" spans="1:9" ht="43.2" x14ac:dyDescent="0.3">
      <c r="A8" s="4" t="s">
        <v>0</v>
      </c>
      <c r="B8" s="5" t="s">
        <v>1</v>
      </c>
      <c r="C8" s="5" t="s">
        <v>2</v>
      </c>
      <c r="D8" s="4" t="s">
        <v>13</v>
      </c>
      <c r="E8" s="5" t="s">
        <v>3</v>
      </c>
      <c r="F8" s="5" t="s">
        <v>4</v>
      </c>
      <c r="G8" s="5" t="s">
        <v>5</v>
      </c>
      <c r="H8" s="4" t="s">
        <v>14</v>
      </c>
      <c r="I8" s="4" t="s">
        <v>15</v>
      </c>
    </row>
    <row r="9" spans="1:9" ht="28.5" customHeight="1" x14ac:dyDescent="0.3">
      <c r="A9" s="1">
        <v>871082</v>
      </c>
      <c r="B9" s="2" t="s">
        <v>10</v>
      </c>
      <c r="C9" s="2">
        <f>'BPU LOT 1'!C9</f>
        <v>0</v>
      </c>
      <c r="D9" s="6">
        <v>15000</v>
      </c>
      <c r="E9" s="8">
        <f>'BPU LOT 1'!E9</f>
        <v>0</v>
      </c>
      <c r="F9" s="2">
        <f>'BPU LOT 1'!F9</f>
        <v>0</v>
      </c>
      <c r="G9" s="8">
        <f>'BPU LOT 1'!G9</f>
        <v>0</v>
      </c>
      <c r="H9" s="8">
        <f>E9*D9</f>
        <v>0</v>
      </c>
      <c r="I9" s="8">
        <f>G9*D9</f>
        <v>0</v>
      </c>
    </row>
    <row r="10" spans="1:9" x14ac:dyDescent="0.3">
      <c r="C10" s="12" t="s">
        <v>16</v>
      </c>
      <c r="D10" s="12"/>
      <c r="E10" s="12"/>
      <c r="F10" s="12"/>
      <c r="G10" s="12"/>
      <c r="H10" s="7">
        <f>SUM(H9)</f>
        <v>0</v>
      </c>
      <c r="I10" s="7">
        <f>SUM(I9)</f>
        <v>0</v>
      </c>
    </row>
  </sheetData>
  <mergeCells count="4">
    <mergeCell ref="A3:G3"/>
    <mergeCell ref="A4:G4"/>
    <mergeCell ref="A5:G5"/>
    <mergeCell ref="C10:G10"/>
  </mergeCells>
  <pageMargins left="0.27" right="0.21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DAB78-EC91-40D4-B762-A4D91D25906A}">
  <dimension ref="A3:G9"/>
  <sheetViews>
    <sheetView workbookViewId="0">
      <selection activeCell="G9" sqref="G9"/>
    </sheetView>
  </sheetViews>
  <sheetFormatPr baseColWidth="10" defaultRowHeight="14.4" x14ac:dyDescent="0.3"/>
  <cols>
    <col min="1" max="1" width="8.109375" customWidth="1"/>
    <col min="2" max="2" width="33.5546875" customWidth="1"/>
    <col min="4" max="4" width="16.88671875" bestFit="1" customWidth="1"/>
    <col min="6" max="6" width="9.33203125" customWidth="1"/>
  </cols>
  <sheetData>
    <row r="3" spans="1:7" x14ac:dyDescent="0.3">
      <c r="A3" s="9" t="s">
        <v>7</v>
      </c>
      <c r="B3" s="9"/>
      <c r="C3" s="9"/>
      <c r="D3" s="9"/>
      <c r="E3" s="9"/>
      <c r="F3" s="9"/>
      <c r="G3" s="9"/>
    </row>
    <row r="4" spans="1:7" x14ac:dyDescent="0.3">
      <c r="A4" s="10" t="s">
        <v>8</v>
      </c>
      <c r="B4" s="10"/>
      <c r="C4" s="10"/>
      <c r="D4" s="10"/>
      <c r="E4" s="10"/>
      <c r="F4" s="10"/>
      <c r="G4" s="10"/>
    </row>
    <row r="5" spans="1:7" x14ac:dyDescent="0.3">
      <c r="A5" s="11" t="s">
        <v>17</v>
      </c>
      <c r="B5" s="11"/>
      <c r="C5" s="11"/>
      <c r="D5" s="11"/>
      <c r="E5" s="11"/>
      <c r="F5" s="11"/>
      <c r="G5" s="11"/>
    </row>
    <row r="8" spans="1:7" ht="28.8" x14ac:dyDescent="0.3">
      <c r="A8" s="4" t="s">
        <v>0</v>
      </c>
      <c r="B8" s="5" t="s">
        <v>1</v>
      </c>
      <c r="C8" s="5" t="s">
        <v>2</v>
      </c>
      <c r="D8" s="5" t="s">
        <v>6</v>
      </c>
      <c r="E8" s="5" t="s">
        <v>3</v>
      </c>
      <c r="F8" s="5" t="s">
        <v>4</v>
      </c>
      <c r="G8" s="5" t="s">
        <v>5</v>
      </c>
    </row>
    <row r="9" spans="1:7" ht="28.5" customHeight="1" x14ac:dyDescent="0.3">
      <c r="A9" s="1">
        <v>53234</v>
      </c>
      <c r="B9" s="2" t="s">
        <v>18</v>
      </c>
      <c r="C9" s="3"/>
      <c r="D9" s="3"/>
      <c r="E9" s="13"/>
      <c r="F9" s="3"/>
      <c r="G9" s="13"/>
    </row>
  </sheetData>
  <mergeCells count="3">
    <mergeCell ref="A3:G3"/>
    <mergeCell ref="A4:G4"/>
    <mergeCell ref="A5:G5"/>
  </mergeCells>
  <pageMargins left="0.27" right="0.21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E7C45-97F0-4CB0-AB4A-5F23CC2CFA49}">
  <sheetPr>
    <tabColor theme="5" tint="0.79998168889431442"/>
  </sheetPr>
  <dimension ref="A3:I10"/>
  <sheetViews>
    <sheetView workbookViewId="0">
      <selection activeCell="D23" sqref="D23"/>
    </sheetView>
  </sheetViews>
  <sheetFormatPr baseColWidth="10" defaultRowHeight="14.4" x14ac:dyDescent="0.3"/>
  <cols>
    <col min="1" max="1" width="8.109375" customWidth="1"/>
    <col min="2" max="2" width="33.5546875" customWidth="1"/>
    <col min="4" max="4" width="16.88671875" bestFit="1" customWidth="1"/>
    <col min="6" max="6" width="9.33203125" customWidth="1"/>
  </cols>
  <sheetData>
    <row r="3" spans="1:9" x14ac:dyDescent="0.3">
      <c r="A3" s="9" t="s">
        <v>7</v>
      </c>
      <c r="B3" s="9"/>
      <c r="C3" s="9"/>
      <c r="D3" s="9"/>
      <c r="E3" s="9"/>
      <c r="F3" s="9"/>
      <c r="G3" s="9"/>
    </row>
    <row r="4" spans="1:9" x14ac:dyDescent="0.3">
      <c r="A4" s="10" t="s">
        <v>11</v>
      </c>
      <c r="B4" s="10"/>
      <c r="C4" s="10"/>
      <c r="D4" s="10"/>
      <c r="E4" s="10"/>
      <c r="F4" s="10"/>
      <c r="G4" s="10"/>
    </row>
    <row r="5" spans="1:9" x14ac:dyDescent="0.3">
      <c r="A5" s="11" t="s">
        <v>17</v>
      </c>
      <c r="B5" s="11"/>
      <c r="C5" s="11"/>
      <c r="D5" s="11"/>
      <c r="E5" s="11"/>
      <c r="F5" s="11"/>
      <c r="G5" s="11"/>
    </row>
    <row r="8" spans="1:9" ht="43.2" x14ac:dyDescent="0.3">
      <c r="A8" s="4" t="s">
        <v>0</v>
      </c>
      <c r="B8" s="5" t="s">
        <v>1</v>
      </c>
      <c r="C8" s="5" t="s">
        <v>2</v>
      </c>
      <c r="D8" s="4" t="s">
        <v>12</v>
      </c>
      <c r="E8" s="5" t="s">
        <v>3</v>
      </c>
      <c r="F8" s="5" t="s">
        <v>4</v>
      </c>
      <c r="G8" s="5" t="s">
        <v>5</v>
      </c>
      <c r="H8" s="4" t="s">
        <v>14</v>
      </c>
      <c r="I8" s="4" t="s">
        <v>15</v>
      </c>
    </row>
    <row r="9" spans="1:9" ht="28.5" customHeight="1" x14ac:dyDescent="0.3">
      <c r="A9" s="1">
        <v>53234</v>
      </c>
      <c r="B9" s="2" t="s">
        <v>18</v>
      </c>
      <c r="C9" s="2">
        <f>'BPU LOT 1'!C9</f>
        <v>0</v>
      </c>
      <c r="D9" s="6">
        <v>65000</v>
      </c>
      <c r="E9" s="8">
        <f>+'BPU LOT 2'!E9</f>
        <v>0</v>
      </c>
      <c r="F9" s="2">
        <f>'BPU LOT 1'!F9</f>
        <v>0</v>
      </c>
      <c r="G9" s="8">
        <f>+'BPU LOT 2'!G9</f>
        <v>0</v>
      </c>
      <c r="H9" s="8">
        <f>E9*D9</f>
        <v>0</v>
      </c>
      <c r="I9" s="8">
        <f>G9*D9</f>
        <v>0</v>
      </c>
    </row>
    <row r="10" spans="1:9" x14ac:dyDescent="0.3">
      <c r="C10" s="12" t="s">
        <v>24</v>
      </c>
      <c r="D10" s="12"/>
      <c r="E10" s="12"/>
      <c r="F10" s="12"/>
      <c r="G10" s="12"/>
      <c r="H10" s="7">
        <f>SUM(H9)</f>
        <v>0</v>
      </c>
      <c r="I10" s="7">
        <f>SUM(I9)</f>
        <v>0</v>
      </c>
    </row>
  </sheetData>
  <mergeCells count="4">
    <mergeCell ref="A3:G3"/>
    <mergeCell ref="A4:G4"/>
    <mergeCell ref="A5:G5"/>
    <mergeCell ref="C10:G10"/>
  </mergeCells>
  <pageMargins left="0.27" right="0.21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20418-358D-4FFB-9161-998CBB7E6BD5}">
  <dimension ref="A3:G12"/>
  <sheetViews>
    <sheetView workbookViewId="0">
      <selection activeCell="G9" sqref="G9:G12"/>
    </sheetView>
  </sheetViews>
  <sheetFormatPr baseColWidth="10" defaultRowHeight="14.4" x14ac:dyDescent="0.3"/>
  <cols>
    <col min="1" max="1" width="8.109375" customWidth="1"/>
    <col min="2" max="2" width="33.5546875" customWidth="1"/>
    <col min="4" max="4" width="16.88671875" bestFit="1" customWidth="1"/>
    <col min="6" max="6" width="9.33203125" customWidth="1"/>
  </cols>
  <sheetData>
    <row r="3" spans="1:7" x14ac:dyDescent="0.3">
      <c r="A3" s="9" t="s">
        <v>7</v>
      </c>
      <c r="B3" s="9"/>
      <c r="C3" s="9"/>
      <c r="D3" s="9"/>
      <c r="E3" s="9"/>
      <c r="F3" s="9"/>
      <c r="G3" s="9"/>
    </row>
    <row r="4" spans="1:7" x14ac:dyDescent="0.3">
      <c r="A4" s="10" t="s">
        <v>8</v>
      </c>
      <c r="B4" s="10"/>
      <c r="C4" s="10"/>
      <c r="D4" s="10"/>
      <c r="E4" s="10"/>
      <c r="F4" s="10"/>
      <c r="G4" s="10"/>
    </row>
    <row r="5" spans="1:7" x14ac:dyDescent="0.3">
      <c r="A5" s="11" t="s">
        <v>19</v>
      </c>
      <c r="B5" s="11"/>
      <c r="C5" s="11"/>
      <c r="D5" s="11"/>
      <c r="E5" s="11"/>
      <c r="F5" s="11"/>
      <c r="G5" s="11"/>
    </row>
    <row r="8" spans="1:7" ht="28.8" x14ac:dyDescent="0.3">
      <c r="A8" s="4" t="s">
        <v>0</v>
      </c>
      <c r="B8" s="5" t="s">
        <v>1</v>
      </c>
      <c r="C8" s="5" t="s">
        <v>2</v>
      </c>
      <c r="D8" s="5" t="s">
        <v>6</v>
      </c>
      <c r="E8" s="5" t="s">
        <v>3</v>
      </c>
      <c r="F8" s="5" t="s">
        <v>4</v>
      </c>
      <c r="G8" s="5" t="s">
        <v>5</v>
      </c>
    </row>
    <row r="9" spans="1:7" ht="33" customHeight="1" x14ac:dyDescent="0.3">
      <c r="A9" s="1">
        <v>871063</v>
      </c>
      <c r="B9" s="2" t="s">
        <v>20</v>
      </c>
      <c r="C9" s="3"/>
      <c r="D9" s="3"/>
      <c r="E9" s="13"/>
      <c r="F9" s="3"/>
      <c r="G9" s="13"/>
    </row>
    <row r="10" spans="1:7" ht="33" customHeight="1" x14ac:dyDescent="0.3">
      <c r="A10" s="1">
        <v>871076</v>
      </c>
      <c r="B10" s="2" t="s">
        <v>21</v>
      </c>
      <c r="C10" s="3"/>
      <c r="D10" s="3"/>
      <c r="E10" s="13"/>
      <c r="F10" s="3"/>
      <c r="G10" s="13"/>
    </row>
    <row r="11" spans="1:7" ht="33" customHeight="1" x14ac:dyDescent="0.3">
      <c r="A11" s="1">
        <v>871022</v>
      </c>
      <c r="B11" s="2" t="s">
        <v>22</v>
      </c>
      <c r="C11" s="3"/>
      <c r="D11" s="3"/>
      <c r="E11" s="13"/>
      <c r="F11" s="3"/>
      <c r="G11" s="13"/>
    </row>
    <row r="12" spans="1:7" ht="33" customHeight="1" x14ac:dyDescent="0.3">
      <c r="A12" s="1">
        <v>871021</v>
      </c>
      <c r="B12" s="2" t="s">
        <v>23</v>
      </c>
      <c r="C12" s="3"/>
      <c r="D12" s="3"/>
      <c r="E12" s="13"/>
      <c r="F12" s="3"/>
      <c r="G12" s="13"/>
    </row>
  </sheetData>
  <mergeCells count="3">
    <mergeCell ref="A3:G3"/>
    <mergeCell ref="A4:G4"/>
    <mergeCell ref="A5:G5"/>
  </mergeCells>
  <pageMargins left="0.27" right="0.21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3B666-3AB4-4233-B91B-0A209F375C28}">
  <sheetPr>
    <tabColor theme="5" tint="0.79998168889431442"/>
  </sheetPr>
  <dimension ref="A3:I13"/>
  <sheetViews>
    <sheetView workbookViewId="0">
      <selection activeCell="G20" sqref="G20"/>
    </sheetView>
  </sheetViews>
  <sheetFormatPr baseColWidth="10" defaultRowHeight="14.4" x14ac:dyDescent="0.3"/>
  <cols>
    <col min="1" max="1" width="8.109375" customWidth="1"/>
    <col min="2" max="2" width="33.5546875" customWidth="1"/>
    <col min="4" max="4" width="16.88671875" bestFit="1" customWidth="1"/>
    <col min="6" max="6" width="9.33203125" customWidth="1"/>
  </cols>
  <sheetData>
    <row r="3" spans="1:9" x14ac:dyDescent="0.3">
      <c r="A3" s="9" t="s">
        <v>7</v>
      </c>
      <c r="B3" s="9"/>
      <c r="C3" s="9"/>
      <c r="D3" s="9"/>
      <c r="E3" s="9"/>
      <c r="F3" s="9"/>
      <c r="G3" s="9"/>
    </row>
    <row r="4" spans="1:9" x14ac:dyDescent="0.3">
      <c r="A4" s="10" t="s">
        <v>11</v>
      </c>
      <c r="B4" s="10"/>
      <c r="C4" s="10"/>
      <c r="D4" s="10"/>
      <c r="E4" s="10"/>
      <c r="F4" s="10"/>
      <c r="G4" s="10"/>
    </row>
    <row r="5" spans="1:9" x14ac:dyDescent="0.3">
      <c r="A5" s="11" t="s">
        <v>19</v>
      </c>
      <c r="B5" s="11"/>
      <c r="C5" s="11"/>
      <c r="D5" s="11"/>
      <c r="E5" s="11"/>
      <c r="F5" s="11"/>
      <c r="G5" s="11"/>
    </row>
    <row r="8" spans="1:9" ht="43.2" x14ac:dyDescent="0.3">
      <c r="A8" s="4" t="s">
        <v>0</v>
      </c>
      <c r="B8" s="5" t="s">
        <v>1</v>
      </c>
      <c r="C8" s="5" t="s">
        <v>2</v>
      </c>
      <c r="D8" s="4" t="s">
        <v>12</v>
      </c>
      <c r="E8" s="5" t="s">
        <v>3</v>
      </c>
      <c r="F8" s="5" t="s">
        <v>4</v>
      </c>
      <c r="G8" s="5" t="s">
        <v>5</v>
      </c>
      <c r="H8" s="4" t="s">
        <v>14</v>
      </c>
      <c r="I8" s="4" t="s">
        <v>15</v>
      </c>
    </row>
    <row r="9" spans="1:9" ht="28.5" customHeight="1" x14ac:dyDescent="0.3">
      <c r="A9" s="1">
        <v>871063</v>
      </c>
      <c r="B9" s="2" t="s">
        <v>20</v>
      </c>
      <c r="C9" s="2">
        <f>'BPU LOT 1'!C9</f>
        <v>0</v>
      </c>
      <c r="D9" s="6">
        <v>3500</v>
      </c>
      <c r="E9" s="8">
        <f>'BPU LOT 3'!E9</f>
        <v>0</v>
      </c>
      <c r="F9" s="2">
        <f>'BPU LOT 1'!F9</f>
        <v>0</v>
      </c>
      <c r="G9" s="8">
        <f>'BPU LOT 3'!G9</f>
        <v>0</v>
      </c>
      <c r="H9" s="8">
        <f>E9*D9</f>
        <v>0</v>
      </c>
      <c r="I9" s="8">
        <f>G9*D9</f>
        <v>0</v>
      </c>
    </row>
    <row r="10" spans="1:9" ht="28.5" customHeight="1" x14ac:dyDescent="0.3">
      <c r="A10" s="1">
        <v>871076</v>
      </c>
      <c r="B10" s="2" t="s">
        <v>21</v>
      </c>
      <c r="C10" s="2"/>
      <c r="D10" s="6">
        <v>1500</v>
      </c>
      <c r="E10" s="8">
        <f>'BPU LOT 3'!E10</f>
        <v>0</v>
      </c>
      <c r="F10" s="2">
        <f>'BPU LOT 1'!F10</f>
        <v>0</v>
      </c>
      <c r="G10" s="8">
        <f>'BPU LOT 3'!G10</f>
        <v>0</v>
      </c>
      <c r="H10" s="8">
        <f t="shared" ref="H10:H12" si="0">E10*D10</f>
        <v>0</v>
      </c>
      <c r="I10" s="8">
        <f t="shared" ref="I10:I12" si="1">G10*D10</f>
        <v>0</v>
      </c>
    </row>
    <row r="11" spans="1:9" ht="28.5" customHeight="1" x14ac:dyDescent="0.3">
      <c r="A11" s="1">
        <v>871022</v>
      </c>
      <c r="B11" s="2" t="s">
        <v>22</v>
      </c>
      <c r="C11" s="2"/>
      <c r="D11" s="6">
        <v>700</v>
      </c>
      <c r="E11" s="8">
        <f>'BPU LOT 3'!E11</f>
        <v>0</v>
      </c>
      <c r="F11" s="2">
        <f>'BPU LOT 1'!F11</f>
        <v>0</v>
      </c>
      <c r="G11" s="8">
        <f>'BPU LOT 3'!G11</f>
        <v>0</v>
      </c>
      <c r="H11" s="8">
        <f t="shared" si="0"/>
        <v>0</v>
      </c>
      <c r="I11" s="8">
        <f t="shared" si="1"/>
        <v>0</v>
      </c>
    </row>
    <row r="12" spans="1:9" ht="28.5" customHeight="1" x14ac:dyDescent="0.3">
      <c r="A12" s="1">
        <v>871021</v>
      </c>
      <c r="B12" s="2" t="s">
        <v>23</v>
      </c>
      <c r="C12" s="2"/>
      <c r="D12" s="6">
        <v>700</v>
      </c>
      <c r="E12" s="8">
        <f>'BPU LOT 3'!E12</f>
        <v>0</v>
      </c>
      <c r="F12" s="2">
        <f>'BPU LOT 1'!F12</f>
        <v>0</v>
      </c>
      <c r="G12" s="8">
        <f>'BPU LOT 3'!G12</f>
        <v>0</v>
      </c>
      <c r="H12" s="8">
        <f t="shared" si="0"/>
        <v>0</v>
      </c>
      <c r="I12" s="8">
        <f t="shared" si="1"/>
        <v>0</v>
      </c>
    </row>
    <row r="13" spans="1:9" x14ac:dyDescent="0.3">
      <c r="C13" s="12" t="s">
        <v>25</v>
      </c>
      <c r="D13" s="12"/>
      <c r="E13" s="12"/>
      <c r="F13" s="12"/>
      <c r="G13" s="12"/>
      <c r="H13" s="7">
        <f>SUM(H9)</f>
        <v>0</v>
      </c>
      <c r="I13" s="7">
        <f>SUM(I9)</f>
        <v>0</v>
      </c>
    </row>
  </sheetData>
  <mergeCells count="4">
    <mergeCell ref="A3:G3"/>
    <mergeCell ref="A4:G4"/>
    <mergeCell ref="A5:G5"/>
    <mergeCell ref="C13:G13"/>
  </mergeCells>
  <pageMargins left="0.27" right="0.21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56BFE-8998-40A6-96C8-3D5E4FC61DE2}">
  <dimension ref="A3:G9"/>
  <sheetViews>
    <sheetView workbookViewId="0">
      <selection activeCell="G9" sqref="G9"/>
    </sheetView>
  </sheetViews>
  <sheetFormatPr baseColWidth="10" defaultRowHeight="14.4" x14ac:dyDescent="0.3"/>
  <cols>
    <col min="1" max="1" width="8.109375" customWidth="1"/>
    <col min="2" max="2" width="33.5546875" customWidth="1"/>
    <col min="4" max="4" width="16.88671875" bestFit="1" customWidth="1"/>
    <col min="6" max="6" width="9.33203125" customWidth="1"/>
  </cols>
  <sheetData>
    <row r="3" spans="1:7" x14ac:dyDescent="0.3">
      <c r="A3" s="9" t="s">
        <v>7</v>
      </c>
      <c r="B3" s="9"/>
      <c r="C3" s="9"/>
      <c r="D3" s="9"/>
      <c r="E3" s="9"/>
      <c r="F3" s="9"/>
      <c r="G3" s="9"/>
    </row>
    <row r="4" spans="1:7" x14ac:dyDescent="0.3">
      <c r="A4" s="10" t="s">
        <v>8</v>
      </c>
      <c r="B4" s="10"/>
      <c r="C4" s="10"/>
      <c r="D4" s="10"/>
      <c r="E4" s="10"/>
      <c r="F4" s="10"/>
      <c r="G4" s="10"/>
    </row>
    <row r="5" spans="1:7" x14ac:dyDescent="0.3">
      <c r="A5" s="11" t="s">
        <v>26</v>
      </c>
      <c r="B5" s="11"/>
      <c r="C5" s="11"/>
      <c r="D5" s="11"/>
      <c r="E5" s="11"/>
      <c r="F5" s="11"/>
      <c r="G5" s="11"/>
    </row>
    <row r="8" spans="1:7" ht="28.8" x14ac:dyDescent="0.3">
      <c r="A8" s="4" t="s">
        <v>0</v>
      </c>
      <c r="B8" s="5" t="s">
        <v>1</v>
      </c>
      <c r="C8" s="5" t="s">
        <v>2</v>
      </c>
      <c r="D8" s="5" t="s">
        <v>6</v>
      </c>
      <c r="E8" s="5" t="s">
        <v>3</v>
      </c>
      <c r="F8" s="5" t="s">
        <v>4</v>
      </c>
      <c r="G8" s="5" t="s">
        <v>5</v>
      </c>
    </row>
    <row r="9" spans="1:7" ht="33" customHeight="1" x14ac:dyDescent="0.3">
      <c r="A9" s="1">
        <v>871078</v>
      </c>
      <c r="B9" s="2" t="s">
        <v>27</v>
      </c>
      <c r="C9" s="3"/>
      <c r="D9" s="3"/>
      <c r="E9" s="13"/>
      <c r="F9" s="3"/>
      <c r="G9" s="13"/>
    </row>
  </sheetData>
  <mergeCells count="3">
    <mergeCell ref="A3:G3"/>
    <mergeCell ref="A4:G4"/>
    <mergeCell ref="A5:G5"/>
  </mergeCells>
  <pageMargins left="0.27" right="0.21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8B32E-2938-475C-B945-2EC72D88D872}">
  <sheetPr>
    <tabColor theme="5" tint="0.79998168889431442"/>
  </sheetPr>
  <dimension ref="A3:I10"/>
  <sheetViews>
    <sheetView tabSelected="1" workbookViewId="0">
      <selection activeCell="H23" sqref="H23"/>
    </sheetView>
  </sheetViews>
  <sheetFormatPr baseColWidth="10" defaultRowHeight="14.4" x14ac:dyDescent="0.3"/>
  <cols>
    <col min="1" max="1" width="8.109375" customWidth="1"/>
    <col min="2" max="2" width="33.5546875" customWidth="1"/>
    <col min="4" max="4" width="16.88671875" bestFit="1" customWidth="1"/>
    <col min="6" max="6" width="9.33203125" customWidth="1"/>
  </cols>
  <sheetData>
    <row r="3" spans="1:9" x14ac:dyDescent="0.3">
      <c r="A3" s="9" t="s">
        <v>7</v>
      </c>
      <c r="B3" s="9"/>
      <c r="C3" s="9"/>
      <c r="D3" s="9"/>
      <c r="E3" s="9"/>
      <c r="F3" s="9"/>
      <c r="G3" s="9"/>
    </row>
    <row r="4" spans="1:9" x14ac:dyDescent="0.3">
      <c r="A4" s="10" t="s">
        <v>11</v>
      </c>
      <c r="B4" s="10"/>
      <c r="C4" s="10"/>
      <c r="D4" s="10"/>
      <c r="E4" s="10"/>
      <c r="F4" s="10"/>
      <c r="G4" s="10"/>
    </row>
    <row r="5" spans="1:9" x14ac:dyDescent="0.3">
      <c r="A5" s="11" t="s">
        <v>26</v>
      </c>
      <c r="B5" s="11"/>
      <c r="C5" s="11"/>
      <c r="D5" s="11"/>
      <c r="E5" s="11"/>
      <c r="F5" s="11"/>
      <c r="G5" s="11"/>
    </row>
    <row r="8" spans="1:9" ht="43.2" x14ac:dyDescent="0.3">
      <c r="A8" s="4" t="s">
        <v>0</v>
      </c>
      <c r="B8" s="5" t="s">
        <v>1</v>
      </c>
      <c r="C8" s="5" t="s">
        <v>2</v>
      </c>
      <c r="D8" s="4" t="s">
        <v>12</v>
      </c>
      <c r="E8" s="5" t="s">
        <v>3</v>
      </c>
      <c r="F8" s="5" t="s">
        <v>4</v>
      </c>
      <c r="G8" s="5" t="s">
        <v>5</v>
      </c>
      <c r="H8" s="4" t="s">
        <v>14</v>
      </c>
      <c r="I8" s="4" t="s">
        <v>15</v>
      </c>
    </row>
    <row r="9" spans="1:9" ht="28.5" customHeight="1" x14ac:dyDescent="0.3">
      <c r="A9" s="1">
        <v>871078</v>
      </c>
      <c r="B9" s="2" t="s">
        <v>27</v>
      </c>
      <c r="C9" s="2">
        <f>'BPU LOT 1'!C9</f>
        <v>0</v>
      </c>
      <c r="D9" s="6">
        <v>3000</v>
      </c>
      <c r="E9" s="8">
        <f>'BPU LOT 4'!E9</f>
        <v>0</v>
      </c>
      <c r="F9" s="2">
        <f>'BPU LOT 1'!F9</f>
        <v>0</v>
      </c>
      <c r="G9" s="8">
        <f>'BPU LOT 4'!G9</f>
        <v>0</v>
      </c>
      <c r="H9" s="8">
        <f>E9*D9</f>
        <v>0</v>
      </c>
      <c r="I9" s="8">
        <f>G9*D9</f>
        <v>0</v>
      </c>
    </row>
    <row r="10" spans="1:9" x14ac:dyDescent="0.3">
      <c r="C10" s="12" t="s">
        <v>28</v>
      </c>
      <c r="D10" s="12"/>
      <c r="E10" s="12"/>
      <c r="F10" s="12"/>
      <c r="G10" s="12"/>
      <c r="H10" s="7">
        <f>SUM(H9)</f>
        <v>0</v>
      </c>
      <c r="I10" s="7">
        <f>SUM(I9)</f>
        <v>0</v>
      </c>
    </row>
  </sheetData>
  <mergeCells count="4">
    <mergeCell ref="A3:G3"/>
    <mergeCell ref="A4:G4"/>
    <mergeCell ref="A5:G5"/>
    <mergeCell ref="C10:G10"/>
  </mergeCells>
  <pageMargins left="0.27" right="0.21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BPU LOT 1</vt:lpstr>
      <vt:lpstr>DQE LOT 1</vt:lpstr>
      <vt:lpstr>BPU LOT 2</vt:lpstr>
      <vt:lpstr>DQE LOT 2</vt:lpstr>
      <vt:lpstr>BPU LOT 3</vt:lpstr>
      <vt:lpstr>DQE LOT 3</vt:lpstr>
      <vt:lpstr>BPU LOT 4</vt:lpstr>
      <vt:lpstr>DQE LOT 4</vt:lpstr>
    </vt:vector>
  </TitlesOfParts>
  <Company>CHU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RIBES Laurence</dc:creator>
  <cp:lastModifiedBy>RIBES Laurence</cp:lastModifiedBy>
  <cp:lastPrinted>2025-03-28T09:44:41Z</cp:lastPrinted>
  <dcterms:created xsi:type="dcterms:W3CDTF">2025-03-28T08:26:50Z</dcterms:created>
  <dcterms:modified xsi:type="dcterms:W3CDTF">2025-04-11T11:36:23Z</dcterms:modified>
</cp:coreProperties>
</file>