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08"/>
  <workbookPr date1904="1" showInkAnnotation="0" checkCompatibility="1" autoCompressPictures="0"/>
  <mc:AlternateContent xmlns:mc="http://schemas.openxmlformats.org/markup-compatibility/2006">
    <mc:Choice Requires="x15">
      <x15ac:absPath xmlns:x15ac="http://schemas.microsoft.com/office/spreadsheetml/2010/11/ac" url="/Users/mac/Desktop/Projet/136_CrousBFC_Théâtre Dijon/03_Projet/07_DCE/Docs de travail/Lot_04_Serrurerie Metallerie/"/>
    </mc:Choice>
  </mc:AlternateContent>
  <xr:revisionPtr revIDLastSave="0" documentId="8_{48EFADED-45FA-1646-8184-E87F2C5B4FE1}" xr6:coauthVersionLast="47" xr6:coauthVersionMax="47" xr10:uidLastSave="{00000000-0000-0000-0000-000000000000}"/>
  <bookViews>
    <workbookView xWindow="-35840" yWindow="1300" windowWidth="35840" windowHeight="21100" tabRatio="753" activeTab="1" xr2:uid="{00000000-000D-0000-FFFF-FFFF00000000}"/>
  </bookViews>
  <sheets>
    <sheet name="LISTE PLANS" sheetId="65" state="hidden" r:id="rId1"/>
    <sheet name="Lot 04_Metallerie" sheetId="104" r:id="rId2"/>
  </sheets>
  <definedNames>
    <definedName name="shin">#REF!</definedName>
    <definedName name="shon" localSheetId="0">#REF!</definedName>
    <definedName name="shon" localSheetId="1">#REF!</definedName>
    <definedName name="shon">#REF!</definedName>
    <definedName name="shon1">#REF!</definedName>
    <definedName name="_xlnm.Print_Area" localSheetId="0">'LISTE PLANS'!$1:$175</definedName>
    <definedName name="_xlnm.Print_Area" localSheetId="1">'Lot 04_Metallerie'!$A$1:$H$48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46" i="104" l="1"/>
  <c r="H36" i="104"/>
  <c r="H59" i="104"/>
  <c r="H58" i="104"/>
  <c r="H57" i="104"/>
  <c r="H60" i="104" s="1"/>
  <c r="H53" i="104"/>
  <c r="H52" i="104"/>
  <c r="H51" i="104"/>
  <c r="H54" i="104" s="1"/>
  <c r="H32" i="104"/>
  <c r="H31" i="104"/>
  <c r="H30" i="104"/>
  <c r="H33" i="104" s="1"/>
  <c r="H28" i="104"/>
  <c r="H34" i="104"/>
  <c r="H43" i="104"/>
  <c r="H44" i="104" s="1"/>
  <c r="H39" i="104"/>
  <c r="H35" i="104"/>
  <c r="H27" i="104"/>
  <c r="H40" i="104" l="1"/>
  <c r="H47" i="104" s="1"/>
  <c r="H48" i="104" s="1"/>
</calcChain>
</file>

<file path=xl/sharedStrings.xml><?xml version="1.0" encoding="utf-8"?>
<sst xmlns="http://schemas.openxmlformats.org/spreadsheetml/2006/main" count="424" uniqueCount="381">
  <si>
    <t>TOTAL TTC</t>
  </si>
  <si>
    <t xml:space="preserve">ART </t>
  </si>
  <si>
    <t xml:space="preserve">DESIGNATION DES OUVRAGES </t>
  </si>
  <si>
    <t>Unité</t>
  </si>
  <si>
    <t>Montant HT</t>
  </si>
  <si>
    <t>Date</t>
  </si>
  <si>
    <t>Dénomination - Indice</t>
  </si>
  <si>
    <t>GENERALITES</t>
  </si>
  <si>
    <t>0.1</t>
  </si>
  <si>
    <t>Général</t>
  </si>
  <si>
    <t>0.2</t>
  </si>
  <si>
    <t>0.3</t>
  </si>
  <si>
    <t>0.4</t>
  </si>
  <si>
    <t>0.5</t>
  </si>
  <si>
    <t>Prix unitaire HT</t>
  </si>
  <si>
    <t>Total HT</t>
  </si>
  <si>
    <t>ml</t>
  </si>
  <si>
    <t>0.6</t>
  </si>
  <si>
    <t>0.7</t>
  </si>
  <si>
    <t>TVA 10%</t>
  </si>
  <si>
    <t>Documents rattachés à ce descriptif</t>
  </si>
  <si>
    <t>Les prestations seront conformes aux DTU et aux réglementations en vigueur.</t>
  </si>
  <si>
    <t xml:space="preserve">Maître d'ouvrage : </t>
  </si>
  <si>
    <t xml:space="preserve">Adresse du projet : </t>
  </si>
  <si>
    <t xml:space="preserve">Maître d'oeuvre : </t>
  </si>
  <si>
    <t>Quantités entreprises</t>
  </si>
  <si>
    <t>LOCALISATION</t>
    <phoneticPr fontId="0" type="noConversion"/>
  </si>
  <si>
    <t>Documentations ou fiches techniques des produits à fournir lors de la remise de l'offre.</t>
    <phoneticPr fontId="0" type="noConversion"/>
  </si>
  <si>
    <t>L'entreprise doit prévoir dans son offre tous les moyens nécessaires à la bonne exécution de ses opérations, en toute sécurité, y compris la pose et la dépose de ces installations.</t>
  </si>
  <si>
    <t>L’entreprise a la mission d’exécution (EXE). Il sera exigé de l'entreprise au moins un mois avant tout commencement de travaux, son dossier d'études d’exécution. Le prix des études d’exécution est intégré à celui des ouvrages.</t>
  </si>
  <si>
    <t>RDC</t>
  </si>
  <si>
    <t>Les perçages, rainurages, chevêtres et réservations nécessaires aux lots techniques et demandés avant la mise en fabrication des éléments sont à réaliser par l’entreprise titulaire du présent lot.</t>
  </si>
  <si>
    <t>0.8</t>
  </si>
  <si>
    <t>R+1</t>
  </si>
  <si>
    <t xml:space="preserve">L'ensemble produits doit être validé sur échantillon par le maître d'ouvrage et l'architecte maître d'œuvre avant la passation des commandes. Il revient à l'entreprise de présenter ces échantillons en temps voulu pour garantir le respect du planning. </t>
  </si>
  <si>
    <r>
      <rPr>
        <sz val="16"/>
        <color rgb="FF2B3D3A"/>
        <rFont val="Anton Regular"/>
      </rPr>
      <t>PROJET DE REHABILITATION D'UNE MAISON D'HABITATION A BRAUX</t>
    </r>
    <r>
      <rPr>
        <sz val="16"/>
        <color rgb="FF2B3D3A"/>
        <rFont val="Avenir Book"/>
        <family val="2"/>
      </rPr>
      <t xml:space="preserve">
</t>
    </r>
    <r>
      <rPr>
        <sz val="14"/>
        <color rgb="FF2B3D3A"/>
        <rFont val="Avenir Book"/>
        <family val="2"/>
      </rPr>
      <t>LISTE DES PLANS ET DE DETAILS</t>
    </r>
  </si>
  <si>
    <t>Numéro</t>
  </si>
  <si>
    <t>Denomination</t>
  </si>
  <si>
    <t>Plan de repérage R+1</t>
  </si>
  <si>
    <t>Plan de repérage RDC</t>
  </si>
  <si>
    <t>A-01-01</t>
  </si>
  <si>
    <t>Plan masse EDL</t>
  </si>
  <si>
    <t>A-01-02</t>
  </si>
  <si>
    <t>Plan masse PROJET</t>
  </si>
  <si>
    <t>A-02-01</t>
  </si>
  <si>
    <t>Plan RDC EDL</t>
  </si>
  <si>
    <t>A-02-02</t>
  </si>
  <si>
    <t>Plan R+1 EDL</t>
  </si>
  <si>
    <t>A-02-03</t>
  </si>
  <si>
    <t>Plan R+2 EDL</t>
  </si>
  <si>
    <t>A-02-04</t>
  </si>
  <si>
    <t>A-02-05</t>
  </si>
  <si>
    <t>Plan RDC PROJET</t>
  </si>
  <si>
    <t>Plan R+1 PROJET</t>
  </si>
  <si>
    <t>A-01-03</t>
  </si>
  <si>
    <t>Plan masse PROJET TOITURE</t>
  </si>
  <si>
    <t>A-03-01</t>
  </si>
  <si>
    <t>A-03-02</t>
  </si>
  <si>
    <t>A-03-03</t>
  </si>
  <si>
    <t>A-03-04</t>
  </si>
  <si>
    <t>A-03-05</t>
  </si>
  <si>
    <t>A-03-06</t>
  </si>
  <si>
    <t>A-03-07</t>
  </si>
  <si>
    <t>A-03-08</t>
  </si>
  <si>
    <t>A-04-01</t>
  </si>
  <si>
    <t>A-04-02</t>
  </si>
  <si>
    <t>A-04-03</t>
  </si>
  <si>
    <t>A-04-04</t>
  </si>
  <si>
    <t>A-04-05</t>
  </si>
  <si>
    <t>A-04-06</t>
  </si>
  <si>
    <t>A-05-01</t>
  </si>
  <si>
    <t>A-05-02</t>
  </si>
  <si>
    <t>A-05-03</t>
  </si>
  <si>
    <t>A-05-04</t>
  </si>
  <si>
    <t>A-05-05</t>
  </si>
  <si>
    <t>A-05-06</t>
  </si>
  <si>
    <t>Elévation intérieure Cellier RDC</t>
  </si>
  <si>
    <t>Elévation intérieure Entrée RDC</t>
  </si>
  <si>
    <t>Elévation intérieure DGT 1 RDC</t>
  </si>
  <si>
    <t>Elévation intérieure SDB 1 RDC</t>
  </si>
  <si>
    <t>Elévation intérieure WC 1 RDC</t>
  </si>
  <si>
    <t>Elévation intérieure Chambre 1 RDC</t>
  </si>
  <si>
    <t>Elévation intérieure Garage RDC</t>
  </si>
  <si>
    <t>Elévation intérieure Sejour/Cuisine RDC</t>
  </si>
  <si>
    <t>A-05-07</t>
  </si>
  <si>
    <t>A-05-08</t>
  </si>
  <si>
    <t>A-05-09</t>
  </si>
  <si>
    <t>A-05-10</t>
  </si>
  <si>
    <t>A-05-11</t>
  </si>
  <si>
    <t>A-05-12</t>
  </si>
  <si>
    <t>A-05-13</t>
  </si>
  <si>
    <t>A-05-14</t>
  </si>
  <si>
    <t>A-05-15</t>
  </si>
  <si>
    <t>A-05-16</t>
  </si>
  <si>
    <t>CARNET DE PLANS ARCHITECTURAUX</t>
  </si>
  <si>
    <t xml:space="preserve">Elévation intérieure DGT 2 R+1 </t>
  </si>
  <si>
    <t>Elévation intérieure Chambre 2 R+1</t>
  </si>
  <si>
    <t>Elévation intérieure Chambre 3 R+1</t>
  </si>
  <si>
    <t xml:space="preserve">Elévation intérieure DGT 3 R+1 </t>
  </si>
  <si>
    <t>Elévation intérieure SDB 2 R+1</t>
  </si>
  <si>
    <t>Elévation intérieure WC 2 R+1</t>
  </si>
  <si>
    <t>Elévation intérieure Grenier R+1</t>
  </si>
  <si>
    <t>A-05-17</t>
  </si>
  <si>
    <t>A-05-18</t>
  </si>
  <si>
    <t>A-05-19</t>
  </si>
  <si>
    <t>A-05-20</t>
  </si>
  <si>
    <t>Finitions</t>
  </si>
  <si>
    <t>Equipements sanitaires</t>
  </si>
  <si>
    <t>Equipement pôele à bois</t>
  </si>
  <si>
    <t>A-06-D-R1</t>
  </si>
  <si>
    <t>A-06-D-R2</t>
  </si>
  <si>
    <t>A-06-D-C1</t>
  </si>
  <si>
    <t>A-06-D-C2</t>
  </si>
  <si>
    <t>A-06-D-C3</t>
  </si>
  <si>
    <t>A-06-D-C4</t>
  </si>
  <si>
    <t>A-06-D-C5</t>
  </si>
  <si>
    <t>A-06-D-C6</t>
  </si>
  <si>
    <t>A-06-D-C7</t>
  </si>
  <si>
    <t>A-06-D-C8</t>
  </si>
  <si>
    <t>A-06-D-C9</t>
  </si>
  <si>
    <t>A-06-D-C10</t>
  </si>
  <si>
    <t>A-06-D-C11</t>
  </si>
  <si>
    <t>A-06-D-C12</t>
  </si>
  <si>
    <t>A-06-D-C13</t>
  </si>
  <si>
    <t>A-06-D-C14</t>
  </si>
  <si>
    <t>Composition paroi MP4</t>
  </si>
  <si>
    <t>Mur périphérique ITE</t>
  </si>
  <si>
    <t>Mur périphérique ossature bois</t>
  </si>
  <si>
    <t>Composition paroi MR1</t>
  </si>
  <si>
    <t>Composition paroi MR2</t>
  </si>
  <si>
    <t>Composition paroi MR3</t>
  </si>
  <si>
    <t>Mur de refend</t>
  </si>
  <si>
    <t>Composition paroi MR4</t>
  </si>
  <si>
    <t>Composition paroi MR5</t>
  </si>
  <si>
    <t>Composition cloison C5</t>
  </si>
  <si>
    <t>A-06-D-D3</t>
  </si>
  <si>
    <t>A-06-D-D4</t>
  </si>
  <si>
    <t>A-06-D-D6</t>
  </si>
  <si>
    <t>A-06-D-D7</t>
  </si>
  <si>
    <t>A-06-D-D8</t>
  </si>
  <si>
    <t>A-06-D-D10</t>
  </si>
  <si>
    <t>A-06-D-D12</t>
  </si>
  <si>
    <t>A-06-D-D13</t>
  </si>
  <si>
    <t>A-06-D-D14</t>
  </si>
  <si>
    <t>A-06-D-D15</t>
  </si>
  <si>
    <t>A-06-D-D16</t>
  </si>
  <si>
    <t>A-06-D-D17</t>
  </si>
  <si>
    <t>A-06-D-D18</t>
  </si>
  <si>
    <t>A-06-D-D19</t>
  </si>
  <si>
    <t>A-06-D-D20</t>
  </si>
  <si>
    <t>A-06-D-D21</t>
  </si>
  <si>
    <t>A-06-D-D24</t>
  </si>
  <si>
    <t>Porte MI03</t>
  </si>
  <si>
    <t>Coupe sur fenêtre de toit</t>
  </si>
  <si>
    <t>Passage S2</t>
  </si>
  <si>
    <t>CARNET DE PLANS PAR LOT</t>
  </si>
  <si>
    <t>A-05-21</t>
  </si>
  <si>
    <t>A-05-22</t>
  </si>
  <si>
    <t>R-01-01</t>
  </si>
  <si>
    <t>Plan des réseaux enterrés</t>
  </si>
  <si>
    <t>VRD-01-01</t>
  </si>
  <si>
    <t>M-01-01</t>
  </si>
  <si>
    <t>Plan des démolitions extérieures</t>
  </si>
  <si>
    <t>Plan des démolitions intérieures RDC</t>
  </si>
  <si>
    <t>Plan des démolitions intérieures R+1</t>
  </si>
  <si>
    <t>Plan des démolitions intérieures R+2</t>
  </si>
  <si>
    <t>M-01-05</t>
  </si>
  <si>
    <t>ITE-01-02</t>
  </si>
  <si>
    <t>ITE-01-01</t>
  </si>
  <si>
    <t>Plan des maçonneries paysagères</t>
  </si>
  <si>
    <t>Plan de réservations bâtiment RDC</t>
  </si>
  <si>
    <t>M-02-01</t>
  </si>
  <si>
    <t>M-02-02</t>
  </si>
  <si>
    <t>M-02-03</t>
  </si>
  <si>
    <t>M-02-04</t>
  </si>
  <si>
    <t>Plan de réservations bâtiment R+1</t>
  </si>
  <si>
    <t>M-02-05</t>
  </si>
  <si>
    <t>C-02-01</t>
  </si>
  <si>
    <t>C-04-01</t>
  </si>
  <si>
    <t>A-06-D-R3</t>
  </si>
  <si>
    <t xml:space="preserve">Plan de repérage des planchers R+1 </t>
  </si>
  <si>
    <t>E-02-01</t>
  </si>
  <si>
    <t>C-02-02</t>
  </si>
  <si>
    <t>Plan électrique RDC</t>
  </si>
  <si>
    <t>E-02-02</t>
  </si>
  <si>
    <t>Plan électrique R+1</t>
  </si>
  <si>
    <t>E-02-03</t>
  </si>
  <si>
    <t>Plan de ventilation RDC</t>
  </si>
  <si>
    <t>E-02-04</t>
  </si>
  <si>
    <t>Plan de ventilation R+1</t>
  </si>
  <si>
    <t>PC-02-01</t>
  </si>
  <si>
    <t>PC-02-02</t>
  </si>
  <si>
    <t>P-02-01</t>
  </si>
  <si>
    <t>P-02-02</t>
  </si>
  <si>
    <t>A-06-D-R4</t>
  </si>
  <si>
    <t>Plan de repérage des finitions murales RDC</t>
  </si>
  <si>
    <t>A-06-D-R5</t>
  </si>
  <si>
    <t>Plan des finitions de sol RDC</t>
  </si>
  <si>
    <t>Plan des finitions de sol R+1</t>
  </si>
  <si>
    <t>P-03-01</t>
  </si>
  <si>
    <t>Plan de situation</t>
  </si>
  <si>
    <t>Plan de masse EDL</t>
  </si>
  <si>
    <t>Plan de masse PROJET</t>
  </si>
  <si>
    <t>CARNET DE PLANS DECLARATION DE TRAVAUX</t>
  </si>
  <si>
    <t>DP 1</t>
  </si>
  <si>
    <t>DP 2-a</t>
  </si>
  <si>
    <t>DP 2-b</t>
  </si>
  <si>
    <t>DP 6</t>
  </si>
  <si>
    <t>DP 7</t>
  </si>
  <si>
    <t>DP 8</t>
  </si>
  <si>
    <t>DP 4-a</t>
  </si>
  <si>
    <t>Façade Est</t>
  </si>
  <si>
    <t>DP 4-b</t>
  </si>
  <si>
    <t>DP 4-c</t>
  </si>
  <si>
    <t>Façade Sud</t>
  </si>
  <si>
    <t>Façade Ouest</t>
  </si>
  <si>
    <t>Façade Toiture</t>
  </si>
  <si>
    <t>Insertion</t>
  </si>
  <si>
    <t>Contexte proche</t>
  </si>
  <si>
    <t>Contexte lointain</t>
  </si>
  <si>
    <t>Localisation mobilier réemploi</t>
  </si>
  <si>
    <t>Photos mobilier réemploi</t>
  </si>
  <si>
    <t>Equipements chauffage et électricité</t>
  </si>
  <si>
    <t>Elévation intérieure Salon R+1</t>
  </si>
  <si>
    <t>A-03-09</t>
  </si>
  <si>
    <t>Coupe AA - EDL</t>
  </si>
  <si>
    <t>Coupe BB / CC - EDL</t>
  </si>
  <si>
    <t>Coupe GG - EDL</t>
  </si>
  <si>
    <t>Coupe AA - PROJET</t>
  </si>
  <si>
    <t>Coupe CC - PROJET</t>
  </si>
  <si>
    <t>Coupe DD - PROJET</t>
  </si>
  <si>
    <t>Coupe EE - PROJET</t>
  </si>
  <si>
    <t>Coupe FF - PROJET</t>
  </si>
  <si>
    <t>Coupe GG - PROJET</t>
  </si>
  <si>
    <t>Façade EST - EDL</t>
  </si>
  <si>
    <t>Façade SUD - EDL</t>
  </si>
  <si>
    <t>Façade OUEST - EDL</t>
  </si>
  <si>
    <t>Façade EST - PROJET</t>
  </si>
  <si>
    <t>Façade OUEST - PROJET</t>
  </si>
  <si>
    <t>Façade SUD - PROJET</t>
  </si>
  <si>
    <t>A-04-07</t>
  </si>
  <si>
    <t>Façade SUD bis - PROJET</t>
  </si>
  <si>
    <t>Plan de repérage des sols conservés</t>
  </si>
  <si>
    <t>A-06-D-R6</t>
  </si>
  <si>
    <t>Composition paroi MP1 / MP2</t>
  </si>
  <si>
    <t>Composition cloison C1 / C2</t>
  </si>
  <si>
    <t>Composition cloison C3 / C4</t>
  </si>
  <si>
    <t>Composition dallage P0 / P1 / P2 / P10</t>
  </si>
  <si>
    <t>Composition plancher P3 / P4 / P5 / P6</t>
  </si>
  <si>
    <t>Composition plancher P7</t>
  </si>
  <si>
    <t>Composition dallage P8 / P9</t>
  </si>
  <si>
    <t>A-06-D-D2-a</t>
  </si>
  <si>
    <t>A-06-D-D2-b</t>
  </si>
  <si>
    <t>A-06-D-D1</t>
  </si>
  <si>
    <t>A-06-D-D5-a</t>
  </si>
  <si>
    <t>A-06-D-D5-b</t>
  </si>
  <si>
    <t>A-06-D-D9</t>
  </si>
  <si>
    <t>Jonction plancher P5 / P6</t>
  </si>
  <si>
    <t>Jonction plancher P4 / P5</t>
  </si>
  <si>
    <t>Jonction plancher P4 / P7</t>
  </si>
  <si>
    <t>Jonction plancher P3 / P4</t>
  </si>
  <si>
    <t>Jonction plancher P5 / P7</t>
  </si>
  <si>
    <t>A-06-D-D11-a</t>
  </si>
  <si>
    <t>A-06-D-D11-b</t>
  </si>
  <si>
    <t>Coupe escaliers</t>
  </si>
  <si>
    <t>Menuiserie ME01</t>
  </si>
  <si>
    <t>Menuiserie ME02</t>
  </si>
  <si>
    <t>Menuiserie ME03</t>
  </si>
  <si>
    <t>Menuiseries ME06 / ME07</t>
  </si>
  <si>
    <t>Menuiserie ME16 plan</t>
  </si>
  <si>
    <t>Menuiserie ME16 coupe</t>
  </si>
  <si>
    <t>Porte MI02</t>
  </si>
  <si>
    <t>Porte MI01</t>
  </si>
  <si>
    <t>Porte MI12</t>
  </si>
  <si>
    <t>Portes MI13 / MI14</t>
  </si>
  <si>
    <t>Porte MI15</t>
  </si>
  <si>
    <t>A-06-D-D22</t>
  </si>
  <si>
    <t>A-06-D-D23</t>
  </si>
  <si>
    <t>Jonction toiture / mur pignon Sud</t>
  </si>
  <si>
    <t>Jonction toiture / MR4</t>
  </si>
  <si>
    <t>Jonction toiture / C1 R+1</t>
  </si>
  <si>
    <t>Jonction toiture / C2 R+1</t>
  </si>
  <si>
    <t>Jonction toiture / MR5</t>
  </si>
  <si>
    <t>CARNET DE DETAILS</t>
  </si>
  <si>
    <t xml:space="preserve">Plan des terrassements </t>
  </si>
  <si>
    <t>ITE-01-03</t>
  </si>
  <si>
    <t>Plan ITE R+1</t>
  </si>
  <si>
    <t>ITE-01-04</t>
  </si>
  <si>
    <t>Plan de plomberie / chauffage RDC</t>
  </si>
  <si>
    <t>Plan de plomberie / chauffage R+1</t>
  </si>
  <si>
    <t>Plan de plâtrerie RDC</t>
  </si>
  <si>
    <t>Plan de plâtrerie R+1</t>
  </si>
  <si>
    <t xml:space="preserve">Coupes plâtrerie </t>
  </si>
  <si>
    <t>CA-01-01</t>
  </si>
  <si>
    <t>CA-01-02</t>
  </si>
  <si>
    <t>ME-01-01</t>
  </si>
  <si>
    <t>ME-01-02</t>
  </si>
  <si>
    <t>ME-01-03</t>
  </si>
  <si>
    <t>Repérage des menuiseries extérieures</t>
  </si>
  <si>
    <t>MET-01-01</t>
  </si>
  <si>
    <t>Repérage métallerie RDC</t>
  </si>
  <si>
    <t>MET-01-02</t>
  </si>
  <si>
    <t>Repérage métallerie R+1</t>
  </si>
  <si>
    <t>Plan charpente / couverture TOITURE</t>
  </si>
  <si>
    <t>Plan charpente RDC</t>
  </si>
  <si>
    <t>Plan charpente R+1</t>
  </si>
  <si>
    <t>Plan ITE soubassement RDC</t>
  </si>
  <si>
    <t>Plan ITE niveau courant RDC</t>
  </si>
  <si>
    <t>Coupes ITE remplissages R+1</t>
  </si>
  <si>
    <t>Le calcul des surfaces est fait au réel, vide pour vide</t>
  </si>
  <si>
    <t xml:space="preserve">Toutes sujetions de pose liées à la gestion de l'étanchéité à l'air du bâtiment devront être prévues par l'entreprise. </t>
  </si>
  <si>
    <t>A-06-D-D25</t>
  </si>
  <si>
    <t>A-06-D-D26</t>
  </si>
  <si>
    <t>A-06-D-D27</t>
  </si>
  <si>
    <t>Passage S3</t>
  </si>
  <si>
    <t>Porte MI06</t>
  </si>
  <si>
    <t>Menuiserie ME04</t>
  </si>
  <si>
    <t>EDL_Plan de plomberie / chauffage RDC</t>
  </si>
  <si>
    <t>EDL_Plan de plomberie / chauffage R+1</t>
  </si>
  <si>
    <t>PC-02-03</t>
  </si>
  <si>
    <t>PC-02-04</t>
  </si>
  <si>
    <r>
      <t>HALLE DU THÉÂTRE MANSART</t>
    </r>
    <r>
      <rPr>
        <sz val="12"/>
        <color rgb="FF2B3D3A"/>
        <rFont val="Avenir Book"/>
        <family val="2"/>
      </rPr>
      <t xml:space="preserve">
CONSULTATION DES ENTREPRISES</t>
    </r>
    <r>
      <rPr>
        <sz val="16"/>
        <color rgb="FF2B3D3A"/>
        <rFont val="Avenir Book"/>
        <family val="2"/>
      </rPr>
      <t xml:space="preserve"> </t>
    </r>
  </si>
  <si>
    <t>CROUS Bourgogne-Franche-Comté</t>
  </si>
  <si>
    <t>Haptomai Architectes, 5 Rue du Lycée, 21000 Dijon / Chef de projet : Mickael Dos Santos, 06.95.69.13.70</t>
  </si>
  <si>
    <t>94 Boulevard Mansart, 21000 Dijon</t>
  </si>
  <si>
    <t>Dossier des Ouvrages Exécutés</t>
  </si>
  <si>
    <t>3</t>
  </si>
  <si>
    <t>PRESCRIPTIONS TECHNIQUES PARTICULIERES</t>
  </si>
  <si>
    <t>Garde-corps sur rampe</t>
  </si>
  <si>
    <t>Fourniture et pose de garde-corps extérieur en fer plats sur la rampe, en métal finition thermolaquée, teinte RAL 3016 Corail Rouge, fixée sur cornière chevillées en rive de la rampe en béton</t>
  </si>
  <si>
    <t>Garde-corps sur l'escalier</t>
  </si>
  <si>
    <t>Fourniture et pose de garde-corps extérieur en fer plats sur l'escalier et le pallier haut, en métal finition thermolaquée, teinte RAL 3016 Corail Rouge, fixée sur marche et contremarches de l'escalier et sur le pallier haut</t>
  </si>
  <si>
    <t>Fourniture et pose de porte de logette maçonnée en acier thermolaqué, RAL au choix de l'architecte. Dimensions en fonction de celles de la logette</t>
  </si>
  <si>
    <t xml:space="preserve"> SOUS TOTAL 3</t>
  </si>
  <si>
    <t>4</t>
  </si>
  <si>
    <t>4.1</t>
  </si>
  <si>
    <t>5</t>
  </si>
  <si>
    <t>5.1</t>
  </si>
  <si>
    <t>Compte Prorata</t>
  </si>
  <si>
    <t>Compte Prorata 5%</t>
  </si>
  <si>
    <t xml:space="preserve"> SOUS TOTAL 4</t>
  </si>
  <si>
    <t xml:space="preserve"> SOUS TOTAL 5</t>
  </si>
  <si>
    <t>ft</t>
  </si>
  <si>
    <t>Logette dans la rampe en béton</t>
  </si>
  <si>
    <t>Lot 04 - 
Métallerie</t>
  </si>
  <si>
    <t>3.4</t>
  </si>
  <si>
    <t>u</t>
  </si>
  <si>
    <t>Quantités MOE</t>
  </si>
  <si>
    <t>3.0</t>
  </si>
  <si>
    <t>Prise de côte sur site</t>
  </si>
  <si>
    <t>fft</t>
  </si>
  <si>
    <t>3.5</t>
  </si>
  <si>
    <t>Arceaux au Sud du théâtre</t>
  </si>
  <si>
    <t>Grenaillage et thermolaquage des arceaux à vélo mis à disposition par le lot 02 - VRD, teinte RAL 3016 Corail Rouge</t>
  </si>
  <si>
    <t>3.1</t>
  </si>
  <si>
    <t>Cornière métallique à ailes inégales de type 200 x 100 x 10 mm de la marque AccelorMittal ou équivalent, en métal finition thermolaquée, teinte RAL 3016 Corail Rouge, chevillée en rive de la rampe en béton</t>
  </si>
  <si>
    <t>Cornière support de garde-corps sur rampe</t>
  </si>
  <si>
    <t>3.2-V1</t>
  </si>
  <si>
    <t>3.3-V1</t>
  </si>
  <si>
    <t>3.2-V2</t>
  </si>
  <si>
    <t>3.3-V2</t>
  </si>
  <si>
    <t>3.2-V3</t>
  </si>
  <si>
    <t>3.3-V3</t>
  </si>
  <si>
    <t>Variante 1</t>
  </si>
  <si>
    <t>Variante par un bareaudage en fer plat en acier thermolaqué - section 10 x 80 mm, teinte RAL 3016 Corail Rouge</t>
  </si>
  <si>
    <t>Variante 2</t>
  </si>
  <si>
    <t>Variante par un bareaudage en fer plat en acier thermolaqué - section 20 x 80 mm, teinte RAL 3000 Rouge Feu</t>
  </si>
  <si>
    <t>Variante 3</t>
  </si>
  <si>
    <t>Variante par un bareaudage en tube vide en acier thermolaqué - section 60 mm de diamètre, teinte RAL 3002 Rouge Carmin</t>
  </si>
  <si>
    <t>Cornière métallique à ailes inégales de type 200 x 100 x 10 mm de la marque AccelorMittal ou équivalent, en métal finition thermolaquée, teinte RAL 3000 Rouge Feu, chevillée en rive de la rampe en béton</t>
  </si>
  <si>
    <t>Fourniture et pose de garde-corps extérieur en fer plats sur la rampe, en métal finition thermolaquée, teinte RAL 3000 Rouge Feu, fixée sur cornière chevillées en rive de la rampe en béton</t>
  </si>
  <si>
    <t>Fourniture et pose de garde-corps extérieur en fer plats sur l'escalier et le pallier haut, en métal finition thermolaquée, teinte RAL 3000 Rouge Feu, fixée sur marche et contremarches de l'escalier et sur le pallier haut</t>
  </si>
  <si>
    <t>Cornière métallique à ailes inégales de type 200 x 100 x 10 mm de la marque AccelorMittal ou équivalent, en métal finition thermolaquée, teinte RAL 3002 Rouge Carmin, chevillée en rive de la rampe en béton</t>
  </si>
  <si>
    <t>Fourniture et pose de garde-corps extérieur en tubes vides sur la rampe, en métal finition thermolaquée, teinte RAL 3002 Rouge Carmin, fixée sur cornière chevillées en rive de la rampe en béton</t>
  </si>
  <si>
    <t>Fourniture et pose de garde-corps extérieur en tubes vides sur l'escalier et le pallier haut, en métal finition thermolaquée, teinte RAL 3002 Rouge Carmin, fixée sur marche et contremarches de l'escalier et sur le pallier haut</t>
  </si>
  <si>
    <t xml:space="preserve"> SOUS TOTAL VARIANTE 1</t>
  </si>
  <si>
    <t xml:space="preserve"> SOUS TOTAL VARIANTE 2</t>
  </si>
  <si>
    <t xml:space="preserve"> SOUS TOTAL VARIANTE 3</t>
  </si>
  <si>
    <t>Echantillons de garde-corps L: 0,80m x Ht: 1,15m soumis à validation de la Maîtrise d'Œuvre avant fabrication du garde-corps final</t>
  </si>
  <si>
    <t>10/08/2024</t>
  </si>
  <si>
    <t>Indice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</si>
</sst>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quot;€&quot;;[Red]#,##0.00&quot;€&quot;"/>
    <numFmt numFmtId="165" formatCode="#,##0.00\ &quot;€&quot;;[Red]#,##0.00\ &quot;€&quot;"/>
    <numFmt numFmtId="166" formatCode="#,##0.00\ &quot;€&quot;"/>
    <numFmt numFmtId="167" formatCode="_-* #,##0.00&quot; €&quot;_-;\-* #,##0.00&quot; €&quot;_-;_-* \-??&quot; €&quot;_-;_-@_-"/>
    <numFmt numFmtId="168" formatCode="_-* #,##0.00\ &quot;F&quot;_-;\-* #,##0.00\ &quot;F&quot;_-;_-* &quot;-&quot;??\ &quot;F&quot;_-;_-@_-"/>
    <numFmt numFmtId="169" formatCode="_-* #,##0.00\ [$€]_-;\-* #,##0.00\ [$€]_-;_-* &quot;-&quot;??\ [$€]_-;_-@_-"/>
    <numFmt numFmtId="170" formatCode="_-* #,##0.00\ _€_-;\-* #,##0.00\ _€_-;_-* &quot;-&quot;??\ _€_-;_-@_-"/>
  </numFmts>
  <fonts count="52">
    <font>
      <sz val="10"/>
      <name val="Arial"/>
      <family val="2"/>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u/>
      <sz val="10"/>
      <color theme="10"/>
      <name val="Arial"/>
      <family val="2"/>
    </font>
    <font>
      <u/>
      <sz val="10"/>
      <color theme="11"/>
      <name val="Arial"/>
      <family val="2"/>
    </font>
    <font>
      <sz val="8"/>
      <name val="Arial"/>
      <family val="2"/>
    </font>
    <font>
      <sz val="10"/>
      <name val="Arial"/>
      <family val="2"/>
    </font>
    <font>
      <sz val="11"/>
      <color indexed="17"/>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9"/>
      <name val="Calibri"/>
      <family val="2"/>
    </font>
    <font>
      <sz val="12"/>
      <color indexed="8"/>
      <name val="Calibri"/>
      <family val="2"/>
    </font>
    <font>
      <sz val="16"/>
      <name val="Avenir Book"/>
      <family val="2"/>
    </font>
    <font>
      <sz val="10"/>
      <name val="Avenir Book"/>
      <family val="2"/>
    </font>
    <font>
      <b/>
      <sz val="16"/>
      <color indexed="10"/>
      <name val="Avenir Book"/>
      <family val="2"/>
    </font>
    <font>
      <b/>
      <sz val="9"/>
      <name val="Avenir Book"/>
      <family val="2"/>
    </font>
    <font>
      <b/>
      <i/>
      <sz val="9"/>
      <name val="Avenir Book"/>
      <family val="2"/>
    </font>
    <font>
      <i/>
      <sz val="9"/>
      <name val="Avenir Book"/>
      <family val="2"/>
    </font>
    <font>
      <sz val="8"/>
      <name val="Avenir Book"/>
      <family val="2"/>
    </font>
    <font>
      <i/>
      <sz val="8"/>
      <name val="Avenir Book"/>
      <family val="2"/>
    </font>
    <font>
      <b/>
      <sz val="8"/>
      <name val="Avenir Book"/>
      <family val="2"/>
    </font>
    <font>
      <sz val="9"/>
      <name val="Avenir Book"/>
      <family val="2"/>
    </font>
    <font>
      <sz val="9"/>
      <color rgb="FFFF0000"/>
      <name val="Avenir Book"/>
      <family val="2"/>
    </font>
    <font>
      <b/>
      <sz val="14"/>
      <color rgb="FF407879"/>
      <name val="Avenir Book"/>
      <family val="2"/>
    </font>
    <font>
      <sz val="16"/>
      <color rgb="FF2B3D3A"/>
      <name val="Avenir Book"/>
      <family val="2"/>
    </font>
    <font>
      <sz val="18"/>
      <color rgb="FF2B3D3A"/>
      <name val="Anton Regular"/>
    </font>
    <font>
      <sz val="12"/>
      <color rgb="FF2B3D3A"/>
      <name val="Avenir Book"/>
      <family val="2"/>
    </font>
    <font>
      <b/>
      <sz val="16"/>
      <color theme="0"/>
      <name val="Avenir Black"/>
      <family val="2"/>
    </font>
    <font>
      <b/>
      <sz val="11"/>
      <color rgb="FF2B3D3A"/>
      <name val="Avenir Black"/>
      <family val="2"/>
    </font>
    <font>
      <sz val="10"/>
      <color theme="1"/>
      <name val="Arial"/>
      <family val="2"/>
    </font>
    <font>
      <sz val="10"/>
      <color theme="1"/>
      <name val="Avenir Book"/>
      <family val="2"/>
    </font>
    <font>
      <sz val="9"/>
      <color theme="1"/>
      <name val="Avenir Book"/>
      <family val="2"/>
    </font>
    <font>
      <b/>
      <sz val="7"/>
      <color theme="0"/>
      <name val="Avenir Book"/>
      <family val="2"/>
    </font>
    <font>
      <b/>
      <i/>
      <sz val="7"/>
      <color theme="0"/>
      <name val="Avenir Book"/>
      <family val="2"/>
    </font>
    <font>
      <b/>
      <sz val="7"/>
      <color rgb="FFFF0000"/>
      <name val="Avenir Book"/>
      <family val="2"/>
    </font>
    <font>
      <b/>
      <i/>
      <sz val="10"/>
      <color theme="0"/>
      <name val="Avenir Book"/>
      <family val="2"/>
    </font>
    <font>
      <b/>
      <sz val="10"/>
      <color theme="0"/>
      <name val="Avenir Book"/>
      <family val="2"/>
    </font>
    <font>
      <sz val="16"/>
      <color rgb="FF2B3D3A"/>
      <name val="Anton Regular"/>
    </font>
    <font>
      <sz val="14"/>
      <color rgb="FF2B3D3A"/>
      <name val="Avenir Book"/>
      <family val="2"/>
    </font>
    <font>
      <sz val="8"/>
      <color theme="1"/>
      <name val="Avenir Book"/>
      <family val="2"/>
    </font>
    <font>
      <b/>
      <sz val="10"/>
      <color rgb="FFFFFFFF"/>
      <name val="Avenir Book"/>
      <family val="2"/>
    </font>
    <font>
      <sz val="10"/>
      <color rgb="FF000000"/>
      <name val="Avenir Book"/>
      <family val="2"/>
    </font>
    <font>
      <sz val="10"/>
      <color rgb="FFFF0000"/>
      <name val="Arial"/>
      <family val="2"/>
    </font>
    <font>
      <sz val="9"/>
      <color rgb="FF00B050"/>
      <name val="Avenir Book"/>
      <family val="2"/>
    </font>
    <font>
      <u/>
      <sz val="12"/>
      <color theme="10"/>
      <name val="Calibri"/>
      <family val="2"/>
      <scheme val="minor"/>
    </font>
  </fonts>
  <fills count="10">
    <fill>
      <patternFill patternType="none"/>
    </fill>
    <fill>
      <patternFill patternType="gray125"/>
    </fill>
    <fill>
      <patternFill patternType="solid">
        <fgColor indexed="43"/>
      </patternFill>
    </fill>
    <fill>
      <patternFill patternType="solid">
        <fgColor indexed="42"/>
      </patternFill>
    </fill>
    <fill>
      <patternFill patternType="solid">
        <fgColor indexed="55"/>
      </patternFill>
    </fill>
    <fill>
      <patternFill patternType="solid">
        <fgColor theme="0" tint="-4.9989318521683403E-2"/>
        <bgColor indexed="31"/>
      </patternFill>
    </fill>
    <fill>
      <patternFill patternType="solid">
        <fgColor theme="0" tint="-4.9989318521683403E-2"/>
        <bgColor indexed="64"/>
      </patternFill>
    </fill>
    <fill>
      <patternFill patternType="solid">
        <fgColor rgb="FF2B3D3A"/>
        <bgColor indexed="64"/>
      </patternFill>
    </fill>
    <fill>
      <patternFill patternType="solid">
        <fgColor rgb="FF2B3D3A"/>
        <bgColor indexed="31"/>
      </patternFill>
    </fill>
    <fill>
      <patternFill patternType="solid">
        <fgColor rgb="FF476364"/>
        <bgColor rgb="FF000000"/>
      </patternFill>
    </fill>
  </fills>
  <borders count="38">
    <border>
      <left/>
      <right/>
      <top/>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bottom style="thin">
        <color rgb="FF808080"/>
      </bottom>
      <diagonal/>
    </border>
    <border>
      <left style="thin">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thin">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right/>
      <top style="hair">
        <color theme="0" tint="-0.499984740745262"/>
      </top>
      <bottom style="thin">
        <color theme="0" tint="-0.499984740745262"/>
      </bottom>
      <diagonal/>
    </border>
    <border>
      <left/>
      <right/>
      <top style="hair">
        <color theme="0" tint="-0.499984740745262"/>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theme="0" tint="-0.499984740745262"/>
      </left>
      <right style="hair">
        <color theme="0" tint="-0.499984740745262"/>
      </right>
      <top style="hair">
        <color theme="0" tint="-0.499984740745262"/>
      </top>
      <bottom/>
      <diagonal/>
    </border>
    <border>
      <left style="thin">
        <color theme="0" tint="-0.499984740745262"/>
      </left>
      <right style="hair">
        <color theme="0" tint="-0.499984740745262"/>
      </right>
      <top/>
      <bottom/>
      <diagonal/>
    </border>
    <border>
      <left style="thin">
        <color theme="0" tint="-0.499984740745262"/>
      </left>
      <right style="hair">
        <color theme="0" tint="-0.499984740745262"/>
      </right>
      <top/>
      <bottom style="thin">
        <color theme="0" tint="-0.499984740745262"/>
      </bottom>
      <diagonal/>
    </border>
    <border>
      <left/>
      <right style="thin">
        <color rgb="FF000000"/>
      </right>
      <top style="thin">
        <color indexed="64"/>
      </top>
      <bottom style="thin">
        <color indexed="64"/>
      </bottom>
      <diagonal/>
    </border>
    <border>
      <left style="thin">
        <color indexed="64"/>
      </left>
      <right/>
      <top style="thin">
        <color theme="0" tint="-0.499984740745262"/>
      </top>
      <bottom style="thin">
        <color theme="0" tint="-0.499984740745262"/>
      </bottom>
      <diagonal/>
    </border>
    <border>
      <left style="thin">
        <color indexed="64"/>
      </left>
      <right/>
      <top style="thin">
        <color theme="0" tint="-0.499984740745262"/>
      </top>
      <bottom/>
      <diagonal/>
    </border>
    <border>
      <left style="thin">
        <color indexed="64"/>
      </left>
      <right/>
      <top/>
      <bottom/>
      <diagonal/>
    </border>
    <border>
      <left style="thin">
        <color indexed="64"/>
      </left>
      <right/>
      <top/>
      <bottom style="thin">
        <color theme="0" tint="-0.499984740745262"/>
      </bottom>
      <diagonal/>
    </border>
  </borders>
  <cellStyleXfs count="558">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7" fillId="0" borderId="0"/>
    <xf numFmtId="9" fontId="7" fillId="0" borderId="0" applyFont="0" applyFill="0" applyBorder="0" applyAlignment="0" applyProtection="0"/>
    <xf numFmtId="0" fontId="11" fillId="2" borderId="1" applyNumberFormat="0" applyFont="0" applyAlignment="0" applyProtection="0"/>
    <xf numFmtId="167" fontId="11" fillId="0" borderId="0" applyFill="0" applyBorder="0" applyAlignment="0" applyProtection="0"/>
    <xf numFmtId="168" fontId="11" fillId="0" borderId="0" applyFont="0" applyFill="0" applyBorder="0" applyAlignment="0" applyProtection="0"/>
    <xf numFmtId="0" fontId="12" fillId="3" borderId="0" applyNumberFormat="0" applyBorder="0" applyAlignment="0" applyProtection="0"/>
    <xf numFmtId="0" fontId="13" fillId="0" borderId="0" applyNumberFormat="0" applyFill="0" applyBorder="0" applyAlignment="0" applyProtection="0"/>
    <xf numFmtId="0" fontId="14" fillId="0" borderId="2"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17" fillId="4" borderId="5" applyNumberFormat="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1" fillId="0" borderId="0"/>
    <xf numFmtId="0" fontId="6" fillId="0" borderId="0"/>
    <xf numFmtId="168" fontId="11" fillId="0" borderId="0" applyFont="0" applyFill="0" applyBorder="0" applyAlignment="0" applyProtection="0"/>
    <xf numFmtId="169" fontId="11" fillId="0" borderId="0" applyFont="0" applyFill="0" applyBorder="0" applyAlignment="0" applyProtection="0"/>
    <xf numFmtId="9" fontId="11"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8" fillId="0" borderId="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5" fillId="0" borderId="0"/>
    <xf numFmtId="170" fontId="11" fillId="0" borderId="0" applyFont="0" applyFill="0" applyBorder="0" applyAlignment="0" applyProtection="0"/>
    <xf numFmtId="0" fontId="11" fillId="0" borderId="0"/>
    <xf numFmtId="170" fontId="11" fillId="0" borderId="0" applyFont="0" applyFill="0" applyBorder="0" applyAlignment="0" applyProtection="0"/>
    <xf numFmtId="0" fontId="4" fillId="0" borderId="0"/>
    <xf numFmtId="0" fontId="3" fillId="0" borderId="0"/>
    <xf numFmtId="0" fontId="51" fillId="0" borderId="0" applyNumberFormat="0" applyFill="0" applyBorder="0" applyAlignment="0" applyProtection="0"/>
    <xf numFmtId="0" fontId="2" fillId="0" borderId="0"/>
    <xf numFmtId="0" fontId="1" fillId="0" borderId="0"/>
  </cellStyleXfs>
  <cellXfs count="159">
    <xf numFmtId="0" fontId="0" fillId="0" borderId="0" xfId="0"/>
    <xf numFmtId="0" fontId="20" fillId="0" borderId="0" xfId="0" applyFont="1"/>
    <xf numFmtId="0" fontId="19" fillId="0" borderId="0" xfId="0" applyFont="1" applyAlignment="1">
      <alignment horizontal="center" vertical="center" wrapText="1"/>
    </xf>
    <xf numFmtId="0" fontId="20" fillId="0" borderId="0" xfId="0" applyFont="1" applyAlignment="1">
      <alignment horizontal="center" vertical="center" wrapText="1"/>
    </xf>
    <xf numFmtId="166" fontId="20" fillId="0" borderId="0" xfId="0" applyNumberFormat="1" applyFont="1" applyAlignment="1">
      <alignment horizontal="center" vertical="center" wrapText="1"/>
    </xf>
    <xf numFmtId="49" fontId="25" fillId="0" borderId="0" xfId="0" applyNumberFormat="1"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left" vertical="center" wrapText="1"/>
    </xf>
    <xf numFmtId="0" fontId="25" fillId="0" borderId="0" xfId="0" applyFont="1" applyAlignment="1">
      <alignment horizontal="center" vertical="center" wrapText="1"/>
    </xf>
    <xf numFmtId="166" fontId="25" fillId="0" borderId="0" xfId="0" applyNumberFormat="1" applyFont="1" applyAlignment="1">
      <alignment horizontal="center" vertical="center" wrapText="1"/>
    </xf>
    <xf numFmtId="49" fontId="28" fillId="0" borderId="0" xfId="0" applyNumberFormat="1" applyFont="1" applyAlignment="1">
      <alignment horizontal="center" vertical="center" wrapText="1"/>
    </xf>
    <xf numFmtId="0" fontId="24" fillId="0" borderId="0" xfId="0" applyFont="1" applyAlignment="1">
      <alignment horizontal="center" vertical="center" wrapText="1"/>
    </xf>
    <xf numFmtId="0" fontId="28" fillId="0" borderId="0" xfId="0" applyFont="1" applyAlignment="1">
      <alignment horizontal="left" vertical="center" wrapText="1"/>
    </xf>
    <xf numFmtId="166" fontId="28" fillId="0" borderId="0" xfId="0" applyNumberFormat="1" applyFont="1" applyAlignment="1">
      <alignment horizontal="left" vertical="center" wrapText="1"/>
    </xf>
    <xf numFmtId="0" fontId="28" fillId="0" borderId="0" xfId="0" applyFont="1" applyAlignment="1">
      <alignment horizontal="center" vertical="center" wrapText="1"/>
    </xf>
    <xf numFmtId="166" fontId="28" fillId="0" borderId="0" xfId="0" applyNumberFormat="1" applyFont="1" applyAlignment="1">
      <alignment horizontal="center" vertical="center" wrapText="1"/>
    </xf>
    <xf numFmtId="49" fontId="28" fillId="0" borderId="0" xfId="0" applyNumberFormat="1" applyFont="1" applyAlignment="1">
      <alignment vertical="center" wrapText="1"/>
    </xf>
    <xf numFmtId="166" fontId="20" fillId="0" borderId="0" xfId="0" applyNumberFormat="1" applyFont="1"/>
    <xf numFmtId="0" fontId="20" fillId="6" borderId="0" xfId="0" applyFont="1" applyFill="1"/>
    <xf numFmtId="0" fontId="21" fillId="0" borderId="0" xfId="0" applyFont="1" applyAlignment="1">
      <alignment horizontal="center" vertical="center" wrapText="1"/>
    </xf>
    <xf numFmtId="49" fontId="23" fillId="0" borderId="9" xfId="0" applyNumberFormat="1" applyFont="1" applyBorder="1" applyAlignment="1">
      <alignment horizontal="center" vertical="center"/>
    </xf>
    <xf numFmtId="0" fontId="23" fillId="0" borderId="9" xfId="0" applyFont="1" applyBorder="1" applyAlignment="1">
      <alignment horizontal="left" vertical="center" wrapText="1"/>
    </xf>
    <xf numFmtId="49" fontId="24" fillId="6" borderId="9" xfId="0" applyNumberFormat="1" applyFont="1" applyFill="1" applyBorder="1" applyAlignment="1">
      <alignment horizontal="center" vertical="center"/>
    </xf>
    <xf numFmtId="0" fontId="24" fillId="6" borderId="9" xfId="0" applyFont="1" applyFill="1" applyBorder="1" applyAlignment="1">
      <alignment horizontal="left" vertical="center" wrapText="1"/>
    </xf>
    <xf numFmtId="0" fontId="28" fillId="5" borderId="9" xfId="0" applyFont="1" applyFill="1" applyBorder="1" applyAlignment="1">
      <alignment horizontal="center" vertical="center" wrapText="1"/>
    </xf>
    <xf numFmtId="0" fontId="22" fillId="5" borderId="9" xfId="0" applyFont="1" applyFill="1" applyBorder="1" applyAlignment="1">
      <alignment horizontal="center" vertical="center" wrapText="1"/>
    </xf>
    <xf numFmtId="49" fontId="28" fillId="6" borderId="9" xfId="0" applyNumberFormat="1" applyFont="1" applyFill="1" applyBorder="1" applyAlignment="1">
      <alignment horizontal="center" vertical="center" wrapText="1"/>
    </xf>
    <xf numFmtId="0" fontId="24" fillId="6" borderId="9" xfId="0" applyFont="1" applyFill="1" applyBorder="1" applyAlignment="1">
      <alignment horizontal="center" vertical="center" wrapText="1"/>
    </xf>
    <xf numFmtId="49" fontId="28" fillId="0" borderId="9" xfId="0" applyNumberFormat="1" applyFont="1" applyBorder="1" applyAlignment="1">
      <alignment horizontal="center" vertical="center" wrapText="1"/>
    </xf>
    <xf numFmtId="0" fontId="26" fillId="0" borderId="9" xfId="0" applyFont="1" applyBorder="1" applyAlignment="1">
      <alignment horizontal="center" vertical="center" wrapText="1"/>
    </xf>
    <xf numFmtId="0" fontId="28" fillId="0" borderId="9" xfId="0" applyFont="1" applyBorder="1" applyAlignment="1">
      <alignment horizontal="left" vertical="center" wrapText="1" indent="1"/>
    </xf>
    <xf numFmtId="0" fontId="28" fillId="0" borderId="9" xfId="0" applyFont="1" applyBorder="1" applyAlignment="1">
      <alignment horizontal="center" vertical="center" wrapText="1"/>
    </xf>
    <xf numFmtId="166" fontId="28" fillId="0" borderId="9" xfId="0" applyNumberFormat="1" applyFont="1" applyBorder="1" applyAlignment="1">
      <alignment horizontal="center" vertical="center" wrapText="1"/>
    </xf>
    <xf numFmtId="165" fontId="28" fillId="0" borderId="9" xfId="0" applyNumberFormat="1" applyFont="1" applyBorder="1" applyAlignment="1">
      <alignment wrapText="1"/>
    </xf>
    <xf numFmtId="165" fontId="28" fillId="0" borderId="9" xfId="0" applyNumberFormat="1" applyFont="1" applyBorder="1"/>
    <xf numFmtId="166" fontId="22" fillId="0" borderId="9" xfId="0" applyNumberFormat="1" applyFont="1" applyBorder="1" applyAlignment="1">
      <alignment horizontal="center" vertical="center" wrapText="1"/>
    </xf>
    <xf numFmtId="0" fontId="25" fillId="0" borderId="0" xfId="0" applyFont="1" applyAlignment="1">
      <alignment horizontal="left" indent="1"/>
    </xf>
    <xf numFmtId="0" fontId="25" fillId="0" borderId="0" xfId="0" applyFont="1" applyAlignment="1">
      <alignment vertical="center" wrapText="1"/>
    </xf>
    <xf numFmtId="0" fontId="20" fillId="0" borderId="7" xfId="0" applyFont="1" applyBorder="1"/>
    <xf numFmtId="0" fontId="19" fillId="0" borderId="8" xfId="0" applyFont="1" applyBorder="1" applyAlignment="1">
      <alignment vertical="center" wrapText="1"/>
    </xf>
    <xf numFmtId="0" fontId="20" fillId="0" borderId="0" xfId="0" applyFont="1" applyAlignment="1">
      <alignment horizontal="left" vertical="center"/>
    </xf>
    <xf numFmtId="0" fontId="0" fillId="0" borderId="0" xfId="0" applyAlignment="1">
      <alignment horizontal="left" vertical="center"/>
    </xf>
    <xf numFmtId="49" fontId="39" fillId="8" borderId="9" xfId="0" applyNumberFormat="1" applyFont="1" applyFill="1" applyBorder="1" applyAlignment="1">
      <alignment horizontal="center" vertical="center" wrapText="1"/>
    </xf>
    <xf numFmtId="0" fontId="40" fillId="8" borderId="9" xfId="0" applyFont="1" applyFill="1" applyBorder="1" applyAlignment="1">
      <alignment horizontal="center" vertical="center" wrapText="1"/>
    </xf>
    <xf numFmtId="0" fontId="39" fillId="8" borderId="9" xfId="0" applyFont="1" applyFill="1" applyBorder="1" applyAlignment="1">
      <alignment horizontal="left" vertical="center" wrapText="1" indent="1"/>
    </xf>
    <xf numFmtId="0" fontId="39" fillId="7" borderId="9" xfId="0" applyFont="1" applyFill="1" applyBorder="1" applyAlignment="1">
      <alignment horizontal="center" vertical="center" wrapText="1"/>
    </xf>
    <xf numFmtId="0" fontId="41" fillId="7" borderId="9" xfId="0" applyFont="1" applyFill="1" applyBorder="1" applyAlignment="1">
      <alignment horizontal="center" vertical="center" wrapText="1"/>
    </xf>
    <xf numFmtId="166" fontId="39" fillId="7" borderId="9" xfId="0" applyNumberFormat="1" applyFont="1" applyFill="1" applyBorder="1" applyAlignment="1">
      <alignment horizontal="center" vertical="center" wrapText="1"/>
    </xf>
    <xf numFmtId="164" fontId="43" fillId="8" borderId="9" xfId="0" applyNumberFormat="1" applyFont="1" applyFill="1" applyBorder="1" applyAlignment="1">
      <alignment horizontal="center" vertical="center" wrapText="1"/>
    </xf>
    <xf numFmtId="49" fontId="22" fillId="5" borderId="9" xfId="0" applyNumberFormat="1" applyFont="1" applyFill="1" applyBorder="1" applyAlignment="1">
      <alignment horizontal="center" vertical="center" wrapText="1"/>
    </xf>
    <xf numFmtId="0" fontId="0" fillId="0" borderId="0" xfId="0" applyAlignment="1">
      <alignment vertical="center"/>
    </xf>
    <xf numFmtId="0" fontId="20" fillId="0" borderId="0" xfId="0" applyFont="1" applyAlignment="1">
      <alignment vertical="center"/>
    </xf>
    <xf numFmtId="0" fontId="20" fillId="0" borderId="7" xfId="0" applyFont="1" applyBorder="1" applyAlignment="1">
      <alignment vertical="center"/>
    </xf>
    <xf numFmtId="0" fontId="25" fillId="0" borderId="18" xfId="0" applyFont="1" applyBorder="1" applyAlignment="1">
      <alignment horizontal="left" vertical="center" wrapText="1"/>
    </xf>
    <xf numFmtId="0" fontId="20" fillId="0" borderId="0" xfId="549" applyFont="1" applyAlignment="1">
      <alignment wrapText="1"/>
    </xf>
    <xf numFmtId="0" fontId="20" fillId="0" borderId="0" xfId="0" applyFont="1" applyAlignment="1">
      <alignment wrapText="1"/>
    </xf>
    <xf numFmtId="0" fontId="28" fillId="0" borderId="0" xfId="0" applyFont="1" applyAlignment="1">
      <alignment wrapText="1"/>
    </xf>
    <xf numFmtId="0" fontId="0" fillId="0" borderId="0" xfId="0" applyAlignment="1">
      <alignment wrapText="1"/>
    </xf>
    <xf numFmtId="0" fontId="20" fillId="0" borderId="0" xfId="549" applyFont="1" applyAlignment="1">
      <alignment vertical="center"/>
    </xf>
    <xf numFmtId="49" fontId="46" fillId="0" borderId="0" xfId="549" applyNumberFormat="1" applyFont="1" applyAlignment="1">
      <alignment horizontal="center" vertical="center"/>
    </xf>
    <xf numFmtId="49" fontId="37" fillId="0" borderId="0" xfId="0" applyNumberFormat="1" applyFont="1" applyAlignment="1">
      <alignment horizontal="center" vertical="center"/>
    </xf>
    <xf numFmtId="49" fontId="38" fillId="0" borderId="0" xfId="0" applyNumberFormat="1" applyFont="1" applyAlignment="1">
      <alignment horizontal="center" vertical="center"/>
    </xf>
    <xf numFmtId="49" fontId="36" fillId="0" borderId="0" xfId="0" applyNumberFormat="1" applyFont="1" applyAlignment="1">
      <alignment horizontal="center" vertical="center"/>
    </xf>
    <xf numFmtId="0" fontId="43" fillId="7" borderId="6" xfId="549" applyFont="1" applyFill="1" applyBorder="1" applyAlignment="1">
      <alignment horizontal="center" vertical="center" wrapText="1"/>
    </xf>
    <xf numFmtId="49" fontId="43" fillId="7" borderId="6" xfId="549" applyNumberFormat="1" applyFont="1" applyFill="1" applyBorder="1" applyAlignment="1">
      <alignment horizontal="center" vertical="center" wrapText="1"/>
    </xf>
    <xf numFmtId="0" fontId="47" fillId="9" borderId="7" xfId="0" applyFont="1" applyFill="1" applyBorder="1" applyAlignment="1">
      <alignment vertical="center"/>
    </xf>
    <xf numFmtId="0" fontId="20" fillId="9" borderId="8" xfId="0" applyFont="1" applyFill="1" applyBorder="1" applyAlignment="1">
      <alignment vertical="center" wrapText="1"/>
    </xf>
    <xf numFmtId="49" fontId="48" fillId="9" borderId="8" xfId="0" applyNumberFormat="1" applyFont="1" applyFill="1" applyBorder="1" applyAlignment="1">
      <alignment horizontal="center" vertical="center"/>
    </xf>
    <xf numFmtId="0" fontId="49" fillId="0" borderId="0" xfId="0" applyFont="1"/>
    <xf numFmtId="0" fontId="20" fillId="0" borderId="0" xfId="549" applyFont="1" applyAlignment="1">
      <alignment horizontal="left" vertical="center"/>
    </xf>
    <xf numFmtId="0" fontId="43" fillId="7" borderId="6" xfId="549" applyFont="1" applyFill="1" applyBorder="1" applyAlignment="1">
      <alignment horizontal="left" vertical="center"/>
    </xf>
    <xf numFmtId="0" fontId="20" fillId="9" borderId="8" xfId="0" applyFont="1" applyFill="1" applyBorder="1" applyAlignment="1">
      <alignment horizontal="left" vertical="center"/>
    </xf>
    <xf numFmtId="0" fontId="28" fillId="0" borderId="0" xfId="0" applyFont="1" applyAlignment="1">
      <alignment horizontal="left" vertical="center"/>
    </xf>
    <xf numFmtId="0" fontId="28" fillId="0" borderId="21" xfId="0" applyFont="1" applyBorder="1" applyAlignment="1">
      <alignment horizontal="left" vertical="center"/>
    </xf>
    <xf numFmtId="0" fontId="38" fillId="0" borderId="21" xfId="0" applyFont="1" applyBorder="1" applyAlignment="1">
      <alignment horizontal="center" vertical="center"/>
    </xf>
    <xf numFmtId="0" fontId="28" fillId="0" borderId="23" xfId="0" applyFont="1" applyBorder="1" applyAlignment="1">
      <alignment horizontal="left" vertical="center"/>
    </xf>
    <xf numFmtId="0" fontId="38" fillId="0" borderId="23" xfId="0" applyFont="1" applyBorder="1" applyAlignment="1">
      <alignment horizontal="center" vertical="center"/>
    </xf>
    <xf numFmtId="0" fontId="20" fillId="0" borderId="24" xfId="0" applyFont="1" applyBorder="1" applyAlignment="1">
      <alignment vertical="center"/>
    </xf>
    <xf numFmtId="0" fontId="28" fillId="0" borderId="25" xfId="0" applyFont="1" applyBorder="1" applyAlignment="1">
      <alignment vertical="center" wrapText="1"/>
    </xf>
    <xf numFmtId="0" fontId="28" fillId="0" borderId="25" xfId="0" applyFont="1" applyBorder="1" applyAlignment="1">
      <alignment horizontal="left" vertical="center"/>
    </xf>
    <xf numFmtId="0" fontId="38" fillId="0" borderId="25" xfId="0" applyFont="1" applyBorder="1" applyAlignment="1">
      <alignment horizontal="center" vertical="center"/>
    </xf>
    <xf numFmtId="0" fontId="29" fillId="0" borderId="21" xfId="0" applyFont="1" applyBorder="1" applyAlignment="1">
      <alignment horizontal="left" vertical="center"/>
    </xf>
    <xf numFmtId="0" fontId="29" fillId="0" borderId="21" xfId="0" applyFont="1" applyBorder="1" applyAlignment="1">
      <alignment horizontal="center" vertical="center"/>
    </xf>
    <xf numFmtId="0" fontId="29" fillId="0" borderId="25" xfId="0" applyFont="1" applyBorder="1" applyAlignment="1">
      <alignment horizontal="left" vertical="center"/>
    </xf>
    <xf numFmtId="0" fontId="29" fillId="0" borderId="25" xfId="0" applyFont="1" applyBorder="1" applyAlignment="1">
      <alignment horizontal="center" vertical="center"/>
    </xf>
    <xf numFmtId="0" fontId="29" fillId="0" borderId="23" xfId="0" applyFont="1" applyBorder="1" applyAlignment="1">
      <alignment horizontal="center" vertical="center"/>
    </xf>
    <xf numFmtId="0" fontId="28" fillId="0" borderId="27" xfId="0" applyFont="1" applyBorder="1" applyAlignment="1">
      <alignment horizontal="left" vertical="center"/>
    </xf>
    <xf numFmtId="0" fontId="38" fillId="0" borderId="27" xfId="0" applyFont="1" applyBorder="1" applyAlignment="1">
      <alignment horizontal="center" vertical="center"/>
    </xf>
    <xf numFmtId="0" fontId="28" fillId="0" borderId="28" xfId="0" applyFont="1" applyBorder="1" applyAlignment="1">
      <alignment horizontal="left" vertical="center"/>
    </xf>
    <xf numFmtId="0" fontId="38" fillId="0" borderId="28" xfId="0" applyFont="1" applyBorder="1" applyAlignment="1">
      <alignment horizontal="center" vertical="center"/>
    </xf>
    <xf numFmtId="0" fontId="28" fillId="0" borderId="29" xfId="0" applyFont="1" applyBorder="1" applyAlignment="1">
      <alignment horizontal="left" vertical="center"/>
    </xf>
    <xf numFmtId="0" fontId="38" fillId="0" borderId="29" xfId="0" applyFont="1" applyBorder="1" applyAlignment="1">
      <alignment horizontal="center" vertical="center"/>
    </xf>
    <xf numFmtId="0" fontId="50" fillId="0" borderId="25" xfId="0" applyFont="1" applyBorder="1" applyAlignment="1">
      <alignment horizontal="left" vertical="center"/>
    </xf>
    <xf numFmtId="0" fontId="37" fillId="0" borderId="24" xfId="0" applyFont="1" applyBorder="1" applyAlignment="1">
      <alignment vertical="center"/>
    </xf>
    <xf numFmtId="0" fontId="38" fillId="0" borderId="25" xfId="0" applyFont="1" applyBorder="1" applyAlignment="1">
      <alignment vertical="center" wrapText="1"/>
    </xf>
    <xf numFmtId="0" fontId="37" fillId="0" borderId="20" xfId="0" applyFont="1" applyBorder="1" applyAlignment="1">
      <alignment vertical="center"/>
    </xf>
    <xf numFmtId="0" fontId="38" fillId="0" borderId="21" xfId="0" applyFont="1" applyBorder="1" applyAlignment="1">
      <alignment vertical="center" wrapText="1"/>
    </xf>
    <xf numFmtId="0" fontId="36" fillId="0" borderId="24" xfId="0" applyFont="1" applyBorder="1" applyAlignment="1">
      <alignment vertical="center" wrapText="1"/>
    </xf>
    <xf numFmtId="0" fontId="36" fillId="0" borderId="22" xfId="0" applyFont="1" applyBorder="1" applyAlignment="1">
      <alignment vertical="center" wrapText="1"/>
    </xf>
    <xf numFmtId="0" fontId="38" fillId="0" borderId="23" xfId="0" applyFont="1" applyBorder="1" applyAlignment="1">
      <alignment vertical="center" wrapText="1"/>
    </xf>
    <xf numFmtId="0" fontId="37" fillId="0" borderId="0" xfId="0" applyFont="1" applyAlignment="1">
      <alignment vertical="center"/>
    </xf>
    <xf numFmtId="0" fontId="37" fillId="0" borderId="0" xfId="0" applyFont="1" applyAlignment="1">
      <alignment wrapText="1"/>
    </xf>
    <xf numFmtId="0" fontId="37" fillId="0" borderId="22" xfId="0" applyFont="1" applyBorder="1" applyAlignment="1">
      <alignment vertical="center"/>
    </xf>
    <xf numFmtId="0" fontId="38" fillId="0" borderId="0" xfId="0" applyFont="1" applyAlignment="1">
      <alignment wrapText="1"/>
    </xf>
    <xf numFmtId="0" fontId="38" fillId="0" borderId="21" xfId="0" applyFont="1" applyBorder="1" applyAlignment="1">
      <alignment vertical="center"/>
    </xf>
    <xf numFmtId="0" fontId="38" fillId="0" borderId="21" xfId="0" applyFont="1" applyBorder="1" applyAlignment="1">
      <alignment horizontal="left" vertical="center"/>
    </xf>
    <xf numFmtId="0" fontId="38" fillId="0" borderId="25" xfId="0" applyFont="1" applyBorder="1" applyAlignment="1">
      <alignment horizontal="left" vertical="center"/>
    </xf>
    <xf numFmtId="0" fontId="38" fillId="0" borderId="23" xfId="0" applyFont="1" applyBorder="1" applyAlignment="1">
      <alignment horizontal="left" vertical="center"/>
    </xf>
    <xf numFmtId="0" fontId="38" fillId="0" borderId="25" xfId="0" applyFont="1" applyBorder="1" applyAlignment="1">
      <alignment vertical="center"/>
    </xf>
    <xf numFmtId="0" fontId="38" fillId="0" borderId="27" xfId="0" applyFont="1" applyBorder="1" applyAlignment="1">
      <alignment horizontal="left" vertical="center"/>
    </xf>
    <xf numFmtId="0" fontId="38" fillId="0" borderId="23" xfId="0" applyFont="1" applyBorder="1" applyAlignment="1">
      <alignment vertical="center"/>
    </xf>
    <xf numFmtId="0" fontId="38" fillId="0" borderId="26" xfId="0" applyFont="1" applyBorder="1" applyAlignment="1">
      <alignment horizontal="left" vertical="center"/>
    </xf>
    <xf numFmtId="0" fontId="29" fillId="0" borderId="27" xfId="0" applyFont="1" applyBorder="1" applyAlignment="1">
      <alignment horizontal="left" vertical="center"/>
    </xf>
    <xf numFmtId="0" fontId="29" fillId="0" borderId="26" xfId="0" applyFont="1" applyBorder="1" applyAlignment="1">
      <alignment horizontal="left" vertical="center"/>
    </xf>
    <xf numFmtId="0" fontId="38" fillId="0" borderId="0" xfId="0" applyFont="1" applyAlignment="1">
      <alignment vertical="center" wrapText="1"/>
    </xf>
    <xf numFmtId="0" fontId="38" fillId="0" borderId="0" xfId="0" applyFont="1" applyAlignment="1">
      <alignment horizontal="center" vertical="center"/>
    </xf>
    <xf numFmtId="0" fontId="37" fillId="0" borderId="30" xfId="0" applyFont="1" applyBorder="1" applyAlignment="1">
      <alignment vertical="center"/>
    </xf>
    <xf numFmtId="0" fontId="38" fillId="0" borderId="29" xfId="0" applyFont="1" applyBorder="1" applyAlignment="1">
      <alignment vertical="center" wrapText="1"/>
    </xf>
    <xf numFmtId="0" fontId="37" fillId="0" borderId="31" xfId="0" applyFont="1" applyBorder="1" applyAlignment="1">
      <alignment vertical="center"/>
    </xf>
    <xf numFmtId="0" fontId="37" fillId="0" borderId="32" xfId="0" applyFont="1" applyBorder="1" applyAlignment="1">
      <alignment vertical="center"/>
    </xf>
    <xf numFmtId="0" fontId="25" fillId="0" borderId="19" xfId="0" applyFont="1" applyBorder="1" applyAlignment="1">
      <alignment horizontal="left" vertical="center" wrapText="1"/>
    </xf>
    <xf numFmtId="0" fontId="22" fillId="5" borderId="15" xfId="0" applyFont="1" applyFill="1" applyBorder="1" applyAlignment="1">
      <alignment vertical="center" wrapText="1"/>
    </xf>
    <xf numFmtId="0" fontId="22" fillId="5" borderId="16" xfId="0" applyFont="1" applyFill="1" applyBorder="1" applyAlignment="1">
      <alignment vertical="center" wrapText="1"/>
    </xf>
    <xf numFmtId="0" fontId="22" fillId="5" borderId="17" xfId="0" applyFont="1" applyFill="1" applyBorder="1" applyAlignment="1">
      <alignment vertical="center" wrapText="1"/>
    </xf>
    <xf numFmtId="0" fontId="31" fillId="0" borderId="8" xfId="0" applyFont="1" applyBorder="1" applyAlignment="1">
      <alignment horizontal="center" vertical="center" wrapText="1"/>
    </xf>
    <xf numFmtId="49" fontId="27" fillId="0" borderId="9" xfId="0" applyNumberFormat="1" applyFont="1" applyBorder="1" applyAlignment="1">
      <alignment horizontal="center" vertical="center" wrapText="1"/>
    </xf>
    <xf numFmtId="0" fontId="35" fillId="0" borderId="34"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0" fillId="0" borderId="35" xfId="0" applyFont="1" applyBorder="1" applyAlignment="1">
      <alignment horizontal="center" vertical="center"/>
    </xf>
    <xf numFmtId="0" fontId="30" fillId="0" borderId="10" xfId="0" applyFont="1" applyBorder="1" applyAlignment="1">
      <alignment horizontal="center" vertical="center"/>
    </xf>
    <xf numFmtId="0" fontId="30" fillId="0" borderId="11" xfId="0" applyFont="1" applyBorder="1" applyAlignment="1">
      <alignment horizontal="center" vertical="center"/>
    </xf>
    <xf numFmtId="0" fontId="30" fillId="0" borderId="36" xfId="0" applyFont="1" applyBorder="1" applyAlignment="1">
      <alignment horizontal="center" vertical="center"/>
    </xf>
    <xf numFmtId="0" fontId="30" fillId="0" borderId="0" xfId="0" applyFont="1" applyAlignment="1">
      <alignment horizontal="center" vertical="center"/>
    </xf>
    <xf numFmtId="0" fontId="30" fillId="0" borderId="14" xfId="0" applyFont="1" applyBorder="1" applyAlignment="1">
      <alignment horizontal="center" vertical="center"/>
    </xf>
    <xf numFmtId="0" fontId="30" fillId="0" borderId="37" xfId="0" applyFont="1" applyBorder="1" applyAlignment="1">
      <alignment horizontal="center" vertical="center"/>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32" fillId="0" borderId="8" xfId="0" applyFont="1" applyBorder="1" applyAlignment="1">
      <alignment horizontal="center" vertical="center" wrapText="1"/>
    </xf>
    <xf numFmtId="0" fontId="32" fillId="0" borderId="33" xfId="0" applyFont="1" applyBorder="1" applyAlignment="1">
      <alignment horizontal="center" vertical="center" wrapText="1"/>
    </xf>
    <xf numFmtId="0" fontId="25" fillId="6" borderId="9" xfId="0" applyFont="1" applyFill="1" applyBorder="1" applyAlignment="1">
      <alignment horizontal="left" vertical="center" wrapText="1" indent="1"/>
    </xf>
    <xf numFmtId="0" fontId="34" fillId="7" borderId="10" xfId="0" applyFont="1" applyFill="1" applyBorder="1" applyAlignment="1">
      <alignment horizontal="center" vertical="center" wrapText="1"/>
    </xf>
    <xf numFmtId="0" fontId="34" fillId="7" borderId="11" xfId="0" applyFont="1" applyFill="1" applyBorder="1" applyAlignment="1">
      <alignment horizontal="center" vertical="center" wrapText="1"/>
    </xf>
    <xf numFmtId="0" fontId="34" fillId="7" borderId="0" xfId="0" applyFont="1" applyFill="1" applyAlignment="1">
      <alignment horizontal="center" vertical="center" wrapText="1"/>
    </xf>
    <xf numFmtId="0" fontId="34" fillId="7" borderId="14" xfId="0" applyFont="1" applyFill="1" applyBorder="1" applyAlignment="1">
      <alignment horizontal="center" vertical="center" wrapText="1"/>
    </xf>
    <xf numFmtId="0" fontId="34" fillId="7" borderId="12" xfId="0" applyFont="1" applyFill="1" applyBorder="1" applyAlignment="1">
      <alignment horizontal="center" vertical="center" wrapText="1"/>
    </xf>
    <xf numFmtId="0" fontId="34" fillId="7" borderId="13" xfId="0" applyFont="1" applyFill="1" applyBorder="1" applyAlignment="1">
      <alignment horizontal="center" vertical="center" wrapText="1"/>
    </xf>
    <xf numFmtId="49" fontId="24" fillId="0" borderId="9" xfId="0" applyNumberFormat="1" applyFont="1" applyBorder="1" applyAlignment="1">
      <alignment horizontal="right" vertical="center" wrapText="1" indent="1"/>
    </xf>
    <xf numFmtId="0" fontId="22" fillId="5" borderId="15" xfId="0" applyFont="1" applyFill="1" applyBorder="1" applyAlignment="1">
      <alignment horizontal="left" vertical="center" wrapText="1" indent="1"/>
    </xf>
    <xf numFmtId="0" fontId="22" fillId="5" borderId="16" xfId="0" applyFont="1" applyFill="1" applyBorder="1" applyAlignment="1">
      <alignment horizontal="left" vertical="center" wrapText="1" indent="1"/>
    </xf>
    <xf numFmtId="0" fontId="22" fillId="5" borderId="17" xfId="0" applyFont="1" applyFill="1" applyBorder="1" applyAlignment="1">
      <alignment horizontal="left" vertical="center" wrapText="1" indent="1"/>
    </xf>
    <xf numFmtId="0" fontId="28" fillId="6" borderId="9" xfId="0" applyFont="1" applyFill="1" applyBorder="1" applyAlignment="1">
      <alignment horizontal="left" vertical="center" wrapText="1" indent="1"/>
    </xf>
    <xf numFmtId="0" fontId="28" fillId="6" borderId="15" xfId="0" applyFont="1" applyFill="1" applyBorder="1" applyAlignment="1">
      <alignment horizontal="left" vertical="center" wrapText="1" indent="1"/>
    </xf>
    <xf numFmtId="0" fontId="28" fillId="6" borderId="16" xfId="0" applyFont="1" applyFill="1" applyBorder="1" applyAlignment="1">
      <alignment horizontal="left" vertical="center" wrapText="1" indent="1"/>
    </xf>
    <xf numFmtId="0" fontId="28" fillId="6" borderId="17" xfId="0" applyFont="1" applyFill="1" applyBorder="1" applyAlignment="1">
      <alignment horizontal="left" vertical="center" wrapText="1" indent="1"/>
    </xf>
    <xf numFmtId="49" fontId="22" fillId="0" borderId="9" xfId="0" applyNumberFormat="1" applyFont="1" applyBorder="1" applyAlignment="1">
      <alignment horizontal="right" vertical="center" wrapText="1" indent="1"/>
    </xf>
    <xf numFmtId="49" fontId="42" fillId="7" borderId="9" xfId="0" applyNumberFormat="1" applyFont="1" applyFill="1" applyBorder="1" applyAlignment="1">
      <alignment horizontal="right" vertical="center" wrapText="1" indent="1"/>
    </xf>
    <xf numFmtId="0" fontId="22" fillId="5" borderId="15" xfId="0" applyFont="1" applyFill="1" applyBorder="1" applyAlignment="1">
      <alignment horizontal="left" vertical="center" wrapText="1"/>
    </xf>
    <xf numFmtId="0" fontId="22" fillId="5" borderId="16" xfId="0" applyFont="1" applyFill="1" applyBorder="1" applyAlignment="1">
      <alignment horizontal="left" vertical="center" wrapText="1"/>
    </xf>
  </cellXfs>
  <cellStyles count="558">
    <cellStyle name="Commentaire" xfId="417" xr:uid="{00000000-0005-0000-0000-000000000000}"/>
    <cellStyle name="Currency 2" xfId="540" xr:uid="{00000000-0005-0000-0000-000001000000}"/>
    <cellStyle name="Euro" xfId="418" xr:uid="{00000000-0005-0000-0000-000002000000}"/>
    <cellStyle name="Euro 2" xfId="541" xr:uid="{00000000-0005-0000-0000-00000300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19" builtinId="8" hidden="1"/>
    <cellStyle name="Lien hypertexte" xfId="221" builtinId="8" hidden="1"/>
    <cellStyle name="Lien hypertexte" xfId="223" builtinId="8" hidden="1"/>
    <cellStyle name="Lien hypertexte" xfId="225" builtinId="8" hidden="1"/>
    <cellStyle name="Lien hypertexte" xfId="227" builtinId="8" hidden="1"/>
    <cellStyle name="Lien hypertexte" xfId="229" builtinId="8" hidden="1"/>
    <cellStyle name="Lien hypertexte" xfId="231" builtinId="8" hidden="1"/>
    <cellStyle name="Lien hypertexte" xfId="233" builtinId="8" hidden="1"/>
    <cellStyle name="Lien hypertexte" xfId="235" builtinId="8" hidden="1"/>
    <cellStyle name="Lien hypertexte" xfId="237" builtinId="8" hidden="1"/>
    <cellStyle name="Lien hypertexte" xfId="239" builtinId="8" hidden="1"/>
    <cellStyle name="Lien hypertexte" xfId="241" builtinId="8" hidden="1"/>
    <cellStyle name="Lien hypertexte" xfId="243" builtinId="8" hidden="1"/>
    <cellStyle name="Lien hypertexte" xfId="245" builtinId="8" hidden="1"/>
    <cellStyle name="Lien hypertexte" xfId="247" builtinId="8" hidden="1"/>
    <cellStyle name="Lien hypertexte" xfId="249" builtinId="8" hidden="1"/>
    <cellStyle name="Lien hypertexte" xfId="251" builtinId="8" hidden="1"/>
    <cellStyle name="Lien hypertexte" xfId="253" builtinId="8" hidden="1"/>
    <cellStyle name="Lien hypertexte" xfId="255" builtinId="8" hidden="1"/>
    <cellStyle name="Lien hypertexte" xfId="257" builtinId="8" hidden="1"/>
    <cellStyle name="Lien hypertexte" xfId="259" builtinId="8" hidden="1"/>
    <cellStyle name="Lien hypertexte" xfId="261" builtinId="8" hidden="1"/>
    <cellStyle name="Lien hypertexte" xfId="263" builtinId="8" hidden="1"/>
    <cellStyle name="Lien hypertexte" xfId="265" builtinId="8" hidden="1"/>
    <cellStyle name="Lien hypertexte" xfId="267" builtinId="8" hidden="1"/>
    <cellStyle name="Lien hypertexte" xfId="269" builtinId="8" hidden="1"/>
    <cellStyle name="Lien hypertexte" xfId="271" builtinId="8" hidden="1"/>
    <cellStyle name="Lien hypertexte" xfId="273" builtinId="8" hidden="1"/>
    <cellStyle name="Lien hypertexte" xfId="275" builtinId="8" hidden="1"/>
    <cellStyle name="Lien hypertexte" xfId="277" builtinId="8" hidden="1"/>
    <cellStyle name="Lien hypertexte" xfId="279" builtinId="8" hidden="1"/>
    <cellStyle name="Lien hypertexte" xfId="281" builtinId="8" hidden="1"/>
    <cellStyle name="Lien hypertexte" xfId="283" builtinId="8" hidden="1"/>
    <cellStyle name="Lien hypertexte" xfId="285" builtinId="8" hidden="1"/>
    <cellStyle name="Lien hypertexte" xfId="287" builtinId="8" hidden="1"/>
    <cellStyle name="Lien hypertexte" xfId="289" builtinId="8" hidden="1"/>
    <cellStyle name="Lien hypertexte" xfId="291" builtinId="8" hidden="1"/>
    <cellStyle name="Lien hypertexte" xfId="293" builtinId="8" hidden="1"/>
    <cellStyle name="Lien hypertexte" xfId="295" builtinId="8" hidden="1"/>
    <cellStyle name="Lien hypertexte" xfId="297" builtinId="8" hidden="1"/>
    <cellStyle name="Lien hypertexte" xfId="299" builtinId="8" hidden="1"/>
    <cellStyle name="Lien hypertexte" xfId="301" builtinId="8" hidden="1"/>
    <cellStyle name="Lien hypertexte" xfId="303" builtinId="8" hidden="1"/>
    <cellStyle name="Lien hypertexte" xfId="305" builtinId="8" hidden="1"/>
    <cellStyle name="Lien hypertexte" xfId="307" builtinId="8" hidden="1"/>
    <cellStyle name="Lien hypertexte" xfId="309" builtinId="8" hidden="1"/>
    <cellStyle name="Lien hypertexte" xfId="311" builtinId="8" hidden="1"/>
    <cellStyle name="Lien hypertexte" xfId="313" builtinId="8" hidden="1"/>
    <cellStyle name="Lien hypertexte" xfId="315" builtinId="8" hidden="1"/>
    <cellStyle name="Lien hypertexte" xfId="317" builtinId="8" hidden="1"/>
    <cellStyle name="Lien hypertexte" xfId="319" builtinId="8" hidden="1"/>
    <cellStyle name="Lien hypertexte" xfId="321" builtinId="8" hidden="1"/>
    <cellStyle name="Lien hypertexte" xfId="323" builtinId="8" hidden="1"/>
    <cellStyle name="Lien hypertexte" xfId="325" builtinId="8" hidden="1"/>
    <cellStyle name="Lien hypertexte" xfId="327" builtinId="8" hidden="1"/>
    <cellStyle name="Lien hypertexte" xfId="329" builtinId="8" hidden="1"/>
    <cellStyle name="Lien hypertexte" xfId="331" builtinId="8" hidden="1"/>
    <cellStyle name="Lien hypertexte" xfId="333" builtinId="8" hidden="1"/>
    <cellStyle name="Lien hypertexte" xfId="335" builtinId="8" hidden="1"/>
    <cellStyle name="Lien hypertexte" xfId="337" builtinId="8" hidden="1"/>
    <cellStyle name="Lien hypertexte" xfId="339" builtinId="8" hidden="1"/>
    <cellStyle name="Lien hypertexte" xfId="341" builtinId="8" hidden="1"/>
    <cellStyle name="Lien hypertexte" xfId="343" builtinId="8" hidden="1"/>
    <cellStyle name="Lien hypertexte" xfId="345" builtinId="8" hidden="1"/>
    <cellStyle name="Lien hypertexte" xfId="347" builtinId="8" hidden="1"/>
    <cellStyle name="Lien hypertexte" xfId="349" builtinId="8" hidden="1"/>
    <cellStyle name="Lien hypertexte" xfId="351" builtinId="8" hidden="1"/>
    <cellStyle name="Lien hypertexte" xfId="353" builtinId="8" hidden="1"/>
    <cellStyle name="Lien hypertexte" xfId="355" builtinId="8" hidden="1"/>
    <cellStyle name="Lien hypertexte" xfId="357" builtinId="8" hidden="1"/>
    <cellStyle name="Lien hypertexte" xfId="359" builtinId="8" hidden="1"/>
    <cellStyle name="Lien hypertexte" xfId="361" builtinId="8" hidden="1"/>
    <cellStyle name="Lien hypertexte" xfId="363" builtinId="8" hidden="1"/>
    <cellStyle name="Lien hypertexte" xfId="365" builtinId="8" hidden="1"/>
    <cellStyle name="Lien hypertexte" xfId="367" builtinId="8" hidden="1"/>
    <cellStyle name="Lien hypertexte" xfId="369" builtinId="8" hidden="1"/>
    <cellStyle name="Lien hypertexte" xfId="371" builtinId="8" hidden="1"/>
    <cellStyle name="Lien hypertexte" xfId="373" builtinId="8" hidden="1"/>
    <cellStyle name="Lien hypertexte" xfId="375" builtinId="8" hidden="1"/>
    <cellStyle name="Lien hypertexte" xfId="377" builtinId="8" hidden="1"/>
    <cellStyle name="Lien hypertexte" xfId="379" builtinId="8" hidden="1"/>
    <cellStyle name="Lien hypertexte" xfId="381" builtinId="8" hidden="1"/>
    <cellStyle name="Lien hypertexte" xfId="383" builtinId="8" hidden="1"/>
    <cellStyle name="Lien hypertexte" xfId="385" builtinId="8" hidden="1"/>
    <cellStyle name="Lien hypertexte" xfId="387" builtinId="8" hidden="1"/>
    <cellStyle name="Lien hypertexte" xfId="389" builtinId="8" hidden="1"/>
    <cellStyle name="Lien hypertexte" xfId="391" builtinId="8" hidden="1"/>
    <cellStyle name="Lien hypertexte" xfId="393" builtinId="8" hidden="1"/>
    <cellStyle name="Lien hypertexte" xfId="395" builtinId="8" hidden="1"/>
    <cellStyle name="Lien hypertexte" xfId="397" builtinId="8" hidden="1"/>
    <cellStyle name="Lien hypertexte" xfId="399" builtinId="8" hidden="1"/>
    <cellStyle name="Lien hypertexte" xfId="401" builtinId="8" hidden="1"/>
    <cellStyle name="Lien hypertexte" xfId="403" builtinId="8" hidden="1"/>
    <cellStyle name="Lien hypertexte" xfId="405" builtinId="8" hidden="1"/>
    <cellStyle name="Lien hypertexte" xfId="407" builtinId="8" hidden="1"/>
    <cellStyle name="Lien hypertexte" xfId="409" builtinId="8" hidden="1"/>
    <cellStyle name="Lien hypertexte" xfId="411" builtinId="8" hidden="1"/>
    <cellStyle name="Lien hypertexte" xfId="413" builtinId="8" hidden="1"/>
    <cellStyle name="Lien hypertexte" xfId="547" builtinId="8" hidden="1"/>
    <cellStyle name="Lien hypertexte 2" xfId="555" xr:uid="{B5F11BF8-2C40-574E-A2A2-57363D5E43DE}"/>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0" builtinId="9" hidden="1"/>
    <cellStyle name="Lien hypertexte visité" xfId="222" builtinId="9" hidden="1"/>
    <cellStyle name="Lien hypertexte visité" xfId="224" builtinId="9" hidden="1"/>
    <cellStyle name="Lien hypertexte visité" xfId="226" builtinId="9" hidden="1"/>
    <cellStyle name="Lien hypertexte visité" xfId="228" builtinId="9" hidden="1"/>
    <cellStyle name="Lien hypertexte visité" xfId="230" builtinId="9" hidden="1"/>
    <cellStyle name="Lien hypertexte visité" xfId="232" builtinId="9" hidden="1"/>
    <cellStyle name="Lien hypertexte visité" xfId="234" builtinId="9" hidden="1"/>
    <cellStyle name="Lien hypertexte visité" xfId="236" builtinId="9" hidden="1"/>
    <cellStyle name="Lien hypertexte visité" xfId="238" builtinId="9" hidden="1"/>
    <cellStyle name="Lien hypertexte visité" xfId="240" builtinId="9" hidden="1"/>
    <cellStyle name="Lien hypertexte visité" xfId="242" builtinId="9" hidden="1"/>
    <cellStyle name="Lien hypertexte visité" xfId="244" builtinId="9" hidden="1"/>
    <cellStyle name="Lien hypertexte visité" xfId="246" builtinId="9" hidden="1"/>
    <cellStyle name="Lien hypertexte visité" xfId="248" builtinId="9" hidden="1"/>
    <cellStyle name="Lien hypertexte visité" xfId="250" builtinId="9" hidden="1"/>
    <cellStyle name="Lien hypertexte visité" xfId="252" builtinId="9" hidden="1"/>
    <cellStyle name="Lien hypertexte visité" xfId="254" builtinId="9" hidden="1"/>
    <cellStyle name="Lien hypertexte visité" xfId="256" builtinId="9" hidden="1"/>
    <cellStyle name="Lien hypertexte visité" xfId="258" builtinId="9" hidden="1"/>
    <cellStyle name="Lien hypertexte visité" xfId="260" builtinId="9" hidden="1"/>
    <cellStyle name="Lien hypertexte visité" xfId="262" builtinId="9" hidden="1"/>
    <cellStyle name="Lien hypertexte visité" xfId="264" builtinId="9" hidden="1"/>
    <cellStyle name="Lien hypertexte visité" xfId="266" builtinId="9" hidden="1"/>
    <cellStyle name="Lien hypertexte visité" xfId="268" builtinId="9" hidden="1"/>
    <cellStyle name="Lien hypertexte visité" xfId="270" builtinId="9" hidden="1"/>
    <cellStyle name="Lien hypertexte visité" xfId="272" builtinId="9" hidden="1"/>
    <cellStyle name="Lien hypertexte visité" xfId="274" builtinId="9" hidden="1"/>
    <cellStyle name="Lien hypertexte visité" xfId="276" builtinId="9" hidden="1"/>
    <cellStyle name="Lien hypertexte visité" xfId="278" builtinId="9" hidden="1"/>
    <cellStyle name="Lien hypertexte visité" xfId="280" builtinId="9" hidden="1"/>
    <cellStyle name="Lien hypertexte visité" xfId="282" builtinId="9" hidden="1"/>
    <cellStyle name="Lien hypertexte visité" xfId="284" builtinId="9" hidden="1"/>
    <cellStyle name="Lien hypertexte visité" xfId="286" builtinId="9" hidden="1"/>
    <cellStyle name="Lien hypertexte visité" xfId="288" builtinId="9" hidden="1"/>
    <cellStyle name="Lien hypertexte visité" xfId="290" builtinId="9" hidden="1"/>
    <cellStyle name="Lien hypertexte visité" xfId="292" builtinId="9" hidden="1"/>
    <cellStyle name="Lien hypertexte visité" xfId="294" builtinId="9" hidden="1"/>
    <cellStyle name="Lien hypertexte visité" xfId="296" builtinId="9" hidden="1"/>
    <cellStyle name="Lien hypertexte visité" xfId="298" builtinId="9" hidden="1"/>
    <cellStyle name="Lien hypertexte visité" xfId="300" builtinId="9" hidden="1"/>
    <cellStyle name="Lien hypertexte visité" xfId="302" builtinId="9" hidden="1"/>
    <cellStyle name="Lien hypertexte visité" xfId="304" builtinId="9" hidden="1"/>
    <cellStyle name="Lien hypertexte visité" xfId="306" builtinId="9" hidden="1"/>
    <cellStyle name="Lien hypertexte visité" xfId="308" builtinId="9" hidden="1"/>
    <cellStyle name="Lien hypertexte visité" xfId="310" builtinId="9" hidden="1"/>
    <cellStyle name="Lien hypertexte visité" xfId="312" builtinId="9" hidden="1"/>
    <cellStyle name="Lien hypertexte visité" xfId="314" builtinId="9" hidden="1"/>
    <cellStyle name="Lien hypertexte visité" xfId="316" builtinId="9" hidden="1"/>
    <cellStyle name="Lien hypertexte visité" xfId="318" builtinId="9" hidden="1"/>
    <cellStyle name="Lien hypertexte visité" xfId="320" builtinId="9" hidden="1"/>
    <cellStyle name="Lien hypertexte visité" xfId="322" builtinId="9" hidden="1"/>
    <cellStyle name="Lien hypertexte visité" xfId="324" builtinId="9" hidden="1"/>
    <cellStyle name="Lien hypertexte visité" xfId="326" builtinId="9" hidden="1"/>
    <cellStyle name="Lien hypertexte visité" xfId="328" builtinId="9" hidden="1"/>
    <cellStyle name="Lien hypertexte visité" xfId="330" builtinId="9" hidden="1"/>
    <cellStyle name="Lien hypertexte visité" xfId="332" builtinId="9" hidden="1"/>
    <cellStyle name="Lien hypertexte visité" xfId="334" builtinId="9" hidden="1"/>
    <cellStyle name="Lien hypertexte visité" xfId="336" builtinId="9" hidden="1"/>
    <cellStyle name="Lien hypertexte visité" xfId="338" builtinId="9" hidden="1"/>
    <cellStyle name="Lien hypertexte visité" xfId="340" builtinId="9" hidden="1"/>
    <cellStyle name="Lien hypertexte visité" xfId="342" builtinId="9" hidden="1"/>
    <cellStyle name="Lien hypertexte visité" xfId="344" builtinId="9" hidden="1"/>
    <cellStyle name="Lien hypertexte visité" xfId="346" builtinId="9" hidden="1"/>
    <cellStyle name="Lien hypertexte visité" xfId="348" builtinId="9" hidden="1"/>
    <cellStyle name="Lien hypertexte visité" xfId="350" builtinId="9" hidden="1"/>
    <cellStyle name="Lien hypertexte visité" xfId="352" builtinId="9" hidden="1"/>
    <cellStyle name="Lien hypertexte visité" xfId="354" builtinId="9" hidden="1"/>
    <cellStyle name="Lien hypertexte visité" xfId="356" builtinId="9" hidden="1"/>
    <cellStyle name="Lien hypertexte visité" xfId="358" builtinId="9" hidden="1"/>
    <cellStyle name="Lien hypertexte visité" xfId="360" builtinId="9" hidden="1"/>
    <cellStyle name="Lien hypertexte visité" xfId="362" builtinId="9" hidden="1"/>
    <cellStyle name="Lien hypertexte visité" xfId="364" builtinId="9" hidden="1"/>
    <cellStyle name="Lien hypertexte visité" xfId="366" builtinId="9" hidden="1"/>
    <cellStyle name="Lien hypertexte visité" xfId="368" builtinId="9" hidden="1"/>
    <cellStyle name="Lien hypertexte visité" xfId="370" builtinId="9" hidden="1"/>
    <cellStyle name="Lien hypertexte visité" xfId="372" builtinId="9" hidden="1"/>
    <cellStyle name="Lien hypertexte visité" xfId="374" builtinId="9" hidden="1"/>
    <cellStyle name="Lien hypertexte visité" xfId="376" builtinId="9" hidden="1"/>
    <cellStyle name="Lien hypertexte visité" xfId="378" builtinId="9" hidden="1"/>
    <cellStyle name="Lien hypertexte visité" xfId="380" builtinId="9" hidden="1"/>
    <cellStyle name="Lien hypertexte visité" xfId="382" builtinId="9" hidden="1"/>
    <cellStyle name="Lien hypertexte visité" xfId="384" builtinId="9" hidden="1"/>
    <cellStyle name="Lien hypertexte visité" xfId="386" builtinId="9" hidden="1"/>
    <cellStyle name="Lien hypertexte visité" xfId="388" builtinId="9" hidden="1"/>
    <cellStyle name="Lien hypertexte visité" xfId="390" builtinId="9" hidden="1"/>
    <cellStyle name="Lien hypertexte visité" xfId="392" builtinId="9" hidden="1"/>
    <cellStyle name="Lien hypertexte visité" xfId="394" builtinId="9" hidden="1"/>
    <cellStyle name="Lien hypertexte visité" xfId="396" builtinId="9" hidden="1"/>
    <cellStyle name="Lien hypertexte visité" xfId="398" builtinId="9" hidden="1"/>
    <cellStyle name="Lien hypertexte visité" xfId="400" builtinId="9" hidden="1"/>
    <cellStyle name="Lien hypertexte visité" xfId="402" builtinId="9" hidden="1"/>
    <cellStyle name="Lien hypertexte visité" xfId="404" builtinId="9" hidden="1"/>
    <cellStyle name="Lien hypertexte visité" xfId="406" builtinId="9" hidden="1"/>
    <cellStyle name="Lien hypertexte visité" xfId="408" builtinId="9" hidden="1"/>
    <cellStyle name="Lien hypertexte visité" xfId="410" builtinId="9" hidden="1"/>
    <cellStyle name="Lien hypertexte visité" xfId="412" builtinId="9" hidden="1"/>
    <cellStyle name="Lien hypertexte visité" xfId="414" builtinId="9" hidden="1"/>
    <cellStyle name="Lien hypertexte visité" xfId="427" builtinId="9" hidden="1"/>
    <cellStyle name="Lien hypertexte visité" xfId="428" builtinId="9" hidden="1"/>
    <cellStyle name="Lien hypertexte visité" xfId="429" builtinId="9" hidden="1"/>
    <cellStyle name="Lien hypertexte visité" xfId="430" builtinId="9" hidden="1"/>
    <cellStyle name="Lien hypertexte visité" xfId="431" builtinId="9" hidden="1"/>
    <cellStyle name="Lien hypertexte visité" xfId="432" builtinId="9" hidden="1"/>
    <cellStyle name="Lien hypertexte visité" xfId="433" builtinId="9" hidden="1"/>
    <cellStyle name="Lien hypertexte visité" xfId="434" builtinId="9" hidden="1"/>
    <cellStyle name="Lien hypertexte visité" xfId="435" builtinId="9" hidden="1"/>
    <cellStyle name="Lien hypertexte visité" xfId="436" builtinId="9" hidden="1"/>
    <cellStyle name="Lien hypertexte visité" xfId="437" builtinId="9" hidden="1"/>
    <cellStyle name="Lien hypertexte visité" xfId="438" builtinId="9" hidden="1"/>
    <cellStyle name="Lien hypertexte visité" xfId="439" builtinId="9" hidden="1"/>
    <cellStyle name="Lien hypertexte visité" xfId="440" builtinId="9" hidden="1"/>
    <cellStyle name="Lien hypertexte visité" xfId="441" builtinId="9" hidden="1"/>
    <cellStyle name="Lien hypertexte visité" xfId="442" builtinId="9" hidden="1"/>
    <cellStyle name="Lien hypertexte visité" xfId="443" builtinId="9" hidden="1"/>
    <cellStyle name="Lien hypertexte visité" xfId="444" builtinId="9" hidden="1"/>
    <cellStyle name="Lien hypertexte visité" xfId="445" builtinId="9" hidden="1"/>
    <cellStyle name="Lien hypertexte visité" xfId="446" builtinId="9" hidden="1"/>
    <cellStyle name="Lien hypertexte visité" xfId="447" builtinId="9" hidden="1"/>
    <cellStyle name="Lien hypertexte visité" xfId="448" builtinId="9" hidden="1"/>
    <cellStyle name="Lien hypertexte visité" xfId="449" builtinId="9" hidden="1"/>
    <cellStyle name="Lien hypertexte visité" xfId="450" builtinId="9" hidden="1"/>
    <cellStyle name="Lien hypertexte visité" xfId="451" builtinId="9" hidden="1"/>
    <cellStyle name="Lien hypertexte visité" xfId="452" builtinId="9" hidden="1"/>
    <cellStyle name="Lien hypertexte visité" xfId="453" builtinId="9" hidden="1"/>
    <cellStyle name="Lien hypertexte visité" xfId="454" builtinId="9" hidden="1"/>
    <cellStyle name="Lien hypertexte visité" xfId="455" builtinId="9" hidden="1"/>
    <cellStyle name="Lien hypertexte visité" xfId="456" builtinId="9" hidden="1"/>
    <cellStyle name="Lien hypertexte visité" xfId="457" builtinId="9" hidden="1"/>
    <cellStyle name="Lien hypertexte visité" xfId="458" builtinId="9" hidden="1"/>
    <cellStyle name="Lien hypertexte visité" xfId="459" builtinId="9" hidden="1"/>
    <cellStyle name="Lien hypertexte visité" xfId="460" builtinId="9" hidden="1"/>
    <cellStyle name="Lien hypertexte visité" xfId="461" builtinId="9" hidden="1"/>
    <cellStyle name="Lien hypertexte visité" xfId="462" builtinId="9" hidden="1"/>
    <cellStyle name="Lien hypertexte visité" xfId="463" builtinId="9" hidden="1"/>
    <cellStyle name="Lien hypertexte visité" xfId="464" builtinId="9" hidden="1"/>
    <cellStyle name="Lien hypertexte visité" xfId="465" builtinId="9" hidden="1"/>
    <cellStyle name="Lien hypertexte visité" xfId="466" builtinId="9" hidden="1"/>
    <cellStyle name="Lien hypertexte visité" xfId="467" builtinId="9" hidden="1"/>
    <cellStyle name="Lien hypertexte visité" xfId="468" builtinId="9" hidden="1"/>
    <cellStyle name="Lien hypertexte visité" xfId="469" builtinId="9" hidden="1"/>
    <cellStyle name="Lien hypertexte visité" xfId="470" builtinId="9" hidden="1"/>
    <cellStyle name="Lien hypertexte visité" xfId="471" builtinId="9" hidden="1"/>
    <cellStyle name="Lien hypertexte visité" xfId="472" builtinId="9" hidden="1"/>
    <cellStyle name="Lien hypertexte visité" xfId="473" builtinId="9" hidden="1"/>
    <cellStyle name="Lien hypertexte visité" xfId="474" builtinId="9" hidden="1"/>
    <cellStyle name="Lien hypertexte visité" xfId="475" builtinId="9" hidden="1"/>
    <cellStyle name="Lien hypertexte visité" xfId="476" builtinId="9" hidden="1"/>
    <cellStyle name="Lien hypertexte visité" xfId="477" builtinId="9" hidden="1"/>
    <cellStyle name="Lien hypertexte visité" xfId="478" builtinId="9" hidden="1"/>
    <cellStyle name="Lien hypertexte visité" xfId="479" builtinId="9" hidden="1"/>
    <cellStyle name="Lien hypertexte visité" xfId="480" builtinId="9" hidden="1"/>
    <cellStyle name="Lien hypertexte visité" xfId="481" builtinId="9" hidden="1"/>
    <cellStyle name="Lien hypertexte visité" xfId="482" builtinId="9" hidden="1"/>
    <cellStyle name="Lien hypertexte visité" xfId="483" builtinId="9" hidden="1"/>
    <cellStyle name="Lien hypertexte visité" xfId="484" builtinId="9" hidden="1"/>
    <cellStyle name="Lien hypertexte visité" xfId="485" builtinId="9" hidden="1"/>
    <cellStyle name="Lien hypertexte visité" xfId="486" builtinId="9" hidden="1"/>
    <cellStyle name="Lien hypertexte visité" xfId="487" builtinId="9" hidden="1"/>
    <cellStyle name="Lien hypertexte visité" xfId="488" builtinId="9" hidden="1"/>
    <cellStyle name="Lien hypertexte visité" xfId="489" builtinId="9" hidden="1"/>
    <cellStyle name="Lien hypertexte visité" xfId="490" builtinId="9" hidden="1"/>
    <cellStyle name="Lien hypertexte visité" xfId="491" builtinId="9" hidden="1"/>
    <cellStyle name="Lien hypertexte visité" xfId="492" builtinId="9" hidden="1"/>
    <cellStyle name="Lien hypertexte visité" xfId="493" builtinId="9" hidden="1"/>
    <cellStyle name="Lien hypertexte visité" xfId="494" builtinId="9" hidden="1"/>
    <cellStyle name="Lien hypertexte visité" xfId="495" builtinId="9" hidden="1"/>
    <cellStyle name="Lien hypertexte visité" xfId="496" builtinId="9" hidden="1"/>
    <cellStyle name="Lien hypertexte visité" xfId="497" builtinId="9" hidden="1"/>
    <cellStyle name="Lien hypertexte visité" xfId="498" builtinId="9" hidden="1"/>
    <cellStyle name="Lien hypertexte visité" xfId="499" builtinId="9" hidden="1"/>
    <cellStyle name="Lien hypertexte visité" xfId="500" builtinId="9" hidden="1"/>
    <cellStyle name="Lien hypertexte visité" xfId="501" builtinId="9" hidden="1"/>
    <cellStyle name="Lien hypertexte visité" xfId="502" builtinId="9" hidden="1"/>
    <cellStyle name="Lien hypertexte visité" xfId="503" builtinId="9" hidden="1"/>
    <cellStyle name="Lien hypertexte visité" xfId="504" builtinId="9" hidden="1"/>
    <cellStyle name="Lien hypertexte visité" xfId="505" builtinId="9" hidden="1"/>
    <cellStyle name="Lien hypertexte visité" xfId="506" builtinId="9" hidden="1"/>
    <cellStyle name="Lien hypertexte visité" xfId="507" builtinId="9" hidden="1"/>
    <cellStyle name="Lien hypertexte visité" xfId="508" builtinId="9" hidden="1"/>
    <cellStyle name="Lien hypertexte visité" xfId="509" builtinId="9" hidden="1"/>
    <cellStyle name="Lien hypertexte visité" xfId="510" builtinId="9" hidden="1"/>
    <cellStyle name="Lien hypertexte visité" xfId="511" builtinId="9" hidden="1"/>
    <cellStyle name="Lien hypertexte visité" xfId="512" builtinId="9" hidden="1"/>
    <cellStyle name="Lien hypertexte visité" xfId="513" builtinId="9" hidden="1"/>
    <cellStyle name="Lien hypertexte visité" xfId="514" builtinId="9" hidden="1"/>
    <cellStyle name="Lien hypertexte visité" xfId="515" builtinId="9" hidden="1"/>
    <cellStyle name="Lien hypertexte visité" xfId="516" builtinId="9" hidden="1"/>
    <cellStyle name="Lien hypertexte visité" xfId="517" builtinId="9" hidden="1"/>
    <cellStyle name="Lien hypertexte visité" xfId="518" builtinId="9" hidden="1"/>
    <cellStyle name="Lien hypertexte visité" xfId="519" builtinId="9" hidden="1"/>
    <cellStyle name="Lien hypertexte visité" xfId="520" builtinId="9" hidden="1"/>
    <cellStyle name="Lien hypertexte visité" xfId="521" builtinId="9" hidden="1"/>
    <cellStyle name="Lien hypertexte visité" xfId="522" builtinId="9" hidden="1"/>
    <cellStyle name="Lien hypertexte visité" xfId="523" builtinId="9" hidden="1"/>
    <cellStyle name="Lien hypertexte visité" xfId="524" builtinId="9" hidden="1"/>
    <cellStyle name="Lien hypertexte visité" xfId="525" builtinId="9" hidden="1"/>
    <cellStyle name="Lien hypertexte visité" xfId="526" builtinId="9" hidden="1"/>
    <cellStyle name="Lien hypertexte visité" xfId="527" builtinId="9" hidden="1"/>
    <cellStyle name="Lien hypertexte visité" xfId="528" builtinId="9" hidden="1"/>
    <cellStyle name="Lien hypertexte visité" xfId="529" builtinId="9" hidden="1"/>
    <cellStyle name="Lien hypertexte visité" xfId="530" builtinId="9" hidden="1"/>
    <cellStyle name="Lien hypertexte visité" xfId="531" builtinId="9" hidden="1"/>
    <cellStyle name="Lien hypertexte visité" xfId="532" builtinId="9" hidden="1"/>
    <cellStyle name="Lien hypertexte visité" xfId="533" builtinId="9" hidden="1"/>
    <cellStyle name="Lien hypertexte visité" xfId="534" builtinId="9" hidden="1"/>
    <cellStyle name="Lien hypertexte visité" xfId="535" builtinId="9" hidden="1"/>
    <cellStyle name="Lien hypertexte visité" xfId="536" builtinId="9" hidden="1"/>
    <cellStyle name="Lien hypertexte visité" xfId="537" builtinId="9" hidden="1"/>
    <cellStyle name="Lien hypertexte visité" xfId="543" builtinId="9" hidden="1"/>
    <cellStyle name="Lien hypertexte visité" xfId="544" builtinId="9" hidden="1"/>
    <cellStyle name="Lien hypertexte visité" xfId="546" builtinId="9" hidden="1"/>
    <cellStyle name="Lien hypertexte visité" xfId="548" builtinId="9" hidden="1"/>
    <cellStyle name="Milliers 135" xfId="552" xr:uid="{F1D1490E-079D-EC43-BEC4-7871BB645880}"/>
    <cellStyle name="Milliers 5" xfId="550" xr:uid="{7A5DEBC5-0917-8F42-9316-67F98F95CEC0}"/>
    <cellStyle name="Monétaire 2" xfId="419" xr:uid="{00000000-0005-0000-0000-000016020000}"/>
    <cellStyle name="Normal" xfId="0" builtinId="0"/>
    <cellStyle name="Normal 2" xfId="415" xr:uid="{00000000-0005-0000-0000-000018020000}"/>
    <cellStyle name="Normal 2 2" xfId="538" xr:uid="{00000000-0005-0000-0000-000019020000}"/>
    <cellStyle name="Normal 2 3" xfId="549" xr:uid="{9007DEC0-0DFD-9444-BE5D-BAF10041AEFC}"/>
    <cellStyle name="Normal 2 4" xfId="557" xr:uid="{C89CA9ED-5BBD-FC4D-88DC-EA4FAC7CDB7E}"/>
    <cellStyle name="Normal 2_Liste des lots" xfId="545" xr:uid="{00000000-0005-0000-0000-00001A020000}"/>
    <cellStyle name="Normal 3" xfId="539" xr:uid="{00000000-0005-0000-0000-00001B020000}"/>
    <cellStyle name="Normal 4" xfId="553" xr:uid="{266BDB5F-DA47-B448-9A8C-4A70BF495F59}"/>
    <cellStyle name="Normal 4 2" xfId="554" xr:uid="{4C9EC0D5-EBAC-4244-8AD2-F47E08199199}"/>
    <cellStyle name="Normal 5" xfId="556" xr:uid="{E104EB41-349E-9948-A64E-ACB729DADDB1}"/>
    <cellStyle name="Normal 9" xfId="551" xr:uid="{CB8EF033-7733-3949-BEA2-B4AAF8813BCD}"/>
    <cellStyle name="Percent 2" xfId="542" xr:uid="{00000000-0005-0000-0000-00001D020000}"/>
    <cellStyle name="Pourcentage 2" xfId="416" xr:uid="{00000000-0005-0000-0000-00001E020000}"/>
    <cellStyle name="Satisfaisant" xfId="420" xr:uid="{00000000-0005-0000-0000-00001F020000}"/>
    <cellStyle name="Titre" xfId="421" xr:uid="{00000000-0005-0000-0000-000020020000}"/>
    <cellStyle name="Titre 1" xfId="422" xr:uid="{00000000-0005-0000-0000-000021020000}"/>
    <cellStyle name="Titre 2" xfId="423" xr:uid="{00000000-0005-0000-0000-000022020000}"/>
    <cellStyle name="Titre 3" xfId="424" xr:uid="{00000000-0005-0000-0000-000023020000}"/>
    <cellStyle name="Titre 4" xfId="425" xr:uid="{00000000-0005-0000-0000-000024020000}"/>
    <cellStyle name="Vérification" xfId="426" xr:uid="{00000000-0005-0000-0000-000025020000}"/>
  </cellStyles>
  <dxfs count="0"/>
  <tableStyles count="0" defaultTableStyle="TableStyleMedium9" defaultPivotStyle="PivotStyleMedium4"/>
  <colors>
    <mruColors>
      <color rgb="FF407879"/>
      <color rgb="FF2B3D3A"/>
      <color rgb="FF476364"/>
      <color rgb="FFFFE4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52757</xdr:colOff>
      <xdr:row>0</xdr:row>
      <xdr:rowOff>57727</xdr:rowOff>
    </xdr:from>
    <xdr:ext cx="960057" cy="916329"/>
    <xdr:pic>
      <xdr:nvPicPr>
        <xdr:cNvPr id="2" name="Picture 1">
          <a:extLst>
            <a:ext uri="{FF2B5EF4-FFF2-40B4-BE49-F238E27FC236}">
              <a16:creationId xmlns:a16="http://schemas.microsoft.com/office/drawing/2014/main" id="{B71DD922-CFE2-174C-A039-E008DCFF8C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57" y="57727"/>
          <a:ext cx="960057" cy="9163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64303</xdr:colOff>
      <xdr:row>0</xdr:row>
      <xdr:rowOff>64303</xdr:rowOff>
    </xdr:from>
    <xdr:ext cx="960057" cy="916329"/>
    <xdr:pic>
      <xdr:nvPicPr>
        <xdr:cNvPr id="2" name="Picture 1">
          <a:extLst>
            <a:ext uri="{FF2B5EF4-FFF2-40B4-BE49-F238E27FC236}">
              <a16:creationId xmlns:a16="http://schemas.microsoft.com/office/drawing/2014/main" id="{F47DE88D-D927-454A-BAB7-A578062903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303" y="64303"/>
          <a:ext cx="960057" cy="9163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AABD8-28DD-9E49-B16D-3864742B349F}">
  <dimension ref="A1:D175"/>
  <sheetViews>
    <sheetView view="pageLayout" zoomScale="140" zoomScaleNormal="110" zoomScalePageLayoutView="140" workbookViewId="0">
      <selection activeCell="B34" sqref="B34"/>
    </sheetView>
  </sheetViews>
  <sheetFormatPr baseColWidth="10" defaultRowHeight="13"/>
  <cols>
    <col min="1" max="1" width="14.5" style="50" customWidth="1"/>
    <col min="2" max="2" width="45.33203125" style="57" customWidth="1"/>
    <col min="3" max="3" width="18.6640625" style="41" customWidth="1"/>
    <col min="4" max="4" width="12.1640625" style="62" bestFit="1" customWidth="1"/>
  </cols>
  <sheetData>
    <row r="1" spans="1:4" s="1" customFormat="1" ht="82" customHeight="1">
      <c r="A1" s="52"/>
      <c r="B1" s="124" t="s">
        <v>35</v>
      </c>
      <c r="C1" s="124"/>
      <c r="D1" s="124"/>
    </row>
    <row r="2" spans="1:4" ht="15">
      <c r="A2" s="58"/>
      <c r="B2" s="54"/>
      <c r="C2" s="69"/>
      <c r="D2" s="59"/>
    </row>
    <row r="3" spans="1:4" ht="16">
      <c r="A3" s="63" t="s">
        <v>36</v>
      </c>
      <c r="B3" s="63" t="s">
        <v>37</v>
      </c>
      <c r="C3" s="70"/>
      <c r="D3" s="64"/>
    </row>
    <row r="4" spans="1:4" ht="5" customHeight="1">
      <c r="A4" s="51"/>
      <c r="B4" s="55"/>
      <c r="C4" s="40"/>
      <c r="D4" s="60"/>
    </row>
    <row r="5" spans="1:4" ht="17" customHeight="1">
      <c r="A5" s="65" t="s">
        <v>283</v>
      </c>
      <c r="B5" s="66"/>
      <c r="C5" s="71"/>
      <c r="D5" s="67"/>
    </row>
    <row r="6" spans="1:4" ht="5" customHeight="1">
      <c r="A6" s="51"/>
      <c r="B6" s="55"/>
      <c r="C6" s="40"/>
      <c r="D6" s="60"/>
    </row>
    <row r="7" spans="1:4" ht="17" customHeight="1">
      <c r="A7" s="95" t="s">
        <v>109</v>
      </c>
      <c r="B7" s="96" t="s">
        <v>39</v>
      </c>
      <c r="C7" s="73"/>
      <c r="D7" s="74"/>
    </row>
    <row r="8" spans="1:4" ht="17" customHeight="1">
      <c r="A8" s="93" t="s">
        <v>110</v>
      </c>
      <c r="B8" s="94" t="s">
        <v>38</v>
      </c>
      <c r="C8" s="79"/>
      <c r="D8" s="80"/>
    </row>
    <row r="9" spans="1:4" ht="17" customHeight="1">
      <c r="A9" s="93" t="s">
        <v>179</v>
      </c>
      <c r="B9" s="108" t="s">
        <v>242</v>
      </c>
      <c r="C9" s="86"/>
      <c r="D9" s="87"/>
    </row>
    <row r="10" spans="1:4" ht="17" customHeight="1">
      <c r="A10" s="93" t="s">
        <v>194</v>
      </c>
      <c r="B10" s="94" t="s">
        <v>180</v>
      </c>
      <c r="C10" s="86"/>
      <c r="D10" s="87"/>
    </row>
    <row r="11" spans="1:4" ht="17" customHeight="1">
      <c r="A11" s="93" t="s">
        <v>196</v>
      </c>
      <c r="B11" s="108" t="s">
        <v>195</v>
      </c>
      <c r="C11" s="109"/>
      <c r="D11" s="112"/>
    </row>
    <row r="12" spans="1:4" ht="17" customHeight="1">
      <c r="A12" s="102" t="s">
        <v>243</v>
      </c>
      <c r="B12" s="110" t="s">
        <v>195</v>
      </c>
      <c r="C12" s="111"/>
      <c r="D12" s="113"/>
    </row>
    <row r="13" spans="1:4" ht="5" customHeight="1">
      <c r="A13" s="51"/>
      <c r="B13" s="55"/>
      <c r="C13" s="40"/>
      <c r="D13" s="60"/>
    </row>
    <row r="14" spans="1:4" ht="17" customHeight="1">
      <c r="A14" s="95" t="s">
        <v>111</v>
      </c>
      <c r="B14" s="96" t="s">
        <v>244</v>
      </c>
      <c r="C14" s="105" t="s">
        <v>126</v>
      </c>
      <c r="D14" s="74"/>
    </row>
    <row r="15" spans="1:4" ht="17" customHeight="1">
      <c r="A15" s="93" t="s">
        <v>112</v>
      </c>
      <c r="B15" s="94" t="s">
        <v>125</v>
      </c>
      <c r="C15" s="106" t="s">
        <v>127</v>
      </c>
      <c r="D15" s="80"/>
    </row>
    <row r="16" spans="1:4" ht="17" customHeight="1">
      <c r="A16" s="93" t="s">
        <v>113</v>
      </c>
      <c r="B16" s="94" t="s">
        <v>128</v>
      </c>
      <c r="C16" s="106" t="s">
        <v>131</v>
      </c>
      <c r="D16" s="80"/>
    </row>
    <row r="17" spans="1:4" ht="17" customHeight="1">
      <c r="A17" s="93" t="s">
        <v>114</v>
      </c>
      <c r="B17" s="94" t="s">
        <v>129</v>
      </c>
      <c r="C17" s="106" t="s">
        <v>131</v>
      </c>
      <c r="D17" s="80"/>
    </row>
    <row r="18" spans="1:4" ht="17" customHeight="1">
      <c r="A18" s="93" t="s">
        <v>115</v>
      </c>
      <c r="B18" s="94" t="s">
        <v>130</v>
      </c>
      <c r="C18" s="106" t="s">
        <v>131</v>
      </c>
      <c r="D18" s="80"/>
    </row>
    <row r="19" spans="1:4" ht="17" customHeight="1">
      <c r="A19" s="93" t="s">
        <v>116</v>
      </c>
      <c r="B19" s="94" t="s">
        <v>132</v>
      </c>
      <c r="C19" s="106" t="s">
        <v>131</v>
      </c>
      <c r="D19" s="80"/>
    </row>
    <row r="20" spans="1:4" ht="17" customHeight="1">
      <c r="A20" s="93" t="s">
        <v>117</v>
      </c>
      <c r="B20" s="94" t="s">
        <v>133</v>
      </c>
      <c r="C20" s="106" t="s">
        <v>131</v>
      </c>
      <c r="D20" s="80"/>
    </row>
    <row r="21" spans="1:4" ht="17" customHeight="1">
      <c r="A21" s="93" t="s">
        <v>118</v>
      </c>
      <c r="B21" s="94" t="s">
        <v>245</v>
      </c>
      <c r="C21" s="106"/>
      <c r="D21" s="80"/>
    </row>
    <row r="22" spans="1:4" ht="17" customHeight="1">
      <c r="A22" s="93" t="s">
        <v>119</v>
      </c>
      <c r="B22" s="94" t="s">
        <v>246</v>
      </c>
      <c r="C22" s="106"/>
      <c r="D22" s="80"/>
    </row>
    <row r="23" spans="1:4" ht="17" customHeight="1">
      <c r="A23" s="93" t="s">
        <v>120</v>
      </c>
      <c r="B23" s="94" t="s">
        <v>134</v>
      </c>
      <c r="C23" s="106"/>
      <c r="D23" s="80"/>
    </row>
    <row r="24" spans="1:4" ht="30" customHeight="1">
      <c r="A24" s="93" t="s">
        <v>121</v>
      </c>
      <c r="B24" s="94" t="s">
        <v>247</v>
      </c>
      <c r="C24" s="106" t="s">
        <v>30</v>
      </c>
      <c r="D24" s="80"/>
    </row>
    <row r="25" spans="1:4" ht="27" customHeight="1">
      <c r="A25" s="93" t="s">
        <v>122</v>
      </c>
      <c r="B25" s="94" t="s">
        <v>248</v>
      </c>
      <c r="C25" s="106" t="s">
        <v>33</v>
      </c>
      <c r="D25" s="80"/>
    </row>
    <row r="26" spans="1:4" ht="17" customHeight="1">
      <c r="A26" s="93" t="s">
        <v>123</v>
      </c>
      <c r="B26" s="94" t="s">
        <v>249</v>
      </c>
      <c r="C26" s="106" t="s">
        <v>33</v>
      </c>
      <c r="D26" s="80"/>
    </row>
    <row r="27" spans="1:4" ht="17" customHeight="1">
      <c r="A27" s="102" t="s">
        <v>124</v>
      </c>
      <c r="B27" s="99" t="s">
        <v>250</v>
      </c>
      <c r="C27" s="107" t="s">
        <v>30</v>
      </c>
      <c r="D27" s="76"/>
    </row>
    <row r="28" spans="1:4" ht="5" customHeight="1">
      <c r="A28" s="51"/>
      <c r="B28" s="40"/>
      <c r="C28" s="40"/>
      <c r="D28" s="60"/>
    </row>
    <row r="29" spans="1:4" ht="17" customHeight="1">
      <c r="A29" s="93" t="s">
        <v>253</v>
      </c>
      <c r="B29" s="94" t="s">
        <v>265</v>
      </c>
      <c r="C29" s="73"/>
      <c r="D29" s="74"/>
    </row>
    <row r="30" spans="1:4" ht="17" customHeight="1">
      <c r="A30" s="93" t="s">
        <v>251</v>
      </c>
      <c r="B30" s="94" t="s">
        <v>266</v>
      </c>
      <c r="C30" s="88"/>
      <c r="D30" s="89"/>
    </row>
    <row r="31" spans="1:4" ht="17" customHeight="1">
      <c r="A31" s="93" t="s">
        <v>252</v>
      </c>
      <c r="B31" s="94" t="s">
        <v>266</v>
      </c>
      <c r="C31" s="79"/>
      <c r="D31" s="80"/>
    </row>
    <row r="32" spans="1:4" ht="17" customHeight="1">
      <c r="A32" s="93" t="s">
        <v>135</v>
      </c>
      <c r="B32" s="94" t="s">
        <v>267</v>
      </c>
      <c r="C32" s="79"/>
      <c r="D32" s="80"/>
    </row>
    <row r="33" spans="1:4" ht="17" customHeight="1">
      <c r="A33" s="93" t="s">
        <v>136</v>
      </c>
      <c r="B33" s="94" t="s">
        <v>268</v>
      </c>
      <c r="C33" s="79"/>
      <c r="D33" s="80"/>
    </row>
    <row r="34" spans="1:4" ht="17" customHeight="1">
      <c r="A34" s="93" t="s">
        <v>254</v>
      </c>
      <c r="B34" s="94" t="s">
        <v>269</v>
      </c>
      <c r="C34" s="79"/>
      <c r="D34" s="80"/>
    </row>
    <row r="35" spans="1:4" ht="17" customHeight="1">
      <c r="A35" s="93" t="s">
        <v>255</v>
      </c>
      <c r="B35" s="94" t="s">
        <v>270</v>
      </c>
      <c r="C35" s="79"/>
      <c r="D35" s="80"/>
    </row>
    <row r="36" spans="1:4" ht="17" customHeight="1">
      <c r="A36" s="93" t="s">
        <v>137</v>
      </c>
      <c r="B36" s="94" t="s">
        <v>257</v>
      </c>
      <c r="C36" s="79"/>
      <c r="D36" s="80"/>
    </row>
    <row r="37" spans="1:4" ht="17" customHeight="1">
      <c r="A37" s="93" t="s">
        <v>138</v>
      </c>
      <c r="B37" s="94" t="s">
        <v>258</v>
      </c>
      <c r="C37" s="79"/>
      <c r="D37" s="80"/>
    </row>
    <row r="38" spans="1:4" ht="17" customHeight="1">
      <c r="A38" s="93" t="s">
        <v>139</v>
      </c>
      <c r="B38" s="94" t="s">
        <v>259</v>
      </c>
      <c r="C38" s="79"/>
      <c r="D38" s="80"/>
    </row>
    <row r="39" spans="1:4" ht="17" customHeight="1">
      <c r="A39" s="93" t="s">
        <v>256</v>
      </c>
      <c r="B39" s="94" t="s">
        <v>260</v>
      </c>
      <c r="C39" s="79"/>
      <c r="D39" s="80"/>
    </row>
    <row r="40" spans="1:4" ht="17" customHeight="1">
      <c r="A40" s="93" t="s">
        <v>140</v>
      </c>
      <c r="B40" s="94" t="s">
        <v>261</v>
      </c>
      <c r="C40" s="79"/>
      <c r="D40" s="80"/>
    </row>
    <row r="41" spans="1:4" ht="17" customHeight="1">
      <c r="A41" s="93" t="s">
        <v>262</v>
      </c>
      <c r="B41" s="94" t="s">
        <v>264</v>
      </c>
      <c r="C41" s="79"/>
      <c r="D41" s="80"/>
    </row>
    <row r="42" spans="1:4" ht="17" customHeight="1">
      <c r="A42" s="93" t="s">
        <v>263</v>
      </c>
      <c r="B42" s="94" t="s">
        <v>264</v>
      </c>
      <c r="C42" s="79"/>
      <c r="D42" s="80"/>
    </row>
    <row r="43" spans="1:4" ht="17" customHeight="1">
      <c r="A43" s="93" t="s">
        <v>141</v>
      </c>
      <c r="B43" s="94" t="s">
        <v>272</v>
      </c>
      <c r="C43" s="79"/>
      <c r="D43" s="80"/>
    </row>
    <row r="44" spans="1:4" ht="17" customHeight="1">
      <c r="A44" s="93" t="s">
        <v>142</v>
      </c>
      <c r="B44" s="94" t="s">
        <v>271</v>
      </c>
      <c r="C44" s="79"/>
      <c r="D44" s="80"/>
    </row>
    <row r="45" spans="1:4" ht="17" customHeight="1">
      <c r="A45" s="93" t="s">
        <v>143</v>
      </c>
      <c r="B45" s="94" t="s">
        <v>152</v>
      </c>
      <c r="C45" s="79"/>
      <c r="D45" s="80"/>
    </row>
    <row r="46" spans="1:4" ht="17" customHeight="1">
      <c r="A46" s="93" t="s">
        <v>144</v>
      </c>
      <c r="B46" s="94" t="s">
        <v>273</v>
      </c>
      <c r="C46" s="79"/>
      <c r="D46" s="80"/>
    </row>
    <row r="47" spans="1:4" ht="17" customHeight="1">
      <c r="A47" s="93" t="s">
        <v>145</v>
      </c>
      <c r="B47" s="94" t="s">
        <v>274</v>
      </c>
      <c r="C47" s="79"/>
      <c r="D47" s="80"/>
    </row>
    <row r="48" spans="1:4" ht="17" customHeight="1">
      <c r="A48" s="93" t="s">
        <v>146</v>
      </c>
      <c r="B48" s="94" t="s">
        <v>275</v>
      </c>
      <c r="C48" s="79"/>
      <c r="D48" s="80"/>
    </row>
    <row r="49" spans="1:4" ht="17" customHeight="1">
      <c r="A49" s="93" t="s">
        <v>147</v>
      </c>
      <c r="B49" s="94" t="s">
        <v>153</v>
      </c>
      <c r="C49" s="79"/>
      <c r="D49" s="80"/>
    </row>
    <row r="50" spans="1:4" ht="17" customHeight="1">
      <c r="A50" s="93" t="s">
        <v>148</v>
      </c>
      <c r="B50" s="94" t="s">
        <v>278</v>
      </c>
      <c r="C50" s="79"/>
      <c r="D50" s="80"/>
    </row>
    <row r="51" spans="1:4" ht="17" customHeight="1">
      <c r="A51" s="93" t="s">
        <v>149</v>
      </c>
      <c r="B51" s="94" t="s">
        <v>279</v>
      </c>
      <c r="C51" s="79"/>
      <c r="D51" s="80"/>
    </row>
    <row r="52" spans="1:4" ht="17" customHeight="1">
      <c r="A52" s="93" t="s">
        <v>150</v>
      </c>
      <c r="B52" s="94" t="s">
        <v>280</v>
      </c>
      <c r="C52" s="79"/>
      <c r="D52" s="80"/>
    </row>
    <row r="53" spans="1:4" ht="17" customHeight="1">
      <c r="A53" s="93" t="s">
        <v>276</v>
      </c>
      <c r="B53" s="94" t="s">
        <v>281</v>
      </c>
      <c r="C53" s="79"/>
      <c r="D53" s="80"/>
    </row>
    <row r="54" spans="1:4" ht="17" customHeight="1">
      <c r="A54" s="93" t="s">
        <v>277</v>
      </c>
      <c r="B54" s="94" t="s">
        <v>282</v>
      </c>
      <c r="C54" s="79"/>
      <c r="D54" s="80"/>
    </row>
    <row r="55" spans="1:4" ht="17" customHeight="1">
      <c r="A55" s="116" t="s">
        <v>151</v>
      </c>
      <c r="B55" s="117" t="s">
        <v>154</v>
      </c>
      <c r="C55" s="90"/>
      <c r="D55" s="91"/>
    </row>
    <row r="56" spans="1:4" ht="17" customHeight="1">
      <c r="A56" s="118" t="s">
        <v>311</v>
      </c>
      <c r="B56" s="117" t="s">
        <v>314</v>
      </c>
      <c r="C56" s="72"/>
      <c r="D56" s="115"/>
    </row>
    <row r="57" spans="1:4" ht="17" customHeight="1">
      <c r="A57" s="118" t="s">
        <v>312</v>
      </c>
      <c r="B57" s="114" t="s">
        <v>315</v>
      </c>
      <c r="C57" s="72"/>
      <c r="D57" s="115"/>
    </row>
    <row r="58" spans="1:4" ht="17" customHeight="1">
      <c r="A58" s="119" t="s">
        <v>313</v>
      </c>
      <c r="B58" s="114" t="s">
        <v>316</v>
      </c>
      <c r="C58" s="72"/>
      <c r="D58" s="115"/>
    </row>
    <row r="59" spans="1:4" ht="5" customHeight="1">
      <c r="A59" s="56"/>
      <c r="B59" s="56"/>
      <c r="C59" s="72"/>
      <c r="D59" s="61"/>
    </row>
    <row r="60" spans="1:4" ht="17" customHeight="1">
      <c r="A60" s="65" t="s">
        <v>94</v>
      </c>
      <c r="B60" s="66"/>
      <c r="C60" s="71"/>
      <c r="D60" s="67"/>
    </row>
    <row r="61" spans="1:4" ht="5" customHeight="1">
      <c r="A61" s="51"/>
      <c r="B61" s="55"/>
      <c r="C61" s="40"/>
      <c r="D61" s="61"/>
    </row>
    <row r="62" spans="1:4" ht="17" customHeight="1">
      <c r="A62" s="95" t="s">
        <v>40</v>
      </c>
      <c r="B62" s="96" t="s">
        <v>41</v>
      </c>
      <c r="C62" s="73"/>
      <c r="D62" s="74"/>
    </row>
    <row r="63" spans="1:4" ht="17" customHeight="1">
      <c r="A63" s="97" t="s">
        <v>42</v>
      </c>
      <c r="B63" s="94" t="s">
        <v>43</v>
      </c>
      <c r="C63" s="79"/>
      <c r="D63" s="80"/>
    </row>
    <row r="64" spans="1:4" ht="17" customHeight="1">
      <c r="A64" s="98" t="s">
        <v>54</v>
      </c>
      <c r="B64" s="99" t="s">
        <v>55</v>
      </c>
      <c r="C64" s="75"/>
      <c r="D64" s="76"/>
    </row>
    <row r="65" spans="1:4" ht="5" customHeight="1">
      <c r="A65" s="100"/>
      <c r="B65" s="101"/>
      <c r="C65" s="40"/>
      <c r="D65" s="60"/>
    </row>
    <row r="66" spans="1:4" ht="17" customHeight="1">
      <c r="A66" s="95" t="s">
        <v>44</v>
      </c>
      <c r="B66" s="96" t="s">
        <v>45</v>
      </c>
      <c r="C66" s="73"/>
      <c r="D66" s="74"/>
    </row>
    <row r="67" spans="1:4" ht="17" customHeight="1">
      <c r="A67" s="93" t="s">
        <v>46</v>
      </c>
      <c r="B67" s="94" t="s">
        <v>47</v>
      </c>
      <c r="C67" s="88"/>
      <c r="D67" s="89"/>
    </row>
    <row r="68" spans="1:4" ht="17" customHeight="1">
      <c r="A68" s="93" t="s">
        <v>48</v>
      </c>
      <c r="B68" s="94" t="s">
        <v>49</v>
      </c>
      <c r="C68" s="79"/>
      <c r="D68" s="80"/>
    </row>
    <row r="69" spans="1:4" ht="17" customHeight="1">
      <c r="A69" s="93" t="s">
        <v>50</v>
      </c>
      <c r="B69" s="94" t="s">
        <v>52</v>
      </c>
      <c r="C69" s="79"/>
      <c r="D69" s="80"/>
    </row>
    <row r="70" spans="1:4" ht="17" customHeight="1">
      <c r="A70" s="102" t="s">
        <v>51</v>
      </c>
      <c r="B70" s="99" t="s">
        <v>53</v>
      </c>
      <c r="C70" s="75"/>
      <c r="D70" s="76"/>
    </row>
    <row r="71" spans="1:4" ht="5" customHeight="1">
      <c r="A71" s="100"/>
      <c r="B71" s="101"/>
      <c r="C71" s="40"/>
      <c r="D71" s="60"/>
    </row>
    <row r="72" spans="1:4" s="68" customFormat="1" ht="17" customHeight="1">
      <c r="A72" s="95" t="s">
        <v>56</v>
      </c>
      <c r="B72" s="96" t="s">
        <v>225</v>
      </c>
      <c r="C72" s="81"/>
      <c r="D72" s="82"/>
    </row>
    <row r="73" spans="1:4" s="68" customFormat="1" ht="17" customHeight="1">
      <c r="A73" s="93" t="s">
        <v>57</v>
      </c>
      <c r="B73" s="94" t="s">
        <v>226</v>
      </c>
      <c r="C73" s="83"/>
      <c r="D73" s="84"/>
    </row>
    <row r="74" spans="1:4" s="68" customFormat="1" ht="17" customHeight="1">
      <c r="A74" s="93" t="s">
        <v>58</v>
      </c>
      <c r="B74" s="94" t="s">
        <v>227</v>
      </c>
      <c r="C74" s="83"/>
      <c r="D74" s="84"/>
    </row>
    <row r="75" spans="1:4" ht="17" customHeight="1">
      <c r="A75" s="93" t="s">
        <v>59</v>
      </c>
      <c r="B75" s="94" t="s">
        <v>228</v>
      </c>
      <c r="C75" s="79"/>
      <c r="D75" s="80"/>
    </row>
    <row r="76" spans="1:4" ht="17" customHeight="1">
      <c r="A76" s="93" t="s">
        <v>60</v>
      </c>
      <c r="B76" s="94" t="s">
        <v>229</v>
      </c>
      <c r="C76" s="79"/>
      <c r="D76" s="80"/>
    </row>
    <row r="77" spans="1:4" ht="17" customHeight="1">
      <c r="A77" s="93" t="s">
        <v>61</v>
      </c>
      <c r="B77" s="94" t="s">
        <v>230</v>
      </c>
      <c r="C77" s="79"/>
      <c r="D77" s="80"/>
    </row>
    <row r="78" spans="1:4" ht="17" customHeight="1">
      <c r="A78" s="93" t="s">
        <v>62</v>
      </c>
      <c r="B78" s="94" t="s">
        <v>231</v>
      </c>
      <c r="C78" s="79"/>
      <c r="D78" s="80"/>
    </row>
    <row r="79" spans="1:4" ht="17" customHeight="1">
      <c r="A79" s="93" t="s">
        <v>63</v>
      </c>
      <c r="B79" s="94" t="s">
        <v>232</v>
      </c>
      <c r="C79" s="90"/>
      <c r="D79" s="91"/>
    </row>
    <row r="80" spans="1:4" ht="17" customHeight="1">
      <c r="A80" s="102" t="s">
        <v>224</v>
      </c>
      <c r="B80" s="99" t="s">
        <v>233</v>
      </c>
      <c r="C80" s="75"/>
      <c r="D80" s="76"/>
    </row>
    <row r="81" spans="1:4" ht="5" customHeight="1">
      <c r="A81" s="103"/>
      <c r="B81" s="103"/>
      <c r="C81" s="72"/>
      <c r="D81" s="61"/>
    </row>
    <row r="82" spans="1:4" ht="17" customHeight="1">
      <c r="A82" s="95" t="s">
        <v>64</v>
      </c>
      <c r="B82" s="96" t="s">
        <v>234</v>
      </c>
      <c r="C82" s="73"/>
      <c r="D82" s="74"/>
    </row>
    <row r="83" spans="1:4" ht="17" customHeight="1">
      <c r="A83" s="93" t="s">
        <v>65</v>
      </c>
      <c r="B83" s="94" t="s">
        <v>236</v>
      </c>
      <c r="C83" s="79"/>
      <c r="D83" s="80"/>
    </row>
    <row r="84" spans="1:4" ht="17" customHeight="1">
      <c r="A84" s="93" t="s">
        <v>66</v>
      </c>
      <c r="B84" s="94" t="s">
        <v>235</v>
      </c>
      <c r="C84" s="79"/>
      <c r="D84" s="80"/>
    </row>
    <row r="85" spans="1:4" ht="17" customHeight="1">
      <c r="A85" s="93" t="s">
        <v>67</v>
      </c>
      <c r="B85" s="94" t="s">
        <v>237</v>
      </c>
      <c r="C85" s="79"/>
      <c r="D85" s="80"/>
    </row>
    <row r="86" spans="1:4" ht="17" customHeight="1">
      <c r="A86" s="93" t="s">
        <v>68</v>
      </c>
      <c r="B86" s="94" t="s">
        <v>238</v>
      </c>
      <c r="C86" s="79"/>
      <c r="D86" s="80"/>
    </row>
    <row r="87" spans="1:4" ht="17" customHeight="1">
      <c r="A87" s="93" t="s">
        <v>69</v>
      </c>
      <c r="B87" s="94" t="s">
        <v>239</v>
      </c>
      <c r="C87" s="90"/>
      <c r="D87" s="91"/>
    </row>
    <row r="88" spans="1:4" ht="17" customHeight="1">
      <c r="A88" s="102" t="s">
        <v>240</v>
      </c>
      <c r="B88" s="99" t="s">
        <v>241</v>
      </c>
      <c r="C88" s="75"/>
      <c r="D88" s="76"/>
    </row>
    <row r="89" spans="1:4" ht="5" customHeight="1">
      <c r="A89" s="103"/>
      <c r="B89" s="103"/>
      <c r="C89" s="72"/>
      <c r="D89" s="61"/>
    </row>
    <row r="90" spans="1:4" ht="17" customHeight="1">
      <c r="A90" s="95" t="s">
        <v>70</v>
      </c>
      <c r="B90" s="104" t="s">
        <v>83</v>
      </c>
      <c r="C90" s="73"/>
      <c r="D90" s="74"/>
    </row>
    <row r="91" spans="1:4" ht="17" customHeight="1">
      <c r="A91" s="93" t="s">
        <v>71</v>
      </c>
      <c r="B91" s="94" t="s">
        <v>77</v>
      </c>
      <c r="C91" s="79"/>
      <c r="D91" s="80"/>
    </row>
    <row r="92" spans="1:4" ht="17" customHeight="1">
      <c r="A92" s="93" t="s">
        <v>72</v>
      </c>
      <c r="B92" s="94" t="s">
        <v>78</v>
      </c>
      <c r="C92" s="79"/>
      <c r="D92" s="80"/>
    </row>
    <row r="93" spans="1:4" ht="17" customHeight="1">
      <c r="A93" s="93" t="s">
        <v>73</v>
      </c>
      <c r="B93" s="94" t="s">
        <v>76</v>
      </c>
      <c r="C93" s="79"/>
      <c r="D93" s="80"/>
    </row>
    <row r="94" spans="1:4" ht="17" customHeight="1">
      <c r="A94" s="93" t="s">
        <v>74</v>
      </c>
      <c r="B94" s="94" t="s">
        <v>79</v>
      </c>
      <c r="C94" s="79"/>
      <c r="D94" s="80"/>
    </row>
    <row r="95" spans="1:4" ht="17" customHeight="1">
      <c r="A95" s="93" t="s">
        <v>75</v>
      </c>
      <c r="B95" s="94" t="s">
        <v>80</v>
      </c>
      <c r="C95" s="79"/>
      <c r="D95" s="80"/>
    </row>
    <row r="96" spans="1:4" ht="17" customHeight="1">
      <c r="A96" s="93" t="s">
        <v>84</v>
      </c>
      <c r="B96" s="94" t="s">
        <v>81</v>
      </c>
      <c r="C96" s="79"/>
      <c r="D96" s="80"/>
    </row>
    <row r="97" spans="1:4" ht="17" customHeight="1">
      <c r="A97" s="93" t="s">
        <v>85</v>
      </c>
      <c r="B97" s="94" t="s">
        <v>82</v>
      </c>
      <c r="C97" s="79"/>
      <c r="D97" s="80"/>
    </row>
    <row r="98" spans="1:4" ht="17" customHeight="1">
      <c r="A98" s="93" t="s">
        <v>86</v>
      </c>
      <c r="B98" s="94" t="s">
        <v>223</v>
      </c>
      <c r="C98" s="79"/>
      <c r="D98" s="80"/>
    </row>
    <row r="99" spans="1:4" ht="17" customHeight="1">
      <c r="A99" s="93" t="s">
        <v>87</v>
      </c>
      <c r="B99" s="94" t="s">
        <v>95</v>
      </c>
      <c r="C99" s="79"/>
      <c r="D99" s="80"/>
    </row>
    <row r="100" spans="1:4" ht="17" customHeight="1">
      <c r="A100" s="93" t="s">
        <v>88</v>
      </c>
      <c r="B100" s="94" t="s">
        <v>96</v>
      </c>
      <c r="C100" s="79"/>
      <c r="D100" s="80"/>
    </row>
    <row r="101" spans="1:4" ht="17" customHeight="1">
      <c r="A101" s="93" t="s">
        <v>89</v>
      </c>
      <c r="B101" s="94" t="s">
        <v>97</v>
      </c>
      <c r="C101" s="79"/>
      <c r="D101" s="80"/>
    </row>
    <row r="102" spans="1:4" ht="17" customHeight="1">
      <c r="A102" s="93" t="s">
        <v>90</v>
      </c>
      <c r="B102" s="94" t="s">
        <v>98</v>
      </c>
      <c r="C102" s="79"/>
      <c r="D102" s="80"/>
    </row>
    <row r="103" spans="1:4" ht="17" customHeight="1">
      <c r="A103" s="93" t="s">
        <v>91</v>
      </c>
      <c r="B103" s="94" t="s">
        <v>99</v>
      </c>
      <c r="C103" s="79"/>
      <c r="D103" s="80"/>
    </row>
    <row r="104" spans="1:4" ht="17" customHeight="1">
      <c r="A104" s="93" t="s">
        <v>92</v>
      </c>
      <c r="B104" s="94" t="s">
        <v>100</v>
      </c>
      <c r="C104" s="79"/>
      <c r="D104" s="80"/>
    </row>
    <row r="105" spans="1:4" ht="17" customHeight="1">
      <c r="A105" s="93" t="s">
        <v>93</v>
      </c>
      <c r="B105" s="94" t="s">
        <v>101</v>
      </c>
      <c r="C105" s="79"/>
      <c r="D105" s="80"/>
    </row>
    <row r="106" spans="1:4" ht="17" customHeight="1">
      <c r="A106" s="93" t="s">
        <v>102</v>
      </c>
      <c r="B106" s="94" t="s">
        <v>106</v>
      </c>
      <c r="C106" s="79"/>
      <c r="D106" s="80"/>
    </row>
    <row r="107" spans="1:4" ht="17" customHeight="1">
      <c r="A107" s="93" t="s">
        <v>103</v>
      </c>
      <c r="B107" s="94" t="s">
        <v>107</v>
      </c>
      <c r="C107" s="79"/>
      <c r="D107" s="80"/>
    </row>
    <row r="108" spans="1:4" ht="17" customHeight="1">
      <c r="A108" s="93" t="s">
        <v>104</v>
      </c>
      <c r="B108" s="94" t="s">
        <v>222</v>
      </c>
      <c r="C108" s="79"/>
      <c r="D108" s="80"/>
    </row>
    <row r="109" spans="1:4" ht="17" customHeight="1">
      <c r="A109" s="93" t="s">
        <v>105</v>
      </c>
      <c r="B109" s="94" t="s">
        <v>108</v>
      </c>
      <c r="C109" s="83"/>
      <c r="D109" s="80"/>
    </row>
    <row r="110" spans="1:4" ht="17" customHeight="1">
      <c r="A110" s="93" t="s">
        <v>156</v>
      </c>
      <c r="B110" s="94" t="s">
        <v>220</v>
      </c>
      <c r="C110" s="83"/>
      <c r="D110" s="84"/>
    </row>
    <row r="111" spans="1:4" ht="17" customHeight="1">
      <c r="A111" s="102" t="s">
        <v>157</v>
      </c>
      <c r="B111" s="99" t="s">
        <v>221</v>
      </c>
      <c r="C111" s="85"/>
      <c r="D111" s="85"/>
    </row>
    <row r="115" spans="1:4" ht="17" customHeight="1">
      <c r="A115" s="65" t="s">
        <v>155</v>
      </c>
      <c r="B115" s="66"/>
      <c r="C115" s="71"/>
      <c r="D115" s="67"/>
    </row>
    <row r="116" spans="1:4" ht="5" customHeight="1">
      <c r="A116" s="51"/>
      <c r="B116" s="55"/>
      <c r="C116" s="40"/>
      <c r="D116" s="61"/>
    </row>
    <row r="117" spans="1:4" ht="17" customHeight="1">
      <c r="A117" s="77" t="s">
        <v>158</v>
      </c>
      <c r="B117" s="78" t="s">
        <v>159</v>
      </c>
      <c r="C117" s="83"/>
      <c r="D117" s="80"/>
    </row>
    <row r="118" spans="1:4" ht="17" customHeight="1">
      <c r="A118" s="77" t="s">
        <v>160</v>
      </c>
      <c r="B118" s="78" t="s">
        <v>284</v>
      </c>
      <c r="C118" s="79"/>
      <c r="D118" s="80"/>
    </row>
    <row r="119" spans="1:4" ht="17" customHeight="1">
      <c r="A119" s="77" t="s">
        <v>161</v>
      </c>
      <c r="B119" s="78" t="s">
        <v>162</v>
      </c>
      <c r="C119" s="79"/>
      <c r="D119" s="80"/>
    </row>
    <row r="120" spans="1:4" ht="17" customHeight="1">
      <c r="A120" s="77" t="s">
        <v>171</v>
      </c>
      <c r="B120" s="78" t="s">
        <v>163</v>
      </c>
      <c r="C120" s="79"/>
      <c r="D120" s="80"/>
    </row>
    <row r="121" spans="1:4" ht="17" customHeight="1">
      <c r="A121" s="77" t="s">
        <v>172</v>
      </c>
      <c r="B121" s="78" t="s">
        <v>164</v>
      </c>
      <c r="C121" s="79"/>
      <c r="D121" s="80"/>
    </row>
    <row r="122" spans="1:4" ht="17" customHeight="1">
      <c r="A122" s="77" t="s">
        <v>173</v>
      </c>
      <c r="B122" s="78" t="s">
        <v>165</v>
      </c>
      <c r="C122" s="79"/>
      <c r="D122" s="80"/>
    </row>
    <row r="123" spans="1:4" ht="17" customHeight="1">
      <c r="A123" s="77" t="s">
        <v>166</v>
      </c>
      <c r="B123" s="78" t="s">
        <v>169</v>
      </c>
      <c r="C123" s="92"/>
      <c r="D123" s="80"/>
    </row>
    <row r="124" spans="1:4" ht="17" customHeight="1">
      <c r="A124" s="77" t="s">
        <v>174</v>
      </c>
      <c r="B124" s="78" t="s">
        <v>170</v>
      </c>
      <c r="C124" s="79"/>
      <c r="D124" s="80"/>
    </row>
    <row r="125" spans="1:4" ht="17" customHeight="1">
      <c r="A125" s="77" t="s">
        <v>176</v>
      </c>
      <c r="B125" s="78" t="s">
        <v>175</v>
      </c>
      <c r="C125" s="79"/>
      <c r="D125" s="80"/>
    </row>
    <row r="126" spans="1:4" ht="17" customHeight="1">
      <c r="A126" s="77" t="s">
        <v>168</v>
      </c>
      <c r="B126" s="78" t="s">
        <v>306</v>
      </c>
      <c r="C126" s="83"/>
      <c r="D126" s="80"/>
    </row>
    <row r="127" spans="1:4" ht="17" customHeight="1">
      <c r="A127" s="77" t="s">
        <v>167</v>
      </c>
      <c r="B127" s="78" t="s">
        <v>307</v>
      </c>
      <c r="C127" s="79"/>
      <c r="D127" s="80"/>
    </row>
    <row r="128" spans="1:4" ht="17" customHeight="1">
      <c r="A128" s="77" t="s">
        <v>285</v>
      </c>
      <c r="B128" s="78" t="s">
        <v>286</v>
      </c>
      <c r="C128" s="83"/>
      <c r="D128" s="80"/>
    </row>
    <row r="129" spans="1:4" ht="17" customHeight="1">
      <c r="A129" s="77" t="s">
        <v>287</v>
      </c>
      <c r="B129" s="78" t="s">
        <v>308</v>
      </c>
      <c r="C129" s="83"/>
      <c r="D129" s="80"/>
    </row>
    <row r="130" spans="1:4" ht="17" customHeight="1">
      <c r="A130" s="77" t="s">
        <v>178</v>
      </c>
      <c r="B130" s="78" t="s">
        <v>303</v>
      </c>
      <c r="C130" s="83"/>
      <c r="D130" s="80"/>
    </row>
    <row r="131" spans="1:4" ht="27" customHeight="1">
      <c r="A131" s="93" t="s">
        <v>177</v>
      </c>
      <c r="B131" s="94" t="s">
        <v>304</v>
      </c>
      <c r="C131" s="83"/>
      <c r="D131" s="80"/>
    </row>
    <row r="132" spans="1:4" ht="26" customHeight="1">
      <c r="A132" s="93" t="s">
        <v>182</v>
      </c>
      <c r="B132" s="94" t="s">
        <v>305</v>
      </c>
      <c r="C132" s="83"/>
      <c r="D132" s="80"/>
    </row>
    <row r="133" spans="1:4" ht="17" customHeight="1">
      <c r="A133" s="77" t="s">
        <v>181</v>
      </c>
      <c r="B133" s="78" t="s">
        <v>183</v>
      </c>
      <c r="C133" s="79"/>
      <c r="D133" s="80"/>
    </row>
    <row r="134" spans="1:4" ht="16" customHeight="1">
      <c r="A134" s="77" t="s">
        <v>184</v>
      </c>
      <c r="B134" s="78" t="s">
        <v>185</v>
      </c>
      <c r="C134" s="79"/>
      <c r="D134" s="80"/>
    </row>
    <row r="135" spans="1:4" ht="17" customHeight="1">
      <c r="A135" s="77" t="s">
        <v>186</v>
      </c>
      <c r="B135" s="78" t="s">
        <v>187</v>
      </c>
      <c r="C135" s="79"/>
      <c r="D135" s="80"/>
    </row>
    <row r="136" spans="1:4" ht="17" customHeight="1">
      <c r="A136" s="77" t="s">
        <v>188</v>
      </c>
      <c r="B136" s="78" t="s">
        <v>189</v>
      </c>
      <c r="C136" s="79"/>
      <c r="D136" s="80"/>
    </row>
    <row r="137" spans="1:4" ht="17" customHeight="1">
      <c r="A137" s="77" t="s">
        <v>190</v>
      </c>
      <c r="B137" s="78" t="s">
        <v>317</v>
      </c>
      <c r="C137" s="79"/>
      <c r="D137" s="80"/>
    </row>
    <row r="138" spans="1:4" ht="17" customHeight="1">
      <c r="A138" s="77" t="s">
        <v>191</v>
      </c>
      <c r="B138" s="78" t="s">
        <v>318</v>
      </c>
      <c r="C138" s="79"/>
      <c r="D138" s="80"/>
    </row>
    <row r="139" spans="1:4" ht="17" customHeight="1">
      <c r="A139" s="77" t="s">
        <v>319</v>
      </c>
      <c r="B139" s="78" t="s">
        <v>288</v>
      </c>
      <c r="C139" s="79"/>
      <c r="D139" s="80"/>
    </row>
    <row r="140" spans="1:4" ht="17" customHeight="1">
      <c r="A140" s="77" t="s">
        <v>320</v>
      </c>
      <c r="B140" s="78" t="s">
        <v>289</v>
      </c>
      <c r="C140" s="79"/>
      <c r="D140" s="80"/>
    </row>
    <row r="141" spans="1:4" ht="17" customHeight="1">
      <c r="A141" s="93" t="s">
        <v>192</v>
      </c>
      <c r="B141" s="94" t="s">
        <v>290</v>
      </c>
      <c r="C141" s="83"/>
      <c r="D141" s="80"/>
    </row>
    <row r="142" spans="1:4" ht="17" customHeight="1">
      <c r="A142" s="93" t="s">
        <v>193</v>
      </c>
      <c r="B142" s="94" t="s">
        <v>291</v>
      </c>
      <c r="C142" s="79"/>
      <c r="D142" s="80"/>
    </row>
    <row r="143" spans="1:4" ht="17" customHeight="1">
      <c r="A143" s="93" t="s">
        <v>199</v>
      </c>
      <c r="B143" s="94" t="s">
        <v>292</v>
      </c>
      <c r="C143" s="83"/>
      <c r="D143" s="80"/>
    </row>
    <row r="144" spans="1:4" ht="17" customHeight="1">
      <c r="A144" s="77" t="s">
        <v>293</v>
      </c>
      <c r="B144" s="78" t="s">
        <v>197</v>
      </c>
      <c r="C144" s="79"/>
      <c r="D144" s="80"/>
    </row>
    <row r="145" spans="1:4" ht="17" customHeight="1">
      <c r="A145" s="77" t="s">
        <v>294</v>
      </c>
      <c r="B145" s="78" t="s">
        <v>198</v>
      </c>
      <c r="C145" s="79"/>
      <c r="D145" s="80"/>
    </row>
    <row r="146" spans="1:4" ht="17" customHeight="1">
      <c r="A146" s="77" t="s">
        <v>295</v>
      </c>
      <c r="B146" s="78" t="s">
        <v>298</v>
      </c>
      <c r="C146" s="79" t="s">
        <v>211</v>
      </c>
      <c r="D146" s="80"/>
    </row>
    <row r="147" spans="1:4" ht="17" customHeight="1">
      <c r="A147" s="77" t="s">
        <v>296</v>
      </c>
      <c r="B147" s="78" t="s">
        <v>298</v>
      </c>
      <c r="C147" s="79" t="s">
        <v>215</v>
      </c>
      <c r="D147" s="80"/>
    </row>
    <row r="148" spans="1:4" ht="17" customHeight="1">
      <c r="A148" s="77" t="s">
        <v>297</v>
      </c>
      <c r="B148" s="78" t="s">
        <v>298</v>
      </c>
      <c r="C148" s="79" t="s">
        <v>214</v>
      </c>
      <c r="D148" s="80"/>
    </row>
    <row r="149" spans="1:4" ht="17" customHeight="1">
      <c r="A149" s="77" t="s">
        <v>299</v>
      </c>
      <c r="B149" s="78" t="s">
        <v>300</v>
      </c>
      <c r="C149" s="79"/>
      <c r="D149" s="80"/>
    </row>
    <row r="150" spans="1:4" ht="17" customHeight="1">
      <c r="A150" s="77" t="s">
        <v>301</v>
      </c>
      <c r="B150" s="78" t="s">
        <v>302</v>
      </c>
      <c r="C150" s="79"/>
      <c r="D150" s="80"/>
    </row>
    <row r="151" spans="1:4" ht="17" customHeight="1">
      <c r="A151" s="93"/>
      <c r="B151" s="94"/>
      <c r="C151" s="79"/>
      <c r="D151" s="80"/>
    </row>
    <row r="152" spans="1:4" ht="17" customHeight="1">
      <c r="A152" s="93"/>
      <c r="B152" s="94"/>
      <c r="C152" s="83"/>
      <c r="D152" s="80"/>
    </row>
    <row r="153" spans="1:4" ht="17" customHeight="1">
      <c r="A153" s="77"/>
      <c r="B153" s="78"/>
      <c r="C153" s="79"/>
      <c r="D153" s="80"/>
    </row>
    <row r="154" spans="1:4" ht="17" customHeight="1">
      <c r="A154" s="77"/>
      <c r="B154" s="78"/>
      <c r="C154" s="79"/>
      <c r="D154" s="80"/>
    </row>
    <row r="155" spans="1:4" ht="17" customHeight="1">
      <c r="A155" s="77"/>
      <c r="B155" s="78"/>
      <c r="C155" s="79"/>
      <c r="D155" s="80"/>
    </row>
    <row r="156" spans="1:4" ht="17" customHeight="1">
      <c r="A156" s="77"/>
      <c r="B156" s="78"/>
      <c r="C156" s="79"/>
      <c r="D156" s="80"/>
    </row>
    <row r="157" spans="1:4" ht="17" customHeight="1">
      <c r="A157" s="77"/>
      <c r="B157" s="78"/>
      <c r="C157" s="79"/>
      <c r="D157" s="80"/>
    </row>
    <row r="158" spans="1:4" ht="17" customHeight="1">
      <c r="A158" s="77"/>
      <c r="B158" s="78"/>
      <c r="C158" s="79"/>
      <c r="D158" s="80"/>
    </row>
    <row r="159" spans="1:4" ht="17" customHeight="1">
      <c r="A159" s="77"/>
      <c r="B159" s="78"/>
      <c r="C159" s="79"/>
      <c r="D159" s="80"/>
    </row>
    <row r="160" spans="1:4" ht="17" customHeight="1">
      <c r="A160" s="77"/>
      <c r="B160" s="78"/>
      <c r="C160" s="79"/>
      <c r="D160" s="80"/>
    </row>
    <row r="161" spans="1:4" ht="17" customHeight="1">
      <c r="A161" s="77"/>
      <c r="B161" s="78"/>
      <c r="C161" s="79"/>
      <c r="D161" s="80"/>
    </row>
    <row r="162" spans="1:4" ht="17" customHeight="1">
      <c r="A162" s="77"/>
      <c r="B162" s="78"/>
      <c r="C162" s="79"/>
      <c r="D162" s="80"/>
    </row>
    <row r="163" spans="1:4" ht="17" customHeight="1">
      <c r="A163" s="77"/>
      <c r="B163" s="78"/>
      <c r="C163" s="79"/>
      <c r="D163" s="80"/>
    </row>
    <row r="164" spans="1:4" ht="17" customHeight="1">
      <c r="A164" s="65" t="s">
        <v>203</v>
      </c>
      <c r="B164" s="66"/>
      <c r="C164" s="71"/>
      <c r="D164" s="67"/>
    </row>
    <row r="165" spans="1:4" ht="5" customHeight="1">
      <c r="A165" s="51"/>
      <c r="B165" s="55"/>
      <c r="C165" s="40"/>
      <c r="D165" s="61"/>
    </row>
    <row r="166" spans="1:4" ht="17" customHeight="1">
      <c r="A166" s="77" t="s">
        <v>204</v>
      </c>
      <c r="B166" s="78" t="s">
        <v>200</v>
      </c>
      <c r="C166" s="83"/>
      <c r="D166" s="80"/>
    </row>
    <row r="167" spans="1:4" ht="17" customHeight="1">
      <c r="A167" s="77" t="s">
        <v>205</v>
      </c>
      <c r="B167" s="78" t="s">
        <v>201</v>
      </c>
      <c r="C167" s="83"/>
      <c r="D167" s="80"/>
    </row>
    <row r="168" spans="1:4" ht="17" customHeight="1">
      <c r="A168" s="77" t="s">
        <v>206</v>
      </c>
      <c r="B168" s="78" t="s">
        <v>202</v>
      </c>
      <c r="C168" s="83"/>
      <c r="D168" s="80"/>
    </row>
    <row r="169" spans="1:4" ht="17" customHeight="1">
      <c r="A169" s="77" t="s">
        <v>210</v>
      </c>
      <c r="B169" s="78" t="s">
        <v>211</v>
      </c>
      <c r="C169" s="83"/>
      <c r="D169" s="80"/>
    </row>
    <row r="170" spans="1:4" ht="17" customHeight="1">
      <c r="A170" s="77" t="s">
        <v>212</v>
      </c>
      <c r="B170" s="78" t="s">
        <v>214</v>
      </c>
      <c r="C170" s="83"/>
      <c r="D170" s="80"/>
    </row>
    <row r="171" spans="1:4" ht="17" customHeight="1">
      <c r="A171" s="77" t="s">
        <v>213</v>
      </c>
      <c r="B171" s="78" t="s">
        <v>215</v>
      </c>
      <c r="C171" s="83"/>
      <c r="D171" s="80"/>
    </row>
    <row r="172" spans="1:4" ht="17" customHeight="1">
      <c r="A172" s="77" t="s">
        <v>213</v>
      </c>
      <c r="B172" s="78" t="s">
        <v>216</v>
      </c>
      <c r="C172" s="83"/>
      <c r="D172" s="80"/>
    </row>
    <row r="173" spans="1:4" ht="17" customHeight="1">
      <c r="A173" s="77" t="s">
        <v>207</v>
      </c>
      <c r="B173" s="78" t="s">
        <v>217</v>
      </c>
      <c r="C173" s="83"/>
      <c r="D173" s="80"/>
    </row>
    <row r="174" spans="1:4" ht="17" customHeight="1">
      <c r="A174" s="77" t="s">
        <v>208</v>
      </c>
      <c r="B174" s="78" t="s">
        <v>218</v>
      </c>
      <c r="C174" s="83"/>
      <c r="D174" s="80"/>
    </row>
    <row r="175" spans="1:4" ht="17" customHeight="1">
      <c r="A175" s="77" t="s">
        <v>209</v>
      </c>
      <c r="B175" s="78" t="s">
        <v>219</v>
      </c>
      <c r="C175" s="83"/>
      <c r="D175" s="80"/>
    </row>
  </sheetData>
  <mergeCells count="1">
    <mergeCell ref="B1:D1"/>
  </mergeCells>
  <phoneticPr fontId="10" type="noConversion"/>
  <pageMargins left="0.7" right="0.7" top="0.75" bottom="0.75" header="0.3" footer="0.3"/>
  <pageSetup paperSize="9" scale="85" orientation="portrait" horizontalDpi="0" verticalDpi="0"/>
  <rowBreaks count="3" manualBreakCount="3">
    <brk id="59" max="16383" man="1"/>
    <brk id="114" max="16383" man="1"/>
    <brk id="163" max="16383" man="1"/>
  </row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3BE31-236E-7248-9785-7B853A584439}">
  <sheetPr>
    <tabColor rgb="FFFFFF00"/>
  </sheetPr>
  <dimension ref="A1:H63"/>
  <sheetViews>
    <sheetView tabSelected="1" zoomScale="106" zoomScaleNormal="100" zoomScalePageLayoutView="132" workbookViewId="0">
      <selection activeCell="C17" sqref="C17:H17"/>
    </sheetView>
  </sheetViews>
  <sheetFormatPr baseColWidth="10" defaultColWidth="9.33203125" defaultRowHeight="15"/>
  <cols>
    <col min="1" max="1" width="10" style="1" customWidth="1"/>
    <col min="2" max="2" width="11" style="1" customWidth="1"/>
    <col min="3" max="3" width="68.6640625" style="1" customWidth="1"/>
    <col min="4" max="4" width="4.5" style="1" customWidth="1"/>
    <col min="5" max="6" width="7.33203125" style="1" bestFit="1" customWidth="1"/>
    <col min="7" max="7" width="10.5" style="1" customWidth="1"/>
    <col min="8" max="8" width="10.5" style="17" customWidth="1"/>
    <col min="9" max="11" width="9.33203125" style="1"/>
    <col min="12" max="12" width="2.33203125" style="1" bestFit="1" customWidth="1"/>
    <col min="13" max="13" width="9.33203125" style="1"/>
    <col min="14" max="14" width="3.6640625" style="1" bestFit="1" customWidth="1"/>
    <col min="15" max="16384" width="9.33203125" style="1"/>
  </cols>
  <sheetData>
    <row r="1" spans="1:8" ht="82" customHeight="1">
      <c r="A1" s="38"/>
      <c r="B1" s="39"/>
      <c r="C1" s="138" t="s">
        <v>321</v>
      </c>
      <c r="D1" s="138"/>
      <c r="E1" s="138"/>
      <c r="F1" s="138"/>
      <c r="G1" s="138"/>
      <c r="H1" s="139"/>
    </row>
    <row r="2" spans="1:8" ht="14.25" customHeight="1">
      <c r="A2" s="19"/>
      <c r="B2" s="2"/>
      <c r="C2" s="2"/>
      <c r="D2" s="3"/>
      <c r="E2" s="3"/>
      <c r="F2" s="3"/>
      <c r="G2" s="3"/>
      <c r="H2" s="4"/>
    </row>
    <row r="3" spans="1:8" ht="21" customHeight="1">
      <c r="A3" s="140" t="s">
        <v>22</v>
      </c>
      <c r="B3" s="140"/>
      <c r="C3" s="53" t="s">
        <v>322</v>
      </c>
      <c r="D3" s="37"/>
      <c r="E3" s="37"/>
      <c r="F3" s="141" t="s">
        <v>344</v>
      </c>
      <c r="G3" s="141"/>
      <c r="H3" s="142"/>
    </row>
    <row r="4" spans="1:8" ht="21" customHeight="1">
      <c r="A4" s="140" t="s">
        <v>24</v>
      </c>
      <c r="B4" s="140"/>
      <c r="C4" s="120" t="s">
        <v>323</v>
      </c>
      <c r="D4" s="37"/>
      <c r="E4" s="37"/>
      <c r="F4" s="143"/>
      <c r="G4" s="143"/>
      <c r="H4" s="144"/>
    </row>
    <row r="5" spans="1:8" ht="21" customHeight="1">
      <c r="A5" s="140" t="s">
        <v>23</v>
      </c>
      <c r="B5" s="140"/>
      <c r="C5" s="120" t="s">
        <v>324</v>
      </c>
      <c r="D5" s="36"/>
      <c r="E5" s="36"/>
      <c r="F5" s="145"/>
      <c r="G5" s="145"/>
      <c r="H5" s="146"/>
    </row>
    <row r="6" spans="1:8" ht="14.25" customHeight="1">
      <c r="A6" s="19"/>
      <c r="B6" s="2"/>
      <c r="C6" s="2"/>
      <c r="D6" s="3"/>
      <c r="E6" s="3"/>
      <c r="F6" s="3"/>
      <c r="G6" s="3"/>
      <c r="H6" s="4"/>
    </row>
    <row r="7" spans="1:8" ht="27" customHeight="1">
      <c r="A7" s="125" t="s">
        <v>20</v>
      </c>
      <c r="B7" s="20" t="s">
        <v>5</v>
      </c>
      <c r="C7" s="21" t="s">
        <v>6</v>
      </c>
      <c r="F7" s="126"/>
      <c r="G7" s="127"/>
      <c r="H7" s="128"/>
    </row>
    <row r="8" spans="1:8" ht="16" customHeight="1">
      <c r="A8" s="125"/>
      <c r="B8" s="22" t="s">
        <v>379</v>
      </c>
      <c r="C8" s="23" t="s">
        <v>380</v>
      </c>
      <c r="F8" s="129"/>
      <c r="G8" s="130"/>
      <c r="H8" s="131"/>
    </row>
    <row r="9" spans="1:8" ht="16" customHeight="1">
      <c r="A9" s="125"/>
      <c r="B9" s="22"/>
      <c r="C9" s="23"/>
      <c r="F9" s="132"/>
      <c r="G9" s="133"/>
      <c r="H9" s="134"/>
    </row>
    <row r="10" spans="1:8" ht="16" customHeight="1">
      <c r="A10" s="125"/>
      <c r="B10" s="22"/>
      <c r="C10" s="23"/>
      <c r="F10" s="132"/>
      <c r="G10" s="133"/>
      <c r="H10" s="134"/>
    </row>
    <row r="11" spans="1:8" ht="16" customHeight="1">
      <c r="A11" s="125"/>
      <c r="B11" s="22"/>
      <c r="C11" s="23"/>
      <c r="F11" s="132"/>
      <c r="G11" s="133"/>
      <c r="H11" s="134"/>
    </row>
    <row r="12" spans="1:8" ht="16" customHeight="1">
      <c r="A12" s="125"/>
      <c r="B12" s="22"/>
      <c r="C12" s="23"/>
      <c r="F12" s="135"/>
      <c r="G12" s="136"/>
      <c r="H12" s="137"/>
    </row>
    <row r="13" spans="1:8">
      <c r="A13" s="5"/>
      <c r="B13" s="6"/>
      <c r="C13" s="7"/>
      <c r="D13" s="8"/>
      <c r="E13" s="8"/>
      <c r="F13" s="8"/>
      <c r="G13" s="8"/>
      <c r="H13" s="9"/>
    </row>
    <row r="14" spans="1:8" s="18" customFormat="1" ht="20" customHeight="1">
      <c r="A14" s="24">
        <v>0</v>
      </c>
      <c r="B14" s="24"/>
      <c r="C14" s="148" t="s">
        <v>7</v>
      </c>
      <c r="D14" s="149"/>
      <c r="E14" s="149"/>
      <c r="F14" s="149"/>
      <c r="G14" s="149"/>
      <c r="H14" s="150"/>
    </row>
    <row r="15" spans="1:8" s="18" customFormat="1" ht="26" customHeight="1">
      <c r="A15" s="26" t="s">
        <v>8</v>
      </c>
      <c r="B15" s="27" t="s">
        <v>9</v>
      </c>
      <c r="C15" s="151" t="s">
        <v>21</v>
      </c>
      <c r="D15" s="151"/>
      <c r="E15" s="151"/>
      <c r="F15" s="151"/>
      <c r="G15" s="151"/>
      <c r="H15" s="151"/>
    </row>
    <row r="16" spans="1:8" s="18" customFormat="1" ht="26" customHeight="1">
      <c r="A16" s="26" t="s">
        <v>10</v>
      </c>
      <c r="B16" s="27" t="s">
        <v>9</v>
      </c>
      <c r="C16" s="151" t="s">
        <v>27</v>
      </c>
      <c r="D16" s="151"/>
      <c r="E16" s="151"/>
      <c r="F16" s="151"/>
      <c r="G16" s="151"/>
      <c r="H16" s="151"/>
    </row>
    <row r="17" spans="1:8" s="18" customFormat="1" ht="26" customHeight="1">
      <c r="A17" s="26" t="s">
        <v>11</v>
      </c>
      <c r="B17" s="27" t="s">
        <v>9</v>
      </c>
      <c r="C17" s="151" t="s">
        <v>34</v>
      </c>
      <c r="D17" s="151"/>
      <c r="E17" s="151"/>
      <c r="F17" s="151"/>
      <c r="G17" s="151"/>
      <c r="H17" s="151"/>
    </row>
    <row r="18" spans="1:8" s="18" customFormat="1" ht="26" customHeight="1">
      <c r="A18" s="26" t="s">
        <v>12</v>
      </c>
      <c r="B18" s="27" t="s">
        <v>9</v>
      </c>
      <c r="C18" s="151" t="s">
        <v>309</v>
      </c>
      <c r="D18" s="151"/>
      <c r="E18" s="151"/>
      <c r="F18" s="151"/>
      <c r="G18" s="151"/>
      <c r="H18" s="151"/>
    </row>
    <row r="19" spans="1:8" s="18" customFormat="1" ht="26" customHeight="1">
      <c r="A19" s="26" t="s">
        <v>13</v>
      </c>
      <c r="B19" s="27" t="s">
        <v>9</v>
      </c>
      <c r="C19" s="151" t="s">
        <v>28</v>
      </c>
      <c r="D19" s="151"/>
      <c r="E19" s="151"/>
      <c r="F19" s="151"/>
      <c r="G19" s="151"/>
      <c r="H19" s="151"/>
    </row>
    <row r="20" spans="1:8" s="18" customFormat="1" ht="26" customHeight="1">
      <c r="A20" s="26" t="s">
        <v>17</v>
      </c>
      <c r="B20" s="27" t="s">
        <v>9</v>
      </c>
      <c r="C20" s="152" t="s">
        <v>29</v>
      </c>
      <c r="D20" s="153"/>
      <c r="E20" s="153"/>
      <c r="F20" s="153"/>
      <c r="G20" s="153"/>
      <c r="H20" s="154"/>
    </row>
    <row r="21" spans="1:8" s="18" customFormat="1" ht="26" customHeight="1">
      <c r="A21" s="26" t="s">
        <v>18</v>
      </c>
      <c r="B21" s="27" t="s">
        <v>9</v>
      </c>
      <c r="C21" s="152" t="s">
        <v>31</v>
      </c>
      <c r="D21" s="153"/>
      <c r="E21" s="153"/>
      <c r="F21" s="153"/>
      <c r="G21" s="153"/>
      <c r="H21" s="154"/>
    </row>
    <row r="22" spans="1:8" s="18" customFormat="1" ht="26" customHeight="1">
      <c r="A22" s="26" t="s">
        <v>32</v>
      </c>
      <c r="B22" s="27" t="s">
        <v>9</v>
      </c>
      <c r="C22" s="151" t="s">
        <v>310</v>
      </c>
      <c r="D22" s="151"/>
      <c r="E22" s="151"/>
      <c r="F22" s="151"/>
      <c r="G22" s="151"/>
      <c r="H22" s="151"/>
    </row>
    <row r="23" spans="1:8" ht="14.25" customHeight="1">
      <c r="A23" s="10"/>
      <c r="B23" s="11"/>
      <c r="C23" s="12"/>
      <c r="D23" s="12"/>
      <c r="E23" s="12"/>
      <c r="F23" s="12"/>
      <c r="G23" s="12"/>
      <c r="H23" s="13"/>
    </row>
    <row r="24" spans="1:8" s="18" customFormat="1" ht="26" customHeight="1">
      <c r="A24" s="42" t="s">
        <v>1</v>
      </c>
      <c r="B24" s="43" t="s">
        <v>26</v>
      </c>
      <c r="C24" s="44" t="s">
        <v>2</v>
      </c>
      <c r="D24" s="45" t="s">
        <v>3</v>
      </c>
      <c r="E24" s="45" t="s">
        <v>347</v>
      </c>
      <c r="F24" s="46" t="s">
        <v>25</v>
      </c>
      <c r="G24" s="45" t="s">
        <v>14</v>
      </c>
      <c r="H24" s="47" t="s">
        <v>4</v>
      </c>
    </row>
    <row r="25" spans="1:8" ht="14.25" customHeight="1">
      <c r="A25" s="10"/>
      <c r="B25" s="11"/>
      <c r="C25" s="12"/>
      <c r="D25" s="14"/>
      <c r="E25" s="14"/>
      <c r="F25" s="14"/>
      <c r="G25" s="14"/>
      <c r="H25" s="15"/>
    </row>
    <row r="26" spans="1:8" s="16" customFormat="1" ht="23" customHeight="1">
      <c r="A26" s="49" t="s">
        <v>326</v>
      </c>
      <c r="B26" s="25"/>
      <c r="C26" s="121" t="s">
        <v>327</v>
      </c>
      <c r="D26" s="122"/>
      <c r="E26" s="122"/>
      <c r="F26" s="122"/>
      <c r="G26" s="122"/>
      <c r="H26" s="123"/>
    </row>
    <row r="27" spans="1:8" s="16" customFormat="1" ht="44" customHeight="1">
      <c r="A27" s="28" t="s">
        <v>348</v>
      </c>
      <c r="B27" s="29"/>
      <c r="C27" s="30" t="s">
        <v>349</v>
      </c>
      <c r="D27" s="31" t="s">
        <v>350</v>
      </c>
      <c r="E27" s="31">
        <v>1</v>
      </c>
      <c r="F27" s="31"/>
      <c r="G27" s="32">
        <v>0</v>
      </c>
      <c r="H27" s="32">
        <f>G27*F27</f>
        <v>0</v>
      </c>
    </row>
    <row r="28" spans="1:8" s="16" customFormat="1" ht="44" customHeight="1">
      <c r="A28" s="28" t="s">
        <v>354</v>
      </c>
      <c r="B28" s="29"/>
      <c r="C28" s="30" t="s">
        <v>378</v>
      </c>
      <c r="D28" s="31" t="s">
        <v>346</v>
      </c>
      <c r="E28" s="31">
        <v>3</v>
      </c>
      <c r="F28" s="31"/>
      <c r="G28" s="32">
        <v>0</v>
      </c>
      <c r="H28" s="32">
        <f>G28*F28</f>
        <v>0</v>
      </c>
    </row>
    <row r="29" spans="1:8" ht="23" customHeight="1">
      <c r="A29" s="49" t="s">
        <v>363</v>
      </c>
      <c r="B29" s="25"/>
      <c r="C29" s="157" t="s">
        <v>364</v>
      </c>
      <c r="D29" s="158"/>
      <c r="E29" s="158"/>
      <c r="F29" s="158"/>
      <c r="G29" s="158"/>
      <c r="H29" s="123"/>
    </row>
    <row r="30" spans="1:8" s="16" customFormat="1" ht="44" customHeight="1">
      <c r="A30" s="28" t="s">
        <v>357</v>
      </c>
      <c r="B30" s="29" t="s">
        <v>356</v>
      </c>
      <c r="C30" s="30" t="s">
        <v>355</v>
      </c>
      <c r="D30" s="31" t="s">
        <v>16</v>
      </c>
      <c r="E30" s="31">
        <v>45.5</v>
      </c>
      <c r="F30" s="31"/>
      <c r="G30" s="32">
        <v>0</v>
      </c>
      <c r="H30" s="32">
        <f>G30*F30</f>
        <v>0</v>
      </c>
    </row>
    <row r="31" spans="1:8" s="16" customFormat="1" ht="44" customHeight="1">
      <c r="A31" s="28" t="s">
        <v>357</v>
      </c>
      <c r="B31" s="29" t="s">
        <v>328</v>
      </c>
      <c r="C31" s="30" t="s">
        <v>329</v>
      </c>
      <c r="D31" s="31" t="s">
        <v>16</v>
      </c>
      <c r="E31" s="31">
        <v>45.5</v>
      </c>
      <c r="F31" s="31"/>
      <c r="G31" s="32">
        <v>0</v>
      </c>
      <c r="H31" s="32">
        <f>G31*F31</f>
        <v>0</v>
      </c>
    </row>
    <row r="32" spans="1:8" s="16" customFormat="1" ht="44" customHeight="1">
      <c r="A32" s="28" t="s">
        <v>358</v>
      </c>
      <c r="B32" s="29" t="s">
        <v>330</v>
      </c>
      <c r="C32" s="30" t="s">
        <v>331</v>
      </c>
      <c r="D32" s="31" t="s">
        <v>16</v>
      </c>
      <c r="E32" s="31">
        <v>11.5</v>
      </c>
      <c r="F32" s="31"/>
      <c r="G32" s="32">
        <v>0</v>
      </c>
      <c r="H32" s="32">
        <f t="shared" ref="H32" si="0">G32*F32</f>
        <v>0</v>
      </c>
    </row>
    <row r="33" spans="1:8" ht="20" customHeight="1">
      <c r="A33" s="155" t="s">
        <v>375</v>
      </c>
      <c r="B33" s="155"/>
      <c r="C33" s="155"/>
      <c r="D33" s="155"/>
      <c r="E33" s="155"/>
      <c r="F33" s="155"/>
      <c r="G33" s="155"/>
      <c r="H33" s="35">
        <f>SUM(H30:H32)</f>
        <v>0</v>
      </c>
    </row>
    <row r="34" spans="1:8" s="16" customFormat="1" ht="44" customHeight="1">
      <c r="A34" s="28" t="s">
        <v>345</v>
      </c>
      <c r="B34" s="29" t="s">
        <v>343</v>
      </c>
      <c r="C34" s="30" t="s">
        <v>332</v>
      </c>
      <c r="D34" s="31" t="s">
        <v>346</v>
      </c>
      <c r="E34" s="31">
        <v>1</v>
      </c>
      <c r="F34" s="31"/>
      <c r="G34" s="32">
        <v>0</v>
      </c>
      <c r="H34" s="32">
        <f t="shared" ref="H34" si="1">G34*F34</f>
        <v>0</v>
      </c>
    </row>
    <row r="35" spans="1:8" s="16" customFormat="1" ht="44" customHeight="1">
      <c r="A35" s="28" t="s">
        <v>351</v>
      </c>
      <c r="B35" s="29" t="s">
        <v>352</v>
      </c>
      <c r="C35" s="30" t="s">
        <v>353</v>
      </c>
      <c r="D35" s="31" t="s">
        <v>346</v>
      </c>
      <c r="E35" s="31">
        <v>12</v>
      </c>
      <c r="F35" s="31"/>
      <c r="G35" s="32">
        <v>0</v>
      </c>
      <c r="H35" s="32">
        <f t="shared" ref="H35" si="2">G35*F35</f>
        <v>0</v>
      </c>
    </row>
    <row r="36" spans="1:8" ht="21" customHeight="1">
      <c r="A36" s="155" t="s">
        <v>333</v>
      </c>
      <c r="B36" s="155"/>
      <c r="C36" s="155"/>
      <c r="D36" s="155"/>
      <c r="E36" s="155"/>
      <c r="F36" s="155"/>
      <c r="G36" s="155"/>
      <c r="H36" s="35">
        <f>SUM(H34:H35,H27:H28,H33)</f>
        <v>0</v>
      </c>
    </row>
    <row r="37" spans="1:8" ht="14.25" customHeight="1">
      <c r="A37" s="10"/>
      <c r="B37" s="11"/>
      <c r="C37" s="12"/>
      <c r="D37" s="14"/>
      <c r="E37" s="14"/>
      <c r="F37" s="14"/>
      <c r="G37" s="14"/>
      <c r="H37" s="15"/>
    </row>
    <row r="38" spans="1:8" ht="23" customHeight="1">
      <c r="A38" s="49" t="s">
        <v>334</v>
      </c>
      <c r="B38" s="25"/>
      <c r="C38" s="121" t="s">
        <v>325</v>
      </c>
      <c r="D38" s="122"/>
      <c r="E38" s="122"/>
      <c r="F38" s="122"/>
      <c r="G38" s="122"/>
      <c r="H38" s="123"/>
    </row>
    <row r="39" spans="1:8" ht="21" customHeight="1">
      <c r="A39" s="28" t="s">
        <v>335</v>
      </c>
      <c r="B39" s="29"/>
      <c r="C39" s="30" t="s">
        <v>325</v>
      </c>
      <c r="D39" s="31" t="s">
        <v>342</v>
      </c>
      <c r="E39" s="31">
        <v>1</v>
      </c>
      <c r="F39" s="31"/>
      <c r="G39" s="32">
        <v>0</v>
      </c>
      <c r="H39" s="32">
        <f>G39*F39</f>
        <v>0</v>
      </c>
    </row>
    <row r="40" spans="1:8" ht="20" customHeight="1">
      <c r="A40" s="155" t="s">
        <v>340</v>
      </c>
      <c r="B40" s="155"/>
      <c r="C40" s="155"/>
      <c r="D40" s="155"/>
      <c r="E40" s="155"/>
      <c r="F40" s="155"/>
      <c r="G40" s="155"/>
      <c r="H40" s="35">
        <f>SUM(H39:H39)</f>
        <v>0</v>
      </c>
    </row>
    <row r="41" spans="1:8">
      <c r="A41" s="10"/>
      <c r="B41" s="11"/>
      <c r="C41" s="12"/>
      <c r="D41" s="14"/>
      <c r="E41" s="14"/>
      <c r="F41" s="14"/>
      <c r="G41" s="14"/>
      <c r="H41" s="15"/>
    </row>
    <row r="42" spans="1:8" ht="23" customHeight="1">
      <c r="A42" s="49" t="s">
        <v>336</v>
      </c>
      <c r="B42" s="25"/>
      <c r="C42" s="121" t="s">
        <v>338</v>
      </c>
      <c r="D42" s="122"/>
      <c r="E42" s="122"/>
      <c r="F42" s="122"/>
      <c r="G42" s="122"/>
      <c r="H42" s="123"/>
    </row>
    <row r="43" spans="1:8" ht="21" customHeight="1">
      <c r="A43" s="28" t="s">
        <v>337</v>
      </c>
      <c r="B43" s="29"/>
      <c r="C43" s="30" t="s">
        <v>339</v>
      </c>
      <c r="D43" s="31" t="s">
        <v>342</v>
      </c>
      <c r="E43" s="31">
        <v>1</v>
      </c>
      <c r="F43" s="31"/>
      <c r="G43" s="32">
        <v>0</v>
      </c>
      <c r="H43" s="32">
        <f>G43*F43</f>
        <v>0</v>
      </c>
    </row>
    <row r="44" spans="1:8" ht="20" customHeight="1">
      <c r="A44" s="155" t="s">
        <v>341</v>
      </c>
      <c r="B44" s="155"/>
      <c r="C44" s="155"/>
      <c r="D44" s="155"/>
      <c r="E44" s="155"/>
      <c r="F44" s="155"/>
      <c r="G44" s="155"/>
      <c r="H44" s="35">
        <f>SUM(H43:H43)</f>
        <v>0</v>
      </c>
    </row>
    <row r="45" spans="1:8">
      <c r="A45" s="10"/>
      <c r="B45" s="11"/>
      <c r="C45" s="12"/>
      <c r="D45" s="14"/>
      <c r="E45" s="14"/>
      <c r="F45" s="14"/>
      <c r="G45" s="14"/>
      <c r="H45" s="15"/>
    </row>
    <row r="46" spans="1:8">
      <c r="A46" s="156" t="s">
        <v>15</v>
      </c>
      <c r="B46" s="156"/>
      <c r="C46" s="156"/>
      <c r="D46" s="156"/>
      <c r="E46" s="156"/>
      <c r="F46" s="156"/>
      <c r="G46" s="156"/>
      <c r="H46" s="48">
        <f>SUM(H36,H40,H44)</f>
        <v>0</v>
      </c>
    </row>
    <row r="47" spans="1:8">
      <c r="A47" s="147" t="s">
        <v>19</v>
      </c>
      <c r="B47" s="147"/>
      <c r="C47" s="147"/>
      <c r="D47" s="147"/>
      <c r="E47" s="147"/>
      <c r="F47" s="147"/>
      <c r="G47" s="147"/>
      <c r="H47" s="33">
        <f>H46*0.1</f>
        <v>0</v>
      </c>
    </row>
    <row r="48" spans="1:8">
      <c r="A48" s="147" t="s">
        <v>0</v>
      </c>
      <c r="B48" s="147"/>
      <c r="C48" s="147"/>
      <c r="D48" s="147"/>
      <c r="E48" s="147"/>
      <c r="F48" s="147"/>
      <c r="G48" s="147"/>
      <c r="H48" s="34">
        <f>H46+H47</f>
        <v>0</v>
      </c>
    </row>
    <row r="49" spans="1:8">
      <c r="A49" s="10"/>
      <c r="B49" s="11"/>
      <c r="C49" s="12"/>
      <c r="D49" s="14"/>
      <c r="E49" s="14"/>
      <c r="F49" s="14"/>
      <c r="G49" s="14"/>
      <c r="H49" s="15"/>
    </row>
    <row r="50" spans="1:8" ht="23" customHeight="1">
      <c r="A50" s="49" t="s">
        <v>365</v>
      </c>
      <c r="B50" s="25"/>
      <c r="C50" s="157" t="s">
        <v>366</v>
      </c>
      <c r="D50" s="158"/>
      <c r="E50" s="158"/>
      <c r="F50" s="158"/>
      <c r="G50" s="158"/>
      <c r="H50" s="123"/>
    </row>
    <row r="51" spans="1:8" s="16" customFormat="1" ht="44" customHeight="1">
      <c r="A51" s="28" t="s">
        <v>359</v>
      </c>
      <c r="B51" s="29" t="s">
        <v>356</v>
      </c>
      <c r="C51" s="30" t="s">
        <v>369</v>
      </c>
      <c r="D51" s="31" t="s">
        <v>16</v>
      </c>
      <c r="E51" s="31">
        <v>45.5</v>
      </c>
      <c r="F51" s="31"/>
      <c r="G51" s="32">
        <v>0</v>
      </c>
      <c r="H51" s="32">
        <f>G51*F51</f>
        <v>0</v>
      </c>
    </row>
    <row r="52" spans="1:8" s="16" customFormat="1" ht="44" customHeight="1">
      <c r="A52" s="28" t="s">
        <v>359</v>
      </c>
      <c r="B52" s="29" t="s">
        <v>328</v>
      </c>
      <c r="C52" s="30" t="s">
        <v>370</v>
      </c>
      <c r="D52" s="31" t="s">
        <v>16</v>
      </c>
      <c r="E52" s="31">
        <v>45.5</v>
      </c>
      <c r="F52" s="31"/>
      <c r="G52" s="32">
        <v>0</v>
      </c>
      <c r="H52" s="32">
        <f>G52*F52</f>
        <v>0</v>
      </c>
    </row>
    <row r="53" spans="1:8" s="16" customFormat="1" ht="44" customHeight="1">
      <c r="A53" s="28" t="s">
        <v>360</v>
      </c>
      <c r="B53" s="29" t="s">
        <v>330</v>
      </c>
      <c r="C53" s="30" t="s">
        <v>371</v>
      </c>
      <c r="D53" s="31" t="s">
        <v>16</v>
      </c>
      <c r="E53" s="31">
        <v>11.5</v>
      </c>
      <c r="F53" s="31"/>
      <c r="G53" s="32">
        <v>0</v>
      </c>
      <c r="H53" s="32">
        <f t="shared" ref="H53" si="3">G53*F53</f>
        <v>0</v>
      </c>
    </row>
    <row r="54" spans="1:8" ht="20" customHeight="1">
      <c r="A54" s="155" t="s">
        <v>376</v>
      </c>
      <c r="B54" s="155"/>
      <c r="C54" s="155"/>
      <c r="D54" s="155"/>
      <c r="E54" s="155"/>
      <c r="F54" s="155"/>
      <c r="G54" s="155"/>
      <c r="H54" s="35">
        <f>SUM(H51:H53)</f>
        <v>0</v>
      </c>
    </row>
    <row r="55" spans="1:8">
      <c r="A55" s="10"/>
      <c r="B55" s="11"/>
      <c r="C55" s="12"/>
      <c r="D55" s="14"/>
      <c r="E55" s="14"/>
      <c r="F55" s="14"/>
      <c r="G55" s="14"/>
      <c r="H55" s="15"/>
    </row>
    <row r="56" spans="1:8" ht="23" customHeight="1">
      <c r="A56" s="49" t="s">
        <v>367</v>
      </c>
      <c r="B56" s="25"/>
      <c r="C56" s="157" t="s">
        <v>368</v>
      </c>
      <c r="D56" s="158"/>
      <c r="E56" s="158"/>
      <c r="F56" s="158"/>
      <c r="G56" s="158"/>
      <c r="H56" s="123"/>
    </row>
    <row r="57" spans="1:8" s="16" customFormat="1" ht="44" customHeight="1">
      <c r="A57" s="28" t="s">
        <v>361</v>
      </c>
      <c r="B57" s="29" t="s">
        <v>356</v>
      </c>
      <c r="C57" s="30" t="s">
        <v>372</v>
      </c>
      <c r="D57" s="31" t="s">
        <v>16</v>
      </c>
      <c r="E57" s="31">
        <v>45.5</v>
      </c>
      <c r="F57" s="31"/>
      <c r="G57" s="32">
        <v>0</v>
      </c>
      <c r="H57" s="32">
        <f>G57*F57</f>
        <v>0</v>
      </c>
    </row>
    <row r="58" spans="1:8" s="16" customFormat="1" ht="44" customHeight="1">
      <c r="A58" s="28" t="s">
        <v>361</v>
      </c>
      <c r="B58" s="29" t="s">
        <v>328</v>
      </c>
      <c r="C58" s="30" t="s">
        <v>373</v>
      </c>
      <c r="D58" s="31" t="s">
        <v>16</v>
      </c>
      <c r="E58" s="31">
        <v>45.5</v>
      </c>
      <c r="F58" s="31"/>
      <c r="G58" s="32">
        <v>0</v>
      </c>
      <c r="H58" s="32">
        <f>G58*F58</f>
        <v>0</v>
      </c>
    </row>
    <row r="59" spans="1:8" s="16" customFormat="1" ht="44" customHeight="1">
      <c r="A59" s="28" t="s">
        <v>362</v>
      </c>
      <c r="B59" s="29" t="s">
        <v>330</v>
      </c>
      <c r="C59" s="30" t="s">
        <v>374</v>
      </c>
      <c r="D59" s="31" t="s">
        <v>16</v>
      </c>
      <c r="E59" s="31">
        <v>11.5</v>
      </c>
      <c r="F59" s="31"/>
      <c r="G59" s="32">
        <v>0</v>
      </c>
      <c r="H59" s="32">
        <f t="shared" ref="H59" si="4">G59*F59</f>
        <v>0</v>
      </c>
    </row>
    <row r="60" spans="1:8" ht="20" customHeight="1">
      <c r="A60" s="155" t="s">
        <v>377</v>
      </c>
      <c r="B60" s="155"/>
      <c r="C60" s="155"/>
      <c r="D60" s="155"/>
      <c r="E60" s="155"/>
      <c r="F60" s="155"/>
      <c r="G60" s="155"/>
      <c r="H60" s="35">
        <f>SUM(H57:H59)</f>
        <v>0</v>
      </c>
    </row>
    <row r="63" spans="1:8" s="16" customFormat="1" ht="26" customHeight="1">
      <c r="A63" s="1"/>
      <c r="B63" s="1"/>
      <c r="C63" s="1"/>
      <c r="D63" s="1"/>
      <c r="E63" s="1"/>
      <c r="F63" s="1"/>
      <c r="G63" s="1"/>
      <c r="H63" s="17"/>
    </row>
  </sheetData>
  <mergeCells count="29">
    <mergeCell ref="C56:G56"/>
    <mergeCell ref="A60:G60"/>
    <mergeCell ref="A33:G33"/>
    <mergeCell ref="C29:G29"/>
    <mergeCell ref="C50:G50"/>
    <mergeCell ref="A54:G54"/>
    <mergeCell ref="A48:G48"/>
    <mergeCell ref="C14:H14"/>
    <mergeCell ref="C15:H15"/>
    <mergeCell ref="C16:H16"/>
    <mergeCell ref="C17:H17"/>
    <mergeCell ref="C18:H18"/>
    <mergeCell ref="C19:H19"/>
    <mergeCell ref="C20:H20"/>
    <mergeCell ref="C21:H21"/>
    <mergeCell ref="C22:H22"/>
    <mergeCell ref="A40:G40"/>
    <mergeCell ref="A36:G36"/>
    <mergeCell ref="A46:G46"/>
    <mergeCell ref="A47:G47"/>
    <mergeCell ref="A44:G44"/>
    <mergeCell ref="A7:A12"/>
    <mergeCell ref="F7:H7"/>
    <mergeCell ref="F8:H12"/>
    <mergeCell ref="C1:H1"/>
    <mergeCell ref="A3:B3"/>
    <mergeCell ref="F3:H5"/>
    <mergeCell ref="A4:B4"/>
    <mergeCell ref="A5:B5"/>
  </mergeCells>
  <phoneticPr fontId="10" type="noConversion"/>
  <printOptions horizontalCentered="1"/>
  <pageMargins left="0.26" right="0.31" top="0.5" bottom="0.5" header="0.5" footer="0.25"/>
  <pageSetup paperSize="9" scale="69" orientation="portrait" horizontalDpi="4294967292" verticalDpi="4294967292"/>
  <headerFooter>
    <oddFooter>&amp;L&amp;K000000
&amp;D&amp;C&amp;K000000
DPGF - Théâtre Mansart - Haptomai Architectes&amp;R&amp;K000000
&amp;P/&amp;N</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LISTE PLANS</vt:lpstr>
      <vt:lpstr>Lot 04_Metallerie</vt:lpstr>
      <vt:lpstr>'LISTE PLANS'!Zone_d_impression</vt:lpstr>
      <vt:lpstr>'Lot 04_Metallerie'!Zone_d_impression</vt:lpstr>
    </vt:vector>
  </TitlesOfParts>
  <Company>OUAM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dc:creator>
  <cp:lastModifiedBy>Microsoft Office User</cp:lastModifiedBy>
  <cp:lastPrinted>2024-05-14T04:51:41Z</cp:lastPrinted>
  <dcterms:created xsi:type="dcterms:W3CDTF">2016-11-21T15:43:26Z</dcterms:created>
  <dcterms:modified xsi:type="dcterms:W3CDTF">2025-04-08T14:56:40Z</dcterms:modified>
</cp:coreProperties>
</file>