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S:\110-CEAGRE\110.25-DPRSG\110.25.7-SMA\110.25.7.3-BTE\Enzo\1_CONSULTATIONS\B25-00144-ES - Remplacement groupe froid n4 du 4107\2-DOCS DE TRAVAIL\"/>
    </mc:Choice>
  </mc:AlternateContent>
  <xr:revisionPtr revIDLastSave="0" documentId="13_ncr:1_{86CB27C6-AB85-4C76-B2A9-F78BCD0B0AE5}" xr6:coauthVersionLast="47" xr6:coauthVersionMax="47" xr10:uidLastSave="{00000000-0000-0000-0000-000000000000}"/>
  <bookViews>
    <workbookView xWindow="-17970" yWindow="-16320" windowWidth="29040" windowHeight="15840" tabRatio="486" activeTab="2" xr2:uid="{00000000-000D-0000-FFFF-FFFF00000000}"/>
  </bookViews>
  <sheets>
    <sheet name="Page garde" sheetId="9" r:id="rId1"/>
    <sheet name="DPGF Lot 193 1-2" sheetId="8" r:id="rId2"/>
    <sheet name="DPGF Lot 193 2-2" sheetId="10" r:id="rId3"/>
  </sheets>
  <definedNames>
    <definedName name="_Toc185582636" localSheetId="2">'DPGF Lot 193 2-2'!$B$29</definedName>
    <definedName name="AA">#REF!</definedName>
    <definedName name="_xlnm.Database">#REF!</definedName>
    <definedName name="_xlnm.Print_Titles" localSheetId="1">'DPGF Lot 193 1-2'!$1:$1</definedName>
    <definedName name="_xlnm.Print_Titles" localSheetId="2">'DPGF Lot 193 2-2'!#REF!</definedName>
    <definedName name="_xlnm.Print_Area" localSheetId="1">'DPGF Lot 193 1-2'!$A$1:$G$219</definedName>
    <definedName name="_xlnm.Print_Area" localSheetId="2">'DPGF Lot 193 2-2'!$A$1:$F$60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8" i="10" l="1"/>
  <c r="F59" i="10" s="1"/>
  <c r="F60" i="10" s="1"/>
  <c r="G214" i="8" l="1"/>
  <c r="G215" i="8" s="1"/>
  <c r="G210" i="8"/>
  <c r="G211" i="8" s="1"/>
  <c r="G201" i="8"/>
  <c r="G202" i="8" s="1"/>
  <c r="G172" i="8"/>
  <c r="G173" i="8" s="1"/>
  <c r="G166" i="8"/>
  <c r="G160" i="8"/>
  <c r="G163" i="8" s="1"/>
  <c r="G167" i="8"/>
  <c r="G152" i="8"/>
  <c r="G153" i="8"/>
  <c r="G151" i="8"/>
  <c r="G140" i="8"/>
  <c r="G141" i="8"/>
  <c r="G137" i="8"/>
  <c r="G136" i="8"/>
  <c r="G135" i="8"/>
  <c r="G134" i="8"/>
  <c r="G133" i="8"/>
  <c r="G132" i="8"/>
  <c r="G131" i="8"/>
  <c r="G130" i="8"/>
  <c r="G125" i="8"/>
  <c r="G124" i="8"/>
  <c r="G127" i="8"/>
  <c r="G123" i="8"/>
  <c r="G126" i="8"/>
  <c r="G120" i="8"/>
  <c r="G119" i="8"/>
  <c r="G118" i="8"/>
  <c r="G117" i="8"/>
  <c r="G116" i="8"/>
  <c r="G115" i="8"/>
  <c r="G114" i="8"/>
  <c r="G110" i="8"/>
  <c r="G107" i="8"/>
  <c r="G106" i="8"/>
  <c r="G105" i="8"/>
  <c r="G103" i="8"/>
  <c r="G104" i="8"/>
  <c r="G102" i="8"/>
  <c r="G101" i="8"/>
  <c r="G98" i="8"/>
  <c r="G97" i="8"/>
  <c r="G94" i="8"/>
  <c r="G91" i="8"/>
  <c r="G64" i="8"/>
  <c r="G75" i="8" s="1"/>
  <c r="G58" i="8"/>
  <c r="G49" i="8"/>
  <c r="G43" i="8"/>
  <c r="G40" i="8"/>
  <c r="G169" i="8" l="1"/>
  <c r="G157" i="8"/>
  <c r="G219" i="8" l="1"/>
  <c r="G206" i="8" l="1"/>
  <c r="G207" i="8" s="1"/>
  <c r="G217" i="8" s="1"/>
  <c r="G88" i="8"/>
  <c r="G87" i="8"/>
  <c r="G52" i="8"/>
  <c r="G46" i="8"/>
  <c r="G37" i="8"/>
  <c r="G28" i="8"/>
  <c r="G25" i="8"/>
  <c r="G22" i="8"/>
  <c r="G143" i="8" l="1"/>
  <c r="G33" i="8"/>
  <c r="G60" i="8"/>
  <c r="G188" i="8" l="1"/>
  <c r="G196" i="8" s="1"/>
  <c r="G197" i="8" s="1"/>
  <c r="G198" i="8" s="1"/>
</calcChain>
</file>

<file path=xl/sharedStrings.xml><?xml version="1.0" encoding="utf-8"?>
<sst xmlns="http://schemas.openxmlformats.org/spreadsheetml/2006/main" count="420" uniqueCount="279">
  <si>
    <t>DESIGNATION</t>
  </si>
  <si>
    <t>UNITE</t>
  </si>
  <si>
    <t>Qte</t>
  </si>
  <si>
    <t>Ens</t>
  </si>
  <si>
    <t>TVA (20%)</t>
  </si>
  <si>
    <t>ESSAIS ET MISE EN SERVICE</t>
  </si>
  <si>
    <t>FORMATION</t>
  </si>
  <si>
    <t>MONTANT TOTAL  (€ TTC)</t>
  </si>
  <si>
    <t>OPTIONS</t>
  </si>
  <si>
    <t>U</t>
  </si>
  <si>
    <t>PRIX UNITAIRE
Main d'Œuvre
€ HT</t>
  </si>
  <si>
    <t>PRIX UNITAIRE
Fourniture
 € HT</t>
  </si>
  <si>
    <t>PRIX TOTAL       Fo + Mo 
€ HT</t>
  </si>
  <si>
    <t>Contrôles</t>
  </si>
  <si>
    <t>MESURES HYDRAULIQUES AVANT TRAVAUX</t>
  </si>
  <si>
    <t>PM</t>
  </si>
  <si>
    <t>Consignations électriques et hydrauliques</t>
  </si>
  <si>
    <t>Transport</t>
  </si>
  <si>
    <t>Manutention et grutage</t>
  </si>
  <si>
    <t>Fo et pose de doigt de gant</t>
  </si>
  <si>
    <t>Laisons équipotentielles</t>
  </si>
  <si>
    <t>Fo et pose de vidange</t>
  </si>
  <si>
    <t>Fo et pose de manomètre 0/6 b, monté en différentiel</t>
  </si>
  <si>
    <t>Kit manomètre</t>
  </si>
  <si>
    <t>Selon liste énumérée sur le CCTP</t>
  </si>
  <si>
    <t>Fourniture et installation d'autres équipements :</t>
  </si>
  <si>
    <t>Prestations complémentaires</t>
  </si>
  <si>
    <t>Mise en service Constructeur du groupe froid GF6</t>
  </si>
  <si>
    <t>Documentations d'exploitation</t>
  </si>
  <si>
    <t xml:space="preserve">Fo et pose de schéma de principe hydraulique </t>
  </si>
  <si>
    <t>Rachat en l'état du groupe en place</t>
  </si>
  <si>
    <t>Documents "Essais"</t>
  </si>
  <si>
    <t>D.O.E</t>
  </si>
  <si>
    <t>Rinçages</t>
  </si>
  <si>
    <t>Essais de fonctionnement</t>
  </si>
  <si>
    <t>11.1</t>
  </si>
  <si>
    <t>11.2</t>
  </si>
  <si>
    <t>Formation du personnel d'exploitation</t>
  </si>
  <si>
    <t>GARANTIES</t>
  </si>
  <si>
    <t>Garanties Pièces, Main d'œuvre, Déplacements</t>
  </si>
  <si>
    <t>Essais usine, rapport</t>
  </si>
  <si>
    <t>Subventions CEE</t>
  </si>
  <si>
    <t>Mesures débits / pressions / températures</t>
  </si>
  <si>
    <t>TOTAL (€ HT)  Lot 193A - Partie 1/2</t>
  </si>
  <si>
    <t>CEA LETI</t>
  </si>
  <si>
    <t>DPGF</t>
  </si>
  <si>
    <t>(Décomposition du Prix Global et Forfaitaire)</t>
  </si>
  <si>
    <t>LOT</t>
  </si>
  <si>
    <t>---</t>
  </si>
  <si>
    <t>REVISION DU DOCUMENT</t>
  </si>
  <si>
    <t>Indice</t>
  </si>
  <si>
    <t>Date</t>
  </si>
  <si>
    <t>Pages</t>
  </si>
  <si>
    <t>Objet</t>
  </si>
  <si>
    <t>Etabli</t>
  </si>
  <si>
    <t>Contrôlé</t>
  </si>
  <si>
    <t>Approuvé</t>
  </si>
  <si>
    <t>Nom - Visa</t>
  </si>
  <si>
    <t>A</t>
  </si>
  <si>
    <t>Toutes</t>
  </si>
  <si>
    <t>Création</t>
  </si>
  <si>
    <t xml:space="preserve">Nom </t>
  </si>
  <si>
    <t>Visa</t>
  </si>
  <si>
    <t>CZK</t>
  </si>
  <si>
    <t>/</t>
  </si>
  <si>
    <t>APPROBATION ENTREPRISE</t>
  </si>
  <si>
    <t>MAITRE D'OUVRAGE</t>
  </si>
  <si>
    <t>MAITRE D'ŒUVRE</t>
  </si>
  <si>
    <t>REMPLACEMENT DU GROUPE FROID GF4
Bâtiment 41.07</t>
  </si>
  <si>
    <t>Le présent devis quantitatif est le complément du devis descriptif CCTP. Toutes les prestations seront dues conformément aux prescriptions et définitions du CCTP. L’Entreprise doit se reporter aux articles du CCTP pour obtenir une définition complète des prestations.</t>
  </si>
  <si>
    <t>De par l'établissement de l'acte d'engagement, l'Entrepreneur certifie avoir lu et approuvé le contenu du CCTP et du devis quantitatif sans aucune réserve.</t>
  </si>
  <si>
    <t>Il appartient à l'Entrepreneur de vérifier toutes les quantités y figurant et de compléter s'il le juge utile l'énumération des prestations afin de prévoir l'ensemble des travaux lui incombant, ainsi que toutes les sujétions et plus-values nécessaires à l'achèvement complet des ouvrages conformément aux règles de l'art.</t>
  </si>
  <si>
    <t>L'entreprise s’engage sur un prix global et forfaitaire. Les erreurs ou omissions constatées ne donneront lieu à aucune modification du forfait.</t>
  </si>
  <si>
    <t>L'Entrepreneur est tenu de répondre obligatoirement suivant l'ordre et l'énumération des articles du présent devis quantitatif.</t>
  </si>
  <si>
    <r>
      <t xml:space="preserve">Les marques et types de matériels proposés par l'Entreprise seront précisés </t>
    </r>
    <r>
      <rPr>
        <sz val="9"/>
        <color theme="1"/>
        <rFont val="Tahoma"/>
        <family val="2"/>
      </rPr>
      <t>en rouge si</t>
    </r>
    <r>
      <rPr>
        <sz val="9"/>
        <rFont val="Tahoma"/>
        <family val="2"/>
      </rPr>
      <t xml:space="preserve"> ils diffèrent de ceux annonçés dans le présent bordereau.</t>
    </r>
  </si>
  <si>
    <t>Les manutentions de matériels à emmener ou à évacuer sont à la charge du titulaire du présent lot. 
Celui-ci devra donc prendre en compte tous les moyens de levage, de manutention et de transport dans sa prestation.</t>
  </si>
  <si>
    <t>Le soumissionnaire peut, si il le juge nécessaire, ajouter des postes à ceux prévus. Ils seront alors ajoutés à la suite. Ils ne remplaceront pas de poste(s) existant(s) inutilisé(s).</t>
  </si>
  <si>
    <t>Les montants indiqués en colonne "prix unitaires" et "prix total" sont exprimés en Euros hors taxes.</t>
  </si>
  <si>
    <t>DESCRIPTIF DES TRAVAUX</t>
  </si>
  <si>
    <t>GENERALITES</t>
  </si>
  <si>
    <t>CONSISTANCE DES PRESTATIONS</t>
  </si>
  <si>
    <t>11.3</t>
  </si>
  <si>
    <t>TRAVAUX PREPARATOIRES</t>
  </si>
  <si>
    <t>11.3.1</t>
  </si>
  <si>
    <t>CONTROLES DES PERFORMANCES DU NOUVEAUI GF4</t>
  </si>
  <si>
    <t>11.3.2</t>
  </si>
  <si>
    <t>VERIFICATIONS FONCTIONNELLES DE LA ROBINETTERIE EN PLACE</t>
  </si>
  <si>
    <t>11.3.3</t>
  </si>
  <si>
    <t>11.3.4</t>
  </si>
  <si>
    <t>Sous-Total  11.3</t>
  </si>
  <si>
    <t>11.4</t>
  </si>
  <si>
    <t>TRAVAUX DE DEPOSE</t>
  </si>
  <si>
    <t>§ CCTP</t>
  </si>
  <si>
    <t>Désignation</t>
  </si>
  <si>
    <t>Unité</t>
  </si>
  <si>
    <t>Quantité</t>
  </si>
  <si>
    <t>Prix unitaire HT</t>
  </si>
  <si>
    <t>Prix total HT</t>
  </si>
  <si>
    <t xml:space="preserve"> ETUDES D’EXECUTION</t>
  </si>
  <si>
    <t>ens</t>
  </si>
  <si>
    <t xml:space="preserve"> MODIFICATION DE L’ARM 171</t>
  </si>
  <si>
    <t>Raccordement et câblage du signal de la vanne pressostatique condenseur sur une sortie analogique en réserve dans l’ARM171</t>
  </si>
  <si>
    <t>COMMUNICATION MODBUS RTU GF4</t>
  </si>
  <si>
    <t>déconnexion du bus Modbus RTU sur l’ancien GF4</t>
  </si>
  <si>
    <t>FO, Pose et raccordement d’une liaison Ethernet depuis le switch de l’ARM 5.</t>
  </si>
  <si>
    <t>Paramétrage du flux de communication et acquisition des données du GF4</t>
  </si>
  <si>
    <t>COMPTAGE ELECTRIQUE GF4</t>
  </si>
  <si>
    <t>Bus de communication Modbus RTU en câble Belden 9841 NH</t>
  </si>
  <si>
    <t xml:space="preserve"> TRAVAUX DE DEPOSE / REPOSE INSTRUMENTATIONS</t>
  </si>
  <si>
    <t>Dépose / repose des sondes de température aller et retour évaporateur GF4</t>
  </si>
  <si>
    <t>Dépose / repose des sondes de température aller et retour condenseur GF4</t>
  </si>
  <si>
    <t>Dépose / repose sonde de température du débitmètre à ultrason évaporateur</t>
  </si>
  <si>
    <t>Dépose / repose vanne isolement condenseur GF4 (250 EI VM 8B)</t>
  </si>
  <si>
    <t>Raccordement des nouvelles pompes P46A et P46B de même puissance sur les variateurs 22Kw existants</t>
  </si>
  <si>
    <t xml:space="preserve"> ALIMENTATION GT4 (LIMITES DE PRESTATION CFO)</t>
  </si>
  <si>
    <t>RACCORDEMENT NOUVELLES POMPES P46A ET P46B</t>
  </si>
  <si>
    <t xml:space="preserve">Raccordement des nouvelles pompes P46A et P46B </t>
  </si>
  <si>
    <t>Mise en place des accéléromètres existant sur les paliers des pompes</t>
  </si>
  <si>
    <t xml:space="preserve"> MODIFICATION DE L’ANALYSE FONCTIONNELLE DU GF4</t>
  </si>
  <si>
    <t>Programmation automate ARM5
 - loi d'eau consigne froid</t>
  </si>
  <si>
    <t>Programmation automate ARM171
- régulation de la température d’eau sortie côté condenseur</t>
  </si>
  <si>
    <t>MISE A JOUR DES VUE GTC</t>
  </si>
  <si>
    <t>Vue GTC groupe froid 4</t>
  </si>
  <si>
    <t>Vue GTC architecture réseau</t>
  </si>
  <si>
    <t>TOTAL (€ HT)   - Partie 2/2</t>
  </si>
  <si>
    <t xml:space="preserve"> Mise à jour de l’analyse fonctionnelle</t>
  </si>
  <si>
    <t>Dépose et repose des câbles entre le GF4 et l’ARM 171 (retour de marche, défaut , commande, retour de marche)</t>
  </si>
  <si>
    <t>pm</t>
  </si>
  <si>
    <t>Dépose de la liaison de commande entre la vanne pressostatique (250 EI FV005) et le GF4</t>
  </si>
  <si>
    <t>Dépose et repose des câbles entre le GF4 et l’ARM5 (consigne externe GF4)</t>
  </si>
  <si>
    <t>Dépose et repose du câble de la vanne isolement 250 EI TV004</t>
  </si>
  <si>
    <t>Pose d’une nouvelle liaison de commande analogique entre la vanne (FV005) et ARM171</t>
  </si>
  <si>
    <t>FO, Pose et raccordement de compteurs électriques sur le coffret du nouveau GF4 type socomec diris A-30 avec afficheur en façade ou équivalent technique</t>
  </si>
  <si>
    <t>u</t>
  </si>
  <si>
    <t>B</t>
  </si>
  <si>
    <t>Mise à jour suite rqs CEA LETI</t>
  </si>
  <si>
    <t>CZK 
CLS</t>
  </si>
  <si>
    <t>Conforme au CCTP</t>
  </si>
  <si>
    <t>LOT 193 - PROJET DE REMPLACEMENT DU GROUPE FROID GF4 - Partie 1/2</t>
  </si>
  <si>
    <t>LOT 193 - PROJET DE REMPLACEMENT DU GROUPE FROID GF4
Partie 2/2 - ELECTRICITE / REGULATION</t>
  </si>
  <si>
    <t>CONSIGNATION / ARRET DU GF4</t>
  </si>
  <si>
    <t>11.4.1</t>
  </si>
  <si>
    <t>DEPOSE STRUCTURE METALLIQUE</t>
  </si>
  <si>
    <t>Dépose, évacuation</t>
  </si>
  <si>
    <t>11.4.2</t>
  </si>
  <si>
    <t>DEPOSE DE CONDUITES ET CALORIFUGES</t>
  </si>
  <si>
    <t>Dépose, évacuation des conduites (acier noir) terminales de raccordement</t>
  </si>
  <si>
    <t>11.4.3</t>
  </si>
  <si>
    <t>DEPOSE DES POMPES P46A P46B</t>
  </si>
  <si>
    <t>Dépose, évacuation des pompes, de la robinnetterie, des conduites calorifugées à l'aspiration et au refoulement des 2 pompes</t>
  </si>
  <si>
    <t>11.4.4</t>
  </si>
  <si>
    <t>11.4.6</t>
  </si>
  <si>
    <t>11.4.5</t>
  </si>
  <si>
    <t>DEPOSE DE LA LIAISON HYDRAULIQUE CONDENSEUR GF4</t>
  </si>
  <si>
    <t>DEPOSE DE LA LIAISON HYDRAULIQUE EVAPORATEUR GF4</t>
  </si>
  <si>
    <t>DEPOLLUTION GF4</t>
  </si>
  <si>
    <t>Dépollution GF4</t>
  </si>
  <si>
    <t>Sous-Total  11.4</t>
  </si>
  <si>
    <t>11.4.7</t>
  </si>
  <si>
    <t>DEPOSE CABLES ELECTRIQUES</t>
  </si>
  <si>
    <t>11.4.8</t>
  </si>
  <si>
    <t>DEPOSE, EVACUATION GF4</t>
  </si>
  <si>
    <t>Manutention, dépose, évacuation</t>
  </si>
  <si>
    <t>11.5</t>
  </si>
  <si>
    <t>TRAVAUX D'ADAPTATIONS</t>
  </si>
  <si>
    <t>11.5.1</t>
  </si>
  <si>
    <t>Dépose, évacuation conduite acier noir, calorifugée</t>
  </si>
  <si>
    <t>11.5.2</t>
  </si>
  <si>
    <t>Hors lot</t>
  </si>
  <si>
    <t>11.5.3</t>
  </si>
  <si>
    <t>ADAPTATION DE GROS ŒUVRE</t>
  </si>
  <si>
    <t>1ère ADAPTATION HYDRAULIQUE</t>
  </si>
  <si>
    <t>2ème ADAPTATION HYDRAULIQUE</t>
  </si>
  <si>
    <t>Sous-Total  11.5</t>
  </si>
  <si>
    <t>11.6</t>
  </si>
  <si>
    <t>TRAVAUX D'ADAPTATIONS ELECTRIQUES</t>
  </si>
  <si>
    <t>11.6.1</t>
  </si>
  <si>
    <t>Conforme au CCTP Partie 2/2</t>
  </si>
  <si>
    <t>11.6.2</t>
  </si>
  <si>
    <t>ADAPTATIONS ELECTRIQUES CFO DES POMPES P46A ET P46B</t>
  </si>
  <si>
    <t>ADAPTATIONS ELECTRIQUES CFO DEPUIS PHT 76 ET 77</t>
  </si>
  <si>
    <t>11.7</t>
  </si>
  <si>
    <t>TRAVAUX HYDRAULIQUES &amp; MANUTENTION</t>
  </si>
  <si>
    <t>11.7.1</t>
  </si>
  <si>
    <t>TRAVAUX DE MANUTENTION, TRANSPORT</t>
  </si>
  <si>
    <t>Sous-Total  11.7</t>
  </si>
  <si>
    <t>11.7.2</t>
  </si>
  <si>
    <t>GROUPE GF4</t>
  </si>
  <si>
    <t>Fourniture et pose d'un groupe d'eau glacée à condensation par eau, y compris prestations de démontage / remontage d'éléments du groupe
- Puissance frigorifique : 2850 KW</t>
  </si>
  <si>
    <t>11.7.3</t>
  </si>
  <si>
    <t>Manchons antivibratiles DN 300</t>
  </si>
  <si>
    <t>Fourniture et pose de nouvelles tuyauteries inox 304L RS DN 300</t>
  </si>
  <si>
    <t>Calorifuge coquille, finition tôle aluminium, boîtes démontables</t>
  </si>
  <si>
    <t>11.7.4</t>
  </si>
  <si>
    <t>TRAVAUX HYDRAULIQUES SUR CONDUITE D'EAU INDUSTRIELLE</t>
  </si>
  <si>
    <t>Remplacement et modification du traçé de réseau hydraulique acier noir DN 250, par une tuyauterie inox 304L RS DN 250, y compris réfection du calorifuge</t>
  </si>
  <si>
    <t>11.7.5</t>
  </si>
  <si>
    <t>TRAVAUX HYDRAULIQUES SUR ALIMENTATION EAU CONDENSEUR GF4</t>
  </si>
  <si>
    <t>TRAVAUX HYDRAULIQUES SUR ALIMENTATION EAU EVAPORATEUR GF4</t>
  </si>
  <si>
    <t>Manchons antivibratiles DN 250</t>
  </si>
  <si>
    <t>Fourniture et pose de nouvelles tuyauteries inox 304L RS DN 250</t>
  </si>
  <si>
    <t>Liaison entrée condenseur</t>
  </si>
  <si>
    <t>Liaison sortie condenseur</t>
  </si>
  <si>
    <t>Manchon antivibratile DN 250</t>
  </si>
  <si>
    <t>Repose d'une vanne motorisée DN 250</t>
  </si>
  <si>
    <t>11.7.6</t>
  </si>
  <si>
    <t>Pompes P46A &amp; P46B</t>
  </si>
  <si>
    <t>Fourniture et pose de nouvelle pompe simple de type centrifugeà moteur ventilé monocellulaire.
Débit : 488 m3/h
Hm : 12 mCE</t>
  </si>
  <si>
    <t>Fourniture et pose de nouvelles liaison hydraulique inox 304L RS DN 300 (aspiration pompe)</t>
  </si>
  <si>
    <t>Fourniture et pose de nouvelles liaison hydraulique inox 304L RS DN 300 (refoulement pompe)</t>
  </si>
  <si>
    <t>Fo et pose de clapet anti-rerour DN 300</t>
  </si>
  <si>
    <t>Fo et pose d'un filtre à tamis DN 300, avec robinet de rinçage</t>
  </si>
  <si>
    <t>Fo et pose de vanne d'isolement papillon, DN 300</t>
  </si>
  <si>
    <t>11.7.7</t>
  </si>
  <si>
    <t>Travaux de repérages</t>
  </si>
  <si>
    <t>Etiquetage</t>
  </si>
  <si>
    <t>Sous-Total  11.6</t>
  </si>
  <si>
    <t>11.8</t>
  </si>
  <si>
    <t>TRAVAUX ELECTRIQUES CFO &amp; Cfa</t>
  </si>
  <si>
    <t>11.8.1</t>
  </si>
  <si>
    <t>Travaux électriques CFO</t>
  </si>
  <si>
    <t>11.8.2</t>
  </si>
  <si>
    <t>Travaux électriques Cfa</t>
  </si>
  <si>
    <t>Sous-Total  11.8</t>
  </si>
  <si>
    <t>11.9</t>
  </si>
  <si>
    <t>11.9.1</t>
  </si>
  <si>
    <t>11.9.2</t>
  </si>
  <si>
    <t>11.9.3</t>
  </si>
  <si>
    <t>Essais pressions</t>
  </si>
  <si>
    <t>11.9.4</t>
  </si>
  <si>
    <t>11.9.5</t>
  </si>
  <si>
    <t>Contrôles techniques des ouvrages</t>
  </si>
  <si>
    <t>Contrôles techniques des performances</t>
  </si>
  <si>
    <t>Sous-Total  11.9</t>
  </si>
  <si>
    <t>11.10</t>
  </si>
  <si>
    <t>ETUDES D'EXECUTION - ENCADREMENT CHANTIER</t>
  </si>
  <si>
    <t>11.10.1</t>
  </si>
  <si>
    <t>Etudes d'exécution</t>
  </si>
  <si>
    <t>Etudes d'exécution électriques</t>
  </si>
  <si>
    <t>11.10.2</t>
  </si>
  <si>
    <t>Sous-Total  11.10</t>
  </si>
  <si>
    <t>11.11</t>
  </si>
  <si>
    <t>DOSSIER DES OUVRAGES EXECUTES</t>
  </si>
  <si>
    <t>Sous-Total  11.11</t>
  </si>
  <si>
    <t>11.12</t>
  </si>
  <si>
    <t>Sous-Total  11.12</t>
  </si>
  <si>
    <t>11.13</t>
  </si>
  <si>
    <t>INTERFACES</t>
  </si>
  <si>
    <t>Sous-Total  11.13</t>
  </si>
  <si>
    <t>11.14</t>
  </si>
  <si>
    <t>PIECES DETACHEES</t>
  </si>
  <si>
    <t>11.15</t>
  </si>
  <si>
    <t>SUPPORT TECHNQUE</t>
  </si>
  <si>
    <t>11.16</t>
  </si>
  <si>
    <t>CERTIFICATS CEE</t>
  </si>
  <si>
    <t>DOCUMENT PROJETS &amp; ANNEXES</t>
  </si>
  <si>
    <t>Subventions CEE à reporter en bas de page, en fin du présent DPGF</t>
  </si>
  <si>
    <t>VARIANTE</t>
  </si>
  <si>
    <t>15.1</t>
  </si>
  <si>
    <t>Rachat du groupe GF4</t>
  </si>
  <si>
    <t>SOUS TOTAL 11 - DESCRIPTIF TRAVAUX</t>
  </si>
  <si>
    <t>Sous-Total  15.1</t>
  </si>
  <si>
    <t>15.2</t>
  </si>
  <si>
    <t>REMPLACEMENT D'UN TAMIS DE FILTRE</t>
  </si>
  <si>
    <t>Fourntiure et pose</t>
  </si>
  <si>
    <t>15.3</t>
  </si>
  <si>
    <t>FILTRATION COMPLEMENTAIRE</t>
  </si>
  <si>
    <t>SOUS TOTAL 14 - VARIANTE</t>
  </si>
  <si>
    <t>SOUS TOTAL 15 - OPTIONS</t>
  </si>
  <si>
    <t>Sous-Total  15.2</t>
  </si>
  <si>
    <t>Sous-Total  15.3</t>
  </si>
  <si>
    <t>Dépose liaison hydraulique évaporateur</t>
  </si>
  <si>
    <t>11.5.4</t>
  </si>
  <si>
    <t>ADAPTATION DE MACONNERIE</t>
  </si>
  <si>
    <t>Hors prestation</t>
  </si>
  <si>
    <t>Vue IHM ARM5 groupe froid 4</t>
  </si>
  <si>
    <t>2.1</t>
  </si>
  <si>
    <t>2.2</t>
  </si>
  <si>
    <t xml:space="preserve"> Editions du schéma électrique ARM 171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</si>
</sst>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dd/mm/yy;@"/>
  </numFmts>
  <fonts count="32" x14ac:knownFonts="1">
    <font>
      <sz val="10"/>
      <name val="Century Gothic"/>
    </font>
    <font>
      <sz val="10"/>
      <name val="Century Gothic"/>
    </font>
    <font>
      <b/>
      <sz val="9"/>
      <name val="Century Gothic"/>
      <family val="2"/>
    </font>
    <font>
      <sz val="9"/>
      <name val="Century Gothic"/>
      <family val="2"/>
    </font>
    <font>
      <sz val="10"/>
      <name val="Arial"/>
      <family val="2"/>
    </font>
    <font>
      <sz val="10"/>
      <name val="Century Gothic"/>
      <family val="2"/>
    </font>
    <font>
      <b/>
      <u/>
      <sz val="10"/>
      <name val="Arial"/>
      <family val="2"/>
    </font>
    <font>
      <b/>
      <sz val="10"/>
      <name val="Arial"/>
      <family val="2"/>
    </font>
    <font>
      <b/>
      <u/>
      <sz val="12"/>
      <name val="Arial"/>
      <family val="2"/>
    </font>
    <font>
      <b/>
      <sz val="12"/>
      <name val="Arial"/>
      <family val="2"/>
    </font>
    <font>
      <sz val="12"/>
      <name val="Arial"/>
      <family val="2"/>
    </font>
    <font>
      <sz val="12"/>
      <name val="Century Gothic"/>
      <family val="2"/>
    </font>
    <font>
      <u/>
      <sz val="10"/>
      <name val="Arial"/>
      <family val="2"/>
    </font>
    <font>
      <b/>
      <sz val="24"/>
      <name val="Century Gothic"/>
      <family val="2"/>
    </font>
    <font>
      <sz val="24"/>
      <name val="Century Gothic"/>
      <family val="2"/>
    </font>
    <font>
      <b/>
      <sz val="18"/>
      <name val="Century Gothic"/>
      <family val="2"/>
    </font>
    <font>
      <b/>
      <sz val="20"/>
      <name val="Century Gothic"/>
      <family val="2"/>
    </font>
    <font>
      <sz val="20"/>
      <name val="Century Gothic"/>
      <family val="2"/>
    </font>
    <font>
      <sz val="16"/>
      <name val="Century Gothic"/>
      <family val="2"/>
    </font>
    <font>
      <b/>
      <sz val="14"/>
      <name val="Century Gothic"/>
      <family val="2"/>
    </font>
    <font>
      <sz val="14"/>
      <name val="Century Gothic"/>
      <family val="2"/>
    </font>
    <font>
      <b/>
      <sz val="16"/>
      <name val="Century Gothic"/>
      <family val="2"/>
    </font>
    <font>
      <sz val="8"/>
      <name val="Century Gothic"/>
      <family val="2"/>
    </font>
    <font>
      <sz val="9"/>
      <name val="Tahoma"/>
      <family val="2"/>
    </font>
    <font>
      <sz val="9"/>
      <color theme="1"/>
      <name val="Tahoma"/>
      <family val="2"/>
    </font>
    <font>
      <b/>
      <sz val="11"/>
      <name val="Arial"/>
      <family val="2"/>
    </font>
    <font>
      <sz val="11"/>
      <name val="Arial"/>
      <family val="2"/>
    </font>
    <font>
      <sz val="11"/>
      <name val="Century Gothic"/>
      <family val="2"/>
    </font>
    <font>
      <sz val="10"/>
      <name val="MS Sans Serif"/>
    </font>
    <font>
      <i/>
      <sz val="10"/>
      <name val="Segoe UI"/>
      <family val="2"/>
    </font>
    <font>
      <b/>
      <sz val="9"/>
      <name val="Tahoma"/>
      <family val="2"/>
    </font>
    <font>
      <b/>
      <sz val="9"/>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8" tint="0.39997558519241921"/>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53"/>
      </bottom>
      <diagonal/>
    </border>
    <border>
      <left style="thin">
        <color indexed="64"/>
      </left>
      <right style="thin">
        <color indexed="64"/>
      </right>
      <top style="thin">
        <color indexed="23"/>
      </top>
      <bottom/>
      <diagonal/>
    </border>
    <border>
      <left style="thin">
        <color indexed="64"/>
      </left>
      <right style="thin">
        <color indexed="64"/>
      </right>
      <top style="thin">
        <color indexed="23"/>
      </top>
      <bottom style="thin">
        <color indexed="23"/>
      </bottom>
      <diagonal/>
    </border>
    <border>
      <left style="thin">
        <color indexed="64"/>
      </left>
      <right style="thin">
        <color indexed="64"/>
      </right>
      <top style="thin">
        <color indexed="23"/>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ck">
        <color rgb="FF004899"/>
      </top>
      <bottom style="thin">
        <color indexed="23"/>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diagonal/>
    </border>
    <border>
      <left style="thin">
        <color indexed="23"/>
      </left>
      <right/>
      <top style="thick">
        <color rgb="FF004899"/>
      </top>
      <bottom style="thin">
        <color indexed="23"/>
      </bottom>
      <diagonal/>
    </border>
    <border>
      <left/>
      <right/>
      <top style="thick">
        <color rgb="FF004899"/>
      </top>
      <bottom style="thin">
        <color indexed="23"/>
      </bottom>
      <diagonal/>
    </border>
    <border>
      <left/>
      <right style="thin">
        <color indexed="23"/>
      </right>
      <top style="thick">
        <color rgb="FF004899"/>
      </top>
      <bottom style="thin">
        <color indexed="23"/>
      </bottom>
      <diagonal/>
    </border>
    <border>
      <left style="thin">
        <color indexed="23"/>
      </left>
      <right/>
      <top style="thin">
        <color indexed="23"/>
      </top>
      <bottom style="thick">
        <color rgb="FF004899"/>
      </bottom>
      <diagonal/>
    </border>
    <border>
      <left/>
      <right/>
      <top style="thin">
        <color indexed="23"/>
      </top>
      <bottom style="thick">
        <color rgb="FF004899"/>
      </bottom>
      <diagonal/>
    </border>
    <border>
      <left/>
      <right style="thin">
        <color indexed="23"/>
      </right>
      <top style="thin">
        <color indexed="23"/>
      </top>
      <bottom style="thick">
        <color rgb="FF004899"/>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23"/>
      </left>
      <right style="thin">
        <color indexed="23"/>
      </right>
      <top style="thin">
        <color indexed="23"/>
      </top>
      <bottom style="thin">
        <color indexed="23"/>
      </bottom>
      <diagonal/>
    </border>
    <border>
      <left style="thin">
        <color auto="1"/>
      </left>
      <right style="thin">
        <color auto="1"/>
      </right>
      <top/>
      <bottom style="hair">
        <color theme="0" tint="-0.499984740745262"/>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style="medium">
        <color theme="1"/>
      </top>
      <bottom style="thin">
        <color theme="1"/>
      </bottom>
      <diagonal/>
    </border>
  </borders>
  <cellStyleXfs count="9">
    <xf numFmtId="0" fontId="0" fillId="0" borderId="0"/>
    <xf numFmtId="44" fontId="1" fillId="0" borderId="0" applyFont="0" applyFill="0" applyBorder="0" applyAlignment="0" applyProtection="0"/>
    <xf numFmtId="44" fontId="5" fillId="0" borderId="0" applyFont="0" applyFill="0" applyBorder="0" applyAlignment="0" applyProtection="0"/>
    <xf numFmtId="0" fontId="5" fillId="0" borderId="0"/>
    <xf numFmtId="0" fontId="4" fillId="0" borderId="1" applyBorder="0">
      <alignment horizontal="left" indent="1"/>
    </xf>
    <xf numFmtId="0" fontId="5" fillId="0" borderId="0"/>
    <xf numFmtId="0" fontId="4" fillId="0" borderId="0"/>
    <xf numFmtId="0" fontId="4" fillId="0" borderId="7">
      <alignment horizontal="left" vertical="top" wrapText="1"/>
    </xf>
    <xf numFmtId="0" fontId="28" fillId="0" borderId="0"/>
  </cellStyleXfs>
  <cellXfs count="185">
    <xf numFmtId="0" fontId="0" fillId="0" borderId="0" xfId="0"/>
    <xf numFmtId="0" fontId="2" fillId="0" borderId="0" xfId="0" applyFont="1" applyAlignment="1">
      <alignment horizontal="center" vertical="center" wrapText="1"/>
    </xf>
    <xf numFmtId="0" fontId="3" fillId="0" borderId="0" xfId="0" applyFont="1"/>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center" vertical="center"/>
    </xf>
    <xf numFmtId="4" fontId="4" fillId="0" borderId="1" xfId="0" applyNumberFormat="1"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49" fontId="7" fillId="0" borderId="1" xfId="0" applyNumberFormat="1" applyFont="1" applyBorder="1" applyAlignment="1" applyProtection="1">
      <alignment horizontal="right" vertical="center" wrapText="1"/>
      <protection hidden="1"/>
    </xf>
    <xf numFmtId="0" fontId="9" fillId="0" borderId="1" xfId="0" applyFont="1" applyBorder="1" applyAlignment="1">
      <alignment horizontal="center" vertical="center" wrapText="1"/>
    </xf>
    <xf numFmtId="49" fontId="8" fillId="0" borderId="1" xfId="0" applyNumberFormat="1" applyFont="1" applyBorder="1" applyAlignment="1" applyProtection="1">
      <alignment vertical="center" wrapText="1"/>
      <protection hidden="1"/>
    </xf>
    <xf numFmtId="0" fontId="11" fillId="0" borderId="0" xfId="0" applyFont="1"/>
    <xf numFmtId="0" fontId="9" fillId="0" borderId="3" xfId="0" applyFont="1" applyBorder="1" applyAlignment="1">
      <alignment horizontal="right" vertical="center" wrapText="1"/>
    </xf>
    <xf numFmtId="0" fontId="10" fillId="0" borderId="3" xfId="0" applyFont="1" applyBorder="1" applyAlignment="1">
      <alignment horizontal="center" vertical="center"/>
    </xf>
    <xf numFmtId="0" fontId="7" fillId="0" borderId="4" xfId="0" applyFont="1" applyBorder="1" applyAlignment="1">
      <alignment horizontal="right" vertical="center" wrapText="1"/>
    </xf>
    <xf numFmtId="0" fontId="9" fillId="0" borderId="5" xfId="0" applyFont="1" applyBorder="1" applyAlignment="1">
      <alignment horizontal="right" vertical="center" wrapText="1"/>
    </xf>
    <xf numFmtId="4" fontId="9" fillId="2" borderId="1" xfId="0" applyNumberFormat="1" applyFont="1" applyFill="1" applyBorder="1" applyAlignment="1">
      <alignment vertical="center"/>
    </xf>
    <xf numFmtId="4" fontId="7" fillId="0" borderId="4" xfId="0" applyNumberFormat="1" applyFont="1" applyBorder="1" applyAlignment="1">
      <alignment horizontal="right" vertical="center"/>
    </xf>
    <xf numFmtId="0" fontId="10" fillId="0" borderId="6" xfId="0" applyFont="1" applyBorder="1" applyAlignment="1">
      <alignment horizontal="center" vertical="center"/>
    </xf>
    <xf numFmtId="4" fontId="9" fillId="0" borderId="5" xfId="0" applyNumberFormat="1" applyFont="1" applyBorder="1" applyAlignment="1">
      <alignment horizontal="right" vertical="center"/>
    </xf>
    <xf numFmtId="0" fontId="4" fillId="0" borderId="0" xfId="0" applyFont="1" applyAlignment="1">
      <alignment horizontal="center" vertical="center"/>
    </xf>
    <xf numFmtId="0" fontId="4" fillId="0" borderId="0" xfId="0" applyFont="1" applyAlignment="1">
      <alignment vertical="center"/>
    </xf>
    <xf numFmtId="4" fontId="9" fillId="3" borderId="4" xfId="0" applyNumberFormat="1" applyFont="1" applyFill="1" applyBorder="1" applyAlignment="1">
      <alignment horizontal="right" vertical="center"/>
    </xf>
    <xf numFmtId="4" fontId="4" fillId="0" borderId="1" xfId="0" applyNumberFormat="1" applyFont="1" applyBorder="1" applyAlignment="1">
      <alignment horizontal="center" vertical="center"/>
    </xf>
    <xf numFmtId="4" fontId="10" fillId="0" borderId="3" xfId="0" applyNumberFormat="1" applyFont="1" applyBorder="1" applyAlignment="1">
      <alignment horizontal="center" vertical="center"/>
    </xf>
    <xf numFmtId="0" fontId="7"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2" fillId="0" borderId="1" xfId="0" applyFont="1" applyBorder="1" applyAlignment="1">
      <alignment horizontal="left" vertical="center" wrapText="1"/>
    </xf>
    <xf numFmtId="4" fontId="7" fillId="2" borderId="1" xfId="0" applyNumberFormat="1" applyFont="1" applyFill="1" applyBorder="1" applyAlignment="1">
      <alignment vertical="center"/>
    </xf>
    <xf numFmtId="0" fontId="5" fillId="0" borderId="0" xfId="0" applyFont="1"/>
    <xf numFmtId="0" fontId="14" fillId="0" borderId="0" xfId="5" applyFont="1" applyAlignment="1">
      <alignment horizontal="center" vertical="center"/>
    </xf>
    <xf numFmtId="0" fontId="17" fillId="0" borderId="0" xfId="5" applyFont="1" applyAlignment="1">
      <alignment horizontal="center" vertical="center"/>
    </xf>
    <xf numFmtId="0" fontId="18" fillId="0" borderId="0" xfId="5" applyFont="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xf>
    <xf numFmtId="0" fontId="5" fillId="0" borderId="0" xfId="5"/>
    <xf numFmtId="0" fontId="4" fillId="0" borderId="0" xfId="6"/>
    <xf numFmtId="0" fontId="5" fillId="0" borderId="0" xfId="5" applyAlignment="1">
      <alignment vertical="center"/>
    </xf>
    <xf numFmtId="0" fontId="4" fillId="0" borderId="0" xfId="6" applyAlignment="1">
      <alignment vertical="center"/>
    </xf>
    <xf numFmtId="0" fontId="7" fillId="4" borderId="1" xfId="0" applyFont="1" applyFill="1" applyBorder="1" applyAlignment="1">
      <alignment horizontal="center" vertical="center" wrapText="1"/>
    </xf>
    <xf numFmtId="0" fontId="26" fillId="0" borderId="1" xfId="0" applyFont="1" applyBorder="1" applyAlignment="1">
      <alignment horizontal="center" vertical="center"/>
    </xf>
    <xf numFmtId="4" fontId="26" fillId="0" borderId="1" xfId="0" applyNumberFormat="1" applyFont="1" applyBorder="1" applyAlignment="1">
      <alignment horizontal="center" vertical="center"/>
    </xf>
    <xf numFmtId="4" fontId="26" fillId="0" borderId="1" xfId="0" applyNumberFormat="1" applyFont="1" applyBorder="1" applyAlignment="1">
      <alignment vertical="center"/>
    </xf>
    <xf numFmtId="0" fontId="27" fillId="0" borderId="0" xfId="0" applyFont="1"/>
    <xf numFmtId="4" fontId="25" fillId="2" borderId="1" xfId="0" applyNumberFormat="1" applyFont="1" applyFill="1" applyBorder="1" applyAlignment="1">
      <alignment vertical="center"/>
    </xf>
    <xf numFmtId="0" fontId="7" fillId="4" borderId="1" xfId="0" applyFont="1" applyFill="1" applyBorder="1" applyAlignment="1">
      <alignment horizontal="left" vertical="center" wrapText="1"/>
    </xf>
    <xf numFmtId="0" fontId="4" fillId="0" borderId="1" xfId="0" applyFont="1" applyBorder="1" applyAlignment="1" applyProtection="1">
      <alignment horizontal="left" vertical="center" wrapText="1"/>
      <protection hidden="1"/>
    </xf>
    <xf numFmtId="49" fontId="10" fillId="0" borderId="1" xfId="0" applyNumberFormat="1" applyFont="1" applyBorder="1" applyAlignment="1" applyProtection="1">
      <alignment vertical="center" wrapText="1"/>
      <protection hidden="1"/>
    </xf>
    <xf numFmtId="0" fontId="29" fillId="0" borderId="30" xfId="8" applyFont="1" applyBorder="1" applyAlignment="1" applyProtection="1">
      <alignment horizontal="center" vertical="center"/>
      <protection hidden="1"/>
    </xf>
    <xf numFmtId="4" fontId="7" fillId="0" borderId="1" xfId="0" applyNumberFormat="1" applyFont="1" applyFill="1" applyBorder="1" applyAlignment="1">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4" fontId="4" fillId="0" borderId="1" xfId="0" applyNumberFormat="1" applyFont="1" applyFill="1" applyBorder="1" applyAlignment="1">
      <alignment horizontal="center" vertical="center"/>
    </xf>
    <xf numFmtId="4" fontId="4" fillId="0" borderId="1" xfId="0" applyNumberFormat="1" applyFont="1" applyFill="1" applyBorder="1" applyAlignment="1">
      <alignment vertical="center"/>
    </xf>
    <xf numFmtId="0" fontId="3" fillId="0" borderId="0" xfId="0" applyFont="1" applyFill="1"/>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Font="1" applyFill="1" applyBorder="1" applyAlignment="1" applyProtection="1">
      <alignment horizontal="left" vertical="center" wrapText="1"/>
      <protection hidden="1"/>
    </xf>
    <xf numFmtId="0" fontId="9" fillId="0" borderId="1" xfId="0" applyFont="1" applyFill="1" applyBorder="1" applyAlignment="1">
      <alignment horizontal="center" vertical="center" wrapText="1"/>
    </xf>
    <xf numFmtId="49" fontId="9" fillId="0" borderId="1" xfId="0" applyNumberFormat="1" applyFont="1" applyFill="1" applyBorder="1" applyAlignment="1" applyProtection="1">
      <alignment vertical="center" wrapText="1"/>
      <protection hidden="1"/>
    </xf>
    <xf numFmtId="0" fontId="25" fillId="0" borderId="1" xfId="0" applyFont="1" applyFill="1" applyBorder="1" applyAlignment="1">
      <alignment horizontal="center" vertical="center" wrapText="1"/>
    </xf>
    <xf numFmtId="49" fontId="25" fillId="0" borderId="1" xfId="0" applyNumberFormat="1" applyFont="1" applyFill="1" applyBorder="1" applyAlignment="1" applyProtection="1">
      <alignment vertical="center" wrapText="1"/>
      <protection hidden="1"/>
    </xf>
    <xf numFmtId="49" fontId="4" fillId="0" borderId="1" xfId="0" applyNumberFormat="1" applyFont="1" applyFill="1" applyBorder="1" applyAlignment="1" applyProtection="1">
      <alignment vertical="center" wrapText="1"/>
      <protection hidden="1"/>
    </xf>
    <xf numFmtId="0" fontId="7" fillId="0" borderId="1" xfId="0" applyFont="1" applyFill="1" applyBorder="1" applyAlignment="1">
      <alignment horizontal="left" vertical="center" wrapText="1"/>
    </xf>
    <xf numFmtId="49" fontId="6" fillId="0" borderId="1" xfId="0" applyNumberFormat="1" applyFont="1" applyFill="1" applyBorder="1" applyAlignment="1" applyProtection="1">
      <alignment horizontal="right" vertical="center" wrapText="1"/>
      <protection hidden="1"/>
    </xf>
    <xf numFmtId="49" fontId="25" fillId="0" borderId="1" xfId="0" applyNumberFormat="1" applyFont="1" applyFill="1" applyBorder="1" applyAlignment="1" applyProtection="1">
      <alignment horizontal="right" vertical="center" wrapText="1"/>
      <protection hidden="1"/>
    </xf>
    <xf numFmtId="0" fontId="25" fillId="0" borderId="1" xfId="0" applyFont="1" applyFill="1" applyBorder="1" applyAlignment="1">
      <alignment horizontal="left" vertical="center" wrapText="1"/>
    </xf>
    <xf numFmtId="49" fontId="7" fillId="0" borderId="1" xfId="0" applyNumberFormat="1" applyFont="1" applyFill="1" applyBorder="1" applyAlignment="1" applyProtection="1">
      <alignment horizontal="right" vertical="center" wrapText="1"/>
      <protection hidden="1"/>
    </xf>
    <xf numFmtId="0" fontId="12" fillId="0" borderId="1" xfId="0" applyFont="1" applyFill="1" applyBorder="1" applyAlignment="1">
      <alignment horizontal="left" vertical="center" wrapText="1"/>
    </xf>
    <xf numFmtId="0" fontId="5" fillId="0" borderId="0" xfId="0" applyFont="1" applyFill="1"/>
    <xf numFmtId="4" fontId="7" fillId="2"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49" fontId="6" fillId="0" borderId="1" xfId="0" applyNumberFormat="1" applyFont="1" applyBorder="1" applyAlignment="1" applyProtection="1">
      <alignment vertical="center" wrapText="1"/>
      <protection hidden="1"/>
    </xf>
    <xf numFmtId="0" fontId="31" fillId="0" borderId="2" xfId="0" applyFont="1" applyFill="1" applyBorder="1" applyAlignment="1">
      <alignment horizontal="center" vertical="center" wrapText="1"/>
    </xf>
    <xf numFmtId="49" fontId="9" fillId="0" borderId="1" xfId="0" applyNumberFormat="1" applyFont="1" applyBorder="1" applyAlignment="1" applyProtection="1">
      <alignment vertical="center" wrapText="1"/>
      <protection hidden="1"/>
    </xf>
    <xf numFmtId="49" fontId="9" fillId="0" borderId="1" xfId="0" applyNumberFormat="1" applyFont="1" applyFill="1" applyBorder="1" applyAlignment="1" applyProtection="1">
      <alignment horizontal="right" vertical="center" wrapText="1"/>
      <protection hidden="1"/>
    </xf>
    <xf numFmtId="0" fontId="9" fillId="0" borderId="6" xfId="0" applyFont="1" applyFill="1" applyBorder="1" applyAlignment="1">
      <alignment horizontal="center" vertical="center" wrapText="1"/>
    </xf>
    <xf numFmtId="49" fontId="9" fillId="0" borderId="6" xfId="0" applyNumberFormat="1" applyFont="1" applyFill="1" applyBorder="1" applyAlignment="1" applyProtection="1">
      <alignment horizontal="right" vertical="center" wrapText="1"/>
      <protection hidden="1"/>
    </xf>
    <xf numFmtId="0" fontId="4" fillId="0" borderId="6" xfId="0" applyFont="1" applyBorder="1" applyAlignment="1">
      <alignment horizontal="center" vertical="center"/>
    </xf>
    <xf numFmtId="4" fontId="4" fillId="0" borderId="6" xfId="0" applyNumberFormat="1" applyFont="1" applyBorder="1" applyAlignment="1">
      <alignment horizontal="center" vertical="center"/>
    </xf>
    <xf numFmtId="4" fontId="9" fillId="0" borderId="6" xfId="0" applyNumberFormat="1" applyFont="1" applyFill="1" applyBorder="1" applyAlignment="1">
      <alignment vertical="center"/>
    </xf>
    <xf numFmtId="4" fontId="9" fillId="2" borderId="6" xfId="0" applyNumberFormat="1" applyFont="1" applyFill="1" applyBorder="1" applyAlignment="1">
      <alignment vertical="center"/>
    </xf>
    <xf numFmtId="0" fontId="10" fillId="0" borderId="9" xfId="0" applyFont="1" applyBorder="1" applyAlignment="1">
      <alignment horizontal="center" vertical="center" wrapText="1"/>
    </xf>
    <xf numFmtId="0" fontId="10" fillId="0" borderId="9" xfId="0" applyFont="1" applyBorder="1" applyAlignment="1">
      <alignment horizontal="left" vertical="center" wrapText="1"/>
    </xf>
    <xf numFmtId="0" fontId="10" fillId="0" borderId="9" xfId="0" applyFont="1" applyBorder="1" applyAlignment="1">
      <alignment horizontal="center" vertical="center"/>
    </xf>
    <xf numFmtId="4" fontId="10" fillId="0" borderId="9" xfId="0" applyNumberFormat="1" applyFont="1" applyBorder="1" applyAlignment="1">
      <alignment horizontal="center" vertical="center"/>
    </xf>
    <xf numFmtId="4" fontId="10" fillId="0" borderId="9" xfId="0" applyNumberFormat="1" applyFont="1" applyBorder="1" applyAlignment="1">
      <alignment vertical="center"/>
    </xf>
    <xf numFmtId="0" fontId="30" fillId="0" borderId="32" xfId="3" applyFont="1" applyBorder="1" applyAlignment="1">
      <alignment horizontal="center" vertical="center" wrapText="1"/>
    </xf>
    <xf numFmtId="0" fontId="4" fillId="0" borderId="1" xfId="0" applyFont="1" applyBorder="1" applyAlignment="1">
      <alignment horizontal="justify" vertical="center"/>
    </xf>
    <xf numFmtId="0" fontId="10" fillId="0" borderId="1" xfId="0" applyFont="1" applyBorder="1" applyAlignment="1">
      <alignment horizontal="center" vertical="center" wrapText="1"/>
    </xf>
    <xf numFmtId="0" fontId="5" fillId="0" borderId="28" xfId="5" applyBorder="1"/>
    <xf numFmtId="164" fontId="3" fillId="0" borderId="14" xfId="5" applyNumberFormat="1" applyFont="1" applyBorder="1" applyAlignment="1">
      <alignment horizontal="center" vertical="center"/>
    </xf>
    <xf numFmtId="164" fontId="3" fillId="0" borderId="15" xfId="5" applyNumberFormat="1" applyFont="1" applyBorder="1" applyAlignment="1">
      <alignment horizontal="center" vertical="center"/>
    </xf>
    <xf numFmtId="164" fontId="3" fillId="0" borderId="16" xfId="5" applyNumberFormat="1" applyFont="1" applyBorder="1" applyAlignment="1">
      <alignment horizontal="center" vertical="center"/>
    </xf>
    <xf numFmtId="0" fontId="3" fillId="0" borderId="14" xfId="5" applyFont="1" applyBorder="1" applyAlignment="1">
      <alignment horizontal="center" vertical="center"/>
    </xf>
    <xf numFmtId="0" fontId="3" fillId="0" borderId="15" xfId="5" applyFont="1" applyBorder="1" applyAlignment="1">
      <alignment horizontal="center" vertical="center"/>
    </xf>
    <xf numFmtId="0" fontId="3" fillId="0" borderId="16" xfId="5" applyFont="1" applyBorder="1" applyAlignment="1">
      <alignment horizontal="center" vertical="center"/>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0" fontId="3" fillId="0" borderId="16" xfId="5" applyFont="1" applyBorder="1" applyAlignment="1">
      <alignment horizontal="center" vertical="center" wrapText="1"/>
    </xf>
    <xf numFmtId="164" fontId="3" fillId="0" borderId="18" xfId="5" applyNumberFormat="1" applyFont="1" applyBorder="1" applyAlignment="1">
      <alignment horizontal="left" vertical="center"/>
    </xf>
    <xf numFmtId="0" fontId="3" fillId="0" borderId="18" xfId="5" applyFont="1" applyBorder="1" applyAlignment="1">
      <alignment horizontal="left" vertical="center"/>
    </xf>
    <xf numFmtId="0" fontId="22" fillId="0" borderId="11" xfId="5" quotePrefix="1" applyFont="1" applyBorder="1" applyAlignment="1">
      <alignment horizontal="center" vertical="center"/>
    </xf>
    <xf numFmtId="0" fontId="22" fillId="0" borderId="12" xfId="5" quotePrefix="1" applyFont="1" applyBorder="1" applyAlignment="1">
      <alignment horizontal="center" vertical="center"/>
    </xf>
    <xf numFmtId="0" fontId="22" fillId="0" borderId="13" xfId="5" quotePrefix="1" applyFont="1" applyBorder="1" applyAlignment="1">
      <alignment horizontal="center" vertical="center"/>
    </xf>
    <xf numFmtId="14" fontId="3" fillId="0" borderId="28" xfId="5" applyNumberFormat="1" applyFont="1" applyBorder="1" applyAlignment="1">
      <alignment horizontal="center" vertical="center"/>
    </xf>
    <xf numFmtId="0" fontId="3" fillId="0" borderId="28" xfId="5" applyFont="1" applyBorder="1" applyAlignment="1">
      <alignment horizontal="center" vertical="center"/>
    </xf>
    <xf numFmtId="0" fontId="2" fillId="0" borderId="11" xfId="5" applyFont="1" applyBorder="1" applyAlignment="1">
      <alignment horizontal="center" vertical="center"/>
    </xf>
    <xf numFmtId="0" fontId="2" fillId="0" borderId="12" xfId="5" applyFont="1" applyBorder="1" applyAlignment="1">
      <alignment horizontal="center" vertical="center"/>
    </xf>
    <xf numFmtId="0" fontId="2" fillId="0" borderId="13" xfId="5" applyFont="1" applyBorder="1" applyAlignment="1">
      <alignment horizontal="center" vertical="center"/>
    </xf>
    <xf numFmtId="0" fontId="2" fillId="0" borderId="28" xfId="5" applyFont="1" applyBorder="1" applyAlignment="1">
      <alignment horizontal="center" vertical="center"/>
    </xf>
    <xf numFmtId="0" fontId="21" fillId="0" borderId="19" xfId="5" applyFont="1" applyBorder="1" applyAlignment="1">
      <alignment horizontal="center" vertical="center"/>
    </xf>
    <xf numFmtId="0" fontId="21" fillId="0" borderId="20" xfId="5" applyFont="1" applyBorder="1" applyAlignment="1">
      <alignment horizontal="center" vertical="center"/>
    </xf>
    <xf numFmtId="0" fontId="21" fillId="0" borderId="21" xfId="5" applyFont="1" applyBorder="1" applyAlignment="1">
      <alignment horizontal="center" vertical="center"/>
    </xf>
    <xf numFmtId="0" fontId="2" fillId="0" borderId="14" xfId="5" applyFont="1" applyBorder="1" applyAlignment="1">
      <alignment horizontal="center" vertical="center"/>
    </xf>
    <xf numFmtId="0" fontId="2" fillId="0" borderId="15" xfId="5" applyFont="1" applyBorder="1" applyAlignment="1">
      <alignment horizontal="center" vertical="center"/>
    </xf>
    <xf numFmtId="0" fontId="2" fillId="0" borderId="16" xfId="5" applyFont="1" applyBorder="1" applyAlignment="1">
      <alignment horizontal="center" vertical="center"/>
    </xf>
    <xf numFmtId="0" fontId="22" fillId="0" borderId="28" xfId="5" applyFont="1" applyBorder="1" applyAlignment="1">
      <alignment horizontal="center" vertical="center"/>
    </xf>
    <xf numFmtId="0" fontId="22" fillId="0" borderId="11" xfId="5" applyFont="1" applyBorder="1" applyAlignment="1">
      <alignment horizontal="center" vertical="center"/>
    </xf>
    <xf numFmtId="0" fontId="22" fillId="0" borderId="12" xfId="5" applyFont="1" applyBorder="1" applyAlignment="1">
      <alignment horizontal="center" vertical="center"/>
    </xf>
    <xf numFmtId="0" fontId="22" fillId="0" borderId="13" xfId="5" applyFont="1" applyBorder="1" applyAlignment="1">
      <alignment horizontal="center" vertical="center"/>
    </xf>
    <xf numFmtId="164" fontId="3" fillId="0" borderId="11" xfId="5" applyNumberFormat="1" applyFont="1" applyBorder="1" applyAlignment="1">
      <alignment horizontal="center" vertical="center"/>
    </xf>
    <xf numFmtId="164" fontId="3" fillId="0" borderId="12" xfId="5" applyNumberFormat="1" applyFont="1" applyBorder="1" applyAlignment="1">
      <alignment horizontal="center" vertical="center"/>
    </xf>
    <xf numFmtId="164" fontId="3" fillId="0" borderId="13" xfId="5" applyNumberFormat="1" applyFont="1" applyBorder="1" applyAlignment="1">
      <alignment horizontal="center" vertical="center"/>
    </xf>
    <xf numFmtId="0" fontId="3" fillId="0" borderId="11" xfId="5" applyFont="1" applyBorder="1" applyAlignment="1">
      <alignment horizontal="center" vertical="center"/>
    </xf>
    <xf numFmtId="0" fontId="3" fillId="0" borderId="12" xfId="5" applyFont="1" applyBorder="1" applyAlignment="1">
      <alignment horizontal="center" vertical="center"/>
    </xf>
    <xf numFmtId="0" fontId="3" fillId="0" borderId="13" xfId="5" applyFont="1" applyBorder="1" applyAlignment="1">
      <alignment horizontal="center" vertical="center"/>
    </xf>
    <xf numFmtId="0" fontId="3" fillId="0" borderId="11" xfId="5" applyFont="1" applyBorder="1" applyAlignment="1">
      <alignment horizontal="center" vertical="center" wrapText="1"/>
    </xf>
    <xf numFmtId="0" fontId="3" fillId="0" borderId="12" xfId="5" applyFont="1" applyBorder="1" applyAlignment="1">
      <alignment horizontal="center" vertical="center" wrapText="1"/>
    </xf>
    <xf numFmtId="0" fontId="3" fillId="0" borderId="13" xfId="5" applyFont="1" applyBorder="1" applyAlignment="1">
      <alignment horizontal="center" vertical="center" wrapText="1"/>
    </xf>
    <xf numFmtId="164" fontId="22" fillId="0" borderId="28" xfId="5" applyNumberFormat="1" applyFont="1" applyBorder="1" applyAlignment="1">
      <alignment horizontal="center" vertical="center" wrapText="1"/>
    </xf>
    <xf numFmtId="164" fontId="22" fillId="0" borderId="28" xfId="5" applyNumberFormat="1" applyFont="1" applyBorder="1" applyAlignment="1">
      <alignment horizontal="center" vertical="center"/>
    </xf>
    <xf numFmtId="0" fontId="3" fillId="0" borderId="11" xfId="5" applyFont="1" applyBorder="1" applyAlignment="1">
      <alignment horizontal="left" vertical="center" wrapText="1"/>
    </xf>
    <xf numFmtId="0" fontId="3" fillId="0" borderId="12" xfId="5" applyFont="1" applyBorder="1" applyAlignment="1">
      <alignment horizontal="left" vertical="center" wrapText="1"/>
    </xf>
    <xf numFmtId="0" fontId="3" fillId="0" borderId="13" xfId="5" applyFont="1" applyBorder="1" applyAlignment="1">
      <alignment horizontal="left" vertical="center" wrapText="1"/>
    </xf>
    <xf numFmtId="164" fontId="22" fillId="0" borderId="28" xfId="5" applyNumberFormat="1" applyFont="1" applyBorder="1" applyAlignment="1">
      <alignment horizontal="left" vertical="center" wrapText="1"/>
    </xf>
    <xf numFmtId="164" fontId="22" fillId="0" borderId="28" xfId="5" applyNumberFormat="1" applyFont="1" applyBorder="1" applyAlignment="1">
      <alignment horizontal="left" vertical="center"/>
    </xf>
    <xf numFmtId="0" fontId="3" fillId="0" borderId="25" xfId="5" applyFont="1" applyBorder="1" applyAlignment="1">
      <alignment horizontal="left" vertical="center"/>
    </xf>
    <xf numFmtId="0" fontId="3" fillId="0" borderId="26" xfId="5" applyFont="1" applyBorder="1" applyAlignment="1">
      <alignment horizontal="left" vertical="center"/>
    </xf>
    <xf numFmtId="0" fontId="3" fillId="0" borderId="27" xfId="5" applyFont="1" applyBorder="1" applyAlignment="1">
      <alignment horizontal="left" vertical="center"/>
    </xf>
    <xf numFmtId="164" fontId="22" fillId="0" borderId="28" xfId="5" quotePrefix="1" applyNumberFormat="1" applyFont="1" applyBorder="1" applyAlignment="1">
      <alignment horizontal="left" vertical="center" wrapText="1"/>
    </xf>
    <xf numFmtId="0" fontId="21" fillId="0" borderId="25" xfId="5" applyFont="1" applyBorder="1" applyAlignment="1">
      <alignment horizontal="center" vertical="center"/>
    </xf>
    <xf numFmtId="0" fontId="21" fillId="0" borderId="26" xfId="5" applyFont="1" applyBorder="1" applyAlignment="1">
      <alignment horizontal="center" vertical="center"/>
    </xf>
    <xf numFmtId="0" fontId="21" fillId="0" borderId="27" xfId="5" applyFont="1" applyBorder="1" applyAlignment="1">
      <alignment horizontal="center" vertical="center"/>
    </xf>
    <xf numFmtId="0" fontId="2" fillId="0" borderId="25" xfId="5" applyFont="1" applyBorder="1" applyAlignment="1">
      <alignment horizontal="center" vertical="center"/>
    </xf>
    <xf numFmtId="0" fontId="2" fillId="0" borderId="26" xfId="5" applyFont="1" applyBorder="1" applyAlignment="1">
      <alignment horizontal="center" vertical="center"/>
    </xf>
    <xf numFmtId="0" fontId="2" fillId="0" borderId="27" xfId="5" applyFont="1" applyBorder="1" applyAlignment="1">
      <alignment horizontal="center" vertical="center"/>
    </xf>
    <xf numFmtId="0" fontId="19" fillId="0" borderId="19" xfId="5" applyFont="1" applyBorder="1" applyAlignment="1">
      <alignment horizontal="center" vertical="center" wrapText="1"/>
    </xf>
    <xf numFmtId="0" fontId="19" fillId="0" borderId="20" xfId="5" applyFont="1" applyBorder="1" applyAlignment="1">
      <alignment horizontal="center" vertical="center" wrapText="1"/>
    </xf>
    <xf numFmtId="0" fontId="19" fillId="0" borderId="21" xfId="5" applyFont="1" applyBorder="1" applyAlignment="1">
      <alignment horizontal="center" vertical="center" wrapText="1"/>
    </xf>
    <xf numFmtId="0" fontId="19" fillId="0" borderId="19" xfId="5" quotePrefix="1" applyFont="1" applyBorder="1" applyAlignment="1">
      <alignment horizontal="center" vertical="center" wrapText="1"/>
    </xf>
    <xf numFmtId="0" fontId="19" fillId="0" borderId="20" xfId="5" quotePrefix="1" applyFont="1" applyBorder="1" applyAlignment="1">
      <alignment horizontal="center" vertical="center" wrapText="1"/>
    </xf>
    <xf numFmtId="0" fontId="19" fillId="0" borderId="21" xfId="5" quotePrefix="1" applyFont="1" applyBorder="1" applyAlignment="1">
      <alignment horizontal="center" vertical="center" wrapText="1"/>
    </xf>
    <xf numFmtId="0" fontId="5" fillId="0" borderId="22" xfId="5" applyBorder="1"/>
    <xf numFmtId="0" fontId="5" fillId="0" borderId="23" xfId="5" applyBorder="1"/>
    <xf numFmtId="0" fontId="5" fillId="0" borderId="24" xfId="5" applyBorder="1"/>
    <xf numFmtId="0" fontId="19" fillId="0" borderId="14" xfId="5" applyFont="1" applyBorder="1" applyAlignment="1">
      <alignment horizontal="center" vertical="center"/>
    </xf>
    <xf numFmtId="0" fontId="19" fillId="0" borderId="15" xfId="5" applyFont="1" applyBorder="1" applyAlignment="1">
      <alignment horizontal="center" vertical="center"/>
    </xf>
    <xf numFmtId="0" fontId="19" fillId="0" borderId="16" xfId="5" applyFont="1" applyBorder="1" applyAlignment="1">
      <alignment horizontal="center" vertical="center"/>
    </xf>
    <xf numFmtId="0" fontId="19" fillId="0" borderId="18" xfId="5" quotePrefix="1" applyFont="1" applyBorder="1" applyAlignment="1">
      <alignment horizontal="center" vertical="center"/>
    </xf>
    <xf numFmtId="0" fontId="19" fillId="0" borderId="18" xfId="5" applyFont="1" applyBorder="1" applyAlignment="1">
      <alignment horizontal="center" vertical="center"/>
    </xf>
    <xf numFmtId="0" fontId="13" fillId="0" borderId="10" xfId="5" applyFont="1" applyBorder="1" applyAlignment="1">
      <alignment horizontal="center" vertical="center"/>
    </xf>
    <xf numFmtId="0" fontId="15" fillId="0" borderId="11" xfId="5" quotePrefix="1" applyFont="1" applyBorder="1" applyAlignment="1">
      <alignment horizontal="center" vertical="center" wrapText="1"/>
    </xf>
    <xf numFmtId="0" fontId="15" fillId="0" borderId="12" xfId="5" applyFont="1" applyBorder="1" applyAlignment="1">
      <alignment horizontal="center" vertical="center"/>
    </xf>
    <xf numFmtId="0" fontId="15" fillId="0" borderId="13" xfId="5" applyFont="1" applyBorder="1" applyAlignment="1">
      <alignment horizontal="center" vertical="center"/>
    </xf>
    <xf numFmtId="3" fontId="16" fillId="0" borderId="11" xfId="5" quotePrefix="1" applyNumberFormat="1" applyFont="1" applyBorder="1" applyAlignment="1">
      <alignment horizontal="center" vertical="center" wrapText="1"/>
    </xf>
    <xf numFmtId="0" fontId="16" fillId="0" borderId="12" xfId="5" applyFont="1" applyBorder="1" applyAlignment="1">
      <alignment horizontal="center" vertical="center" wrapText="1"/>
    </xf>
    <xf numFmtId="0" fontId="16" fillId="0" borderId="13" xfId="5" applyFont="1" applyBorder="1" applyAlignment="1">
      <alignment horizontal="center" vertical="center" wrapText="1"/>
    </xf>
    <xf numFmtId="0" fontId="14" fillId="0" borderId="14" xfId="5" applyFont="1" applyBorder="1" applyAlignment="1">
      <alignment horizontal="center" vertical="center"/>
    </xf>
    <xf numFmtId="0" fontId="14" fillId="0" borderId="15" xfId="5" applyFont="1" applyBorder="1" applyAlignment="1">
      <alignment horizontal="center" vertical="center"/>
    </xf>
    <xf numFmtId="0" fontId="14" fillId="0" borderId="16" xfId="5" applyFont="1" applyBorder="1" applyAlignment="1">
      <alignment horizontal="center" vertical="center"/>
    </xf>
    <xf numFmtId="0" fontId="18" fillId="0" borderId="17" xfId="5" applyFont="1" applyBorder="1" applyAlignment="1">
      <alignment horizontal="center" vertical="center"/>
    </xf>
    <xf numFmtId="0" fontId="7" fillId="0" borderId="2" xfId="0" applyFont="1" applyFill="1" applyBorder="1" applyAlignment="1">
      <alignment horizontal="center" vertical="center" wrapText="1"/>
    </xf>
    <xf numFmtId="0" fontId="8" fillId="0" borderId="7" xfId="0" applyFont="1" applyFill="1" applyBorder="1" applyAlignment="1" applyProtection="1">
      <alignment horizontal="center" vertical="center" wrapText="1"/>
      <protection hidden="1"/>
    </xf>
    <xf numFmtId="0" fontId="11" fillId="0" borderId="0" xfId="0" applyFont="1" applyFill="1" applyAlignment="1">
      <alignment horizontal="center" vertical="center"/>
    </xf>
    <xf numFmtId="0" fontId="11" fillId="0" borderId="8" xfId="0" applyFont="1" applyFill="1" applyBorder="1" applyAlignment="1">
      <alignment horizontal="center" vertical="center"/>
    </xf>
    <xf numFmtId="0" fontId="23" fillId="0" borderId="1" xfId="7" applyFont="1" applyFill="1" applyBorder="1" applyAlignment="1">
      <alignment horizontal="left" vertical="center" wrapText="1"/>
    </xf>
    <xf numFmtId="0" fontId="23" fillId="0" borderId="29" xfId="7" applyFont="1" applyFill="1" applyBorder="1" applyAlignment="1">
      <alignment horizontal="left" vertical="center" wrapText="1"/>
    </xf>
    <xf numFmtId="0" fontId="23" fillId="0" borderId="1" xfId="7" applyFont="1" applyBorder="1" applyAlignment="1">
      <alignment horizontal="left" vertical="center" wrapText="1"/>
    </xf>
    <xf numFmtId="0" fontId="23" fillId="0" borderId="29" xfId="7" applyFont="1" applyBorder="1" applyAlignment="1">
      <alignment horizontal="left" vertical="center" wrapText="1"/>
    </xf>
    <xf numFmtId="0" fontId="8" fillId="0" borderId="1" xfId="0" applyFont="1" applyBorder="1" applyAlignment="1" applyProtection="1">
      <alignment horizontal="center" vertical="center" wrapText="1"/>
      <protection hidden="1"/>
    </xf>
    <xf numFmtId="0" fontId="11" fillId="0" borderId="1" xfId="0" applyFont="1" applyBorder="1" applyAlignment="1">
      <alignment horizontal="center" vertical="center"/>
    </xf>
    <xf numFmtId="0" fontId="23" fillId="0" borderId="31" xfId="7" applyFont="1" applyBorder="1" applyAlignment="1">
      <alignment horizontal="left" vertical="center" wrapText="1"/>
    </xf>
  </cellXfs>
  <cellStyles count="9">
    <cellStyle name="Euro" xfId="1" xr:uid="{00000000-0005-0000-0000-000000000000}"/>
    <cellStyle name="Euro 2" xfId="2" xr:uid="{00000000-0005-0000-0000-000001000000}"/>
    <cellStyle name="Normal" xfId="0" builtinId="0"/>
    <cellStyle name="Normal 2" xfId="3" xr:uid="{00000000-0005-0000-0000-000003000000}"/>
    <cellStyle name="Normal 2 2" xfId="6" xr:uid="{00000000-0005-0000-0000-000004000000}"/>
    <cellStyle name="Normal 2 5" xfId="8" xr:uid="{00000000-0005-0000-0000-000005000000}"/>
    <cellStyle name="Normal_CC192802-08-1" xfId="7" xr:uid="{00000000-0005-0000-0000-000006000000}"/>
    <cellStyle name="Normal_DPGF (2)" xfId="5" xr:uid="{00000000-0005-0000-0000-000007000000}"/>
    <cellStyle name="Retrait" xfId="4"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79375</xdr:colOff>
      <xdr:row>7</xdr:row>
      <xdr:rowOff>111125</xdr:rowOff>
    </xdr:from>
    <xdr:to>
      <xdr:col>6</xdr:col>
      <xdr:colOff>165100</xdr:colOff>
      <xdr:row>7</xdr:row>
      <xdr:rowOff>1101725</xdr:rowOff>
    </xdr:to>
    <xdr:pic>
      <xdr:nvPicPr>
        <xdr:cNvPr id="9" name="Image 8">
          <a:extLst>
            <a:ext uri="{FF2B5EF4-FFF2-40B4-BE49-F238E27FC236}">
              <a16:creationId xmlns:a16="http://schemas.microsoft.com/office/drawing/2014/main" id="{2C51B655-B2F0-99BC-DFCA-102AB723409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5175" y="5140325"/>
          <a:ext cx="771525" cy="990600"/>
        </a:xfrm>
        <a:prstGeom prst="rect">
          <a:avLst/>
        </a:prstGeom>
        <a:noFill/>
      </xdr:spPr>
    </xdr:pic>
    <xdr:clientData/>
  </xdr:twoCellAnchor>
  <xdr:twoCellAnchor editAs="oneCell">
    <xdr:from>
      <xdr:col>16</xdr:col>
      <xdr:colOff>144780</xdr:colOff>
      <xdr:row>7</xdr:row>
      <xdr:rowOff>236220</xdr:rowOff>
    </xdr:from>
    <xdr:to>
      <xdr:col>22</xdr:col>
      <xdr:colOff>172085</xdr:colOff>
      <xdr:row>7</xdr:row>
      <xdr:rowOff>1114425</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58640" y="4389120"/>
          <a:ext cx="1627505" cy="87820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8"/>
  <sheetViews>
    <sheetView view="pageBreakPreview" zoomScaleNormal="100" zoomScaleSheetLayoutView="100" workbookViewId="0">
      <selection activeCell="AA16" sqref="AA16"/>
    </sheetView>
  </sheetViews>
  <sheetFormatPr baseColWidth="10" defaultRowHeight="13.5" x14ac:dyDescent="0.25"/>
  <cols>
    <col min="1" max="9" width="3.28515625" style="36" customWidth="1"/>
    <col min="10" max="13" width="4.42578125" style="36" customWidth="1"/>
    <col min="14" max="14" width="5.28515625" style="36" customWidth="1"/>
    <col min="15" max="15" width="4.42578125" style="36" customWidth="1"/>
    <col min="16" max="24" width="3.85546875" style="36" customWidth="1"/>
    <col min="25" max="25" width="1.7109375" style="36" customWidth="1"/>
    <col min="26" max="256" width="11.5703125" style="36"/>
    <col min="257" max="265" width="3.28515625" style="36" customWidth="1"/>
    <col min="266" max="269" width="4.42578125" style="36" customWidth="1"/>
    <col min="270" max="270" width="5.28515625" style="36" customWidth="1"/>
    <col min="271" max="271" width="4.42578125" style="36" customWidth="1"/>
    <col min="272" max="280" width="3.85546875" style="36" customWidth="1"/>
    <col min="281" max="281" width="1.7109375" style="36" customWidth="1"/>
    <col min="282" max="512" width="11.5703125" style="36"/>
    <col min="513" max="521" width="3.28515625" style="36" customWidth="1"/>
    <col min="522" max="525" width="4.42578125" style="36" customWidth="1"/>
    <col min="526" max="526" width="5.28515625" style="36" customWidth="1"/>
    <col min="527" max="527" width="4.42578125" style="36" customWidth="1"/>
    <col min="528" max="536" width="3.85546875" style="36" customWidth="1"/>
    <col min="537" max="537" width="1.7109375" style="36" customWidth="1"/>
    <col min="538" max="768" width="11.5703125" style="36"/>
    <col min="769" max="777" width="3.28515625" style="36" customWidth="1"/>
    <col min="778" max="781" width="4.42578125" style="36" customWidth="1"/>
    <col min="782" max="782" width="5.28515625" style="36" customWidth="1"/>
    <col min="783" max="783" width="4.42578125" style="36" customWidth="1"/>
    <col min="784" max="792" width="3.85546875" style="36" customWidth="1"/>
    <col min="793" max="793" width="1.7109375" style="36" customWidth="1"/>
    <col min="794" max="1024" width="11.5703125" style="36"/>
    <col min="1025" max="1033" width="3.28515625" style="36" customWidth="1"/>
    <col min="1034" max="1037" width="4.42578125" style="36" customWidth="1"/>
    <col min="1038" max="1038" width="5.28515625" style="36" customWidth="1"/>
    <col min="1039" max="1039" width="4.42578125" style="36" customWidth="1"/>
    <col min="1040" max="1048" width="3.85546875" style="36" customWidth="1"/>
    <col min="1049" max="1049" width="1.7109375" style="36" customWidth="1"/>
    <col min="1050" max="1280" width="11.5703125" style="36"/>
    <col min="1281" max="1289" width="3.28515625" style="36" customWidth="1"/>
    <col min="1290" max="1293" width="4.42578125" style="36" customWidth="1"/>
    <col min="1294" max="1294" width="5.28515625" style="36" customWidth="1"/>
    <col min="1295" max="1295" width="4.42578125" style="36" customWidth="1"/>
    <col min="1296" max="1304" width="3.85546875" style="36" customWidth="1"/>
    <col min="1305" max="1305" width="1.7109375" style="36" customWidth="1"/>
    <col min="1306" max="1536" width="11.5703125" style="36"/>
    <col min="1537" max="1545" width="3.28515625" style="36" customWidth="1"/>
    <col min="1546" max="1549" width="4.42578125" style="36" customWidth="1"/>
    <col min="1550" max="1550" width="5.28515625" style="36" customWidth="1"/>
    <col min="1551" max="1551" width="4.42578125" style="36" customWidth="1"/>
    <col min="1552" max="1560" width="3.85546875" style="36" customWidth="1"/>
    <col min="1561" max="1561" width="1.7109375" style="36" customWidth="1"/>
    <col min="1562" max="1792" width="11.5703125" style="36"/>
    <col min="1793" max="1801" width="3.28515625" style="36" customWidth="1"/>
    <col min="1802" max="1805" width="4.42578125" style="36" customWidth="1"/>
    <col min="1806" max="1806" width="5.28515625" style="36" customWidth="1"/>
    <col min="1807" max="1807" width="4.42578125" style="36" customWidth="1"/>
    <col min="1808" max="1816" width="3.85546875" style="36" customWidth="1"/>
    <col min="1817" max="1817" width="1.7109375" style="36" customWidth="1"/>
    <col min="1818" max="2048" width="11.5703125" style="36"/>
    <col min="2049" max="2057" width="3.28515625" style="36" customWidth="1"/>
    <col min="2058" max="2061" width="4.42578125" style="36" customWidth="1"/>
    <col min="2062" max="2062" width="5.28515625" style="36" customWidth="1"/>
    <col min="2063" max="2063" width="4.42578125" style="36" customWidth="1"/>
    <col min="2064" max="2072" width="3.85546875" style="36" customWidth="1"/>
    <col min="2073" max="2073" width="1.7109375" style="36" customWidth="1"/>
    <col min="2074" max="2304" width="11.5703125" style="36"/>
    <col min="2305" max="2313" width="3.28515625" style="36" customWidth="1"/>
    <col min="2314" max="2317" width="4.42578125" style="36" customWidth="1"/>
    <col min="2318" max="2318" width="5.28515625" style="36" customWidth="1"/>
    <col min="2319" max="2319" width="4.42578125" style="36" customWidth="1"/>
    <col min="2320" max="2328" width="3.85546875" style="36" customWidth="1"/>
    <col min="2329" max="2329" width="1.7109375" style="36" customWidth="1"/>
    <col min="2330" max="2560" width="11.5703125" style="36"/>
    <col min="2561" max="2569" width="3.28515625" style="36" customWidth="1"/>
    <col min="2570" max="2573" width="4.42578125" style="36" customWidth="1"/>
    <col min="2574" max="2574" width="5.28515625" style="36" customWidth="1"/>
    <col min="2575" max="2575" width="4.42578125" style="36" customWidth="1"/>
    <col min="2576" max="2584" width="3.85546875" style="36" customWidth="1"/>
    <col min="2585" max="2585" width="1.7109375" style="36" customWidth="1"/>
    <col min="2586" max="2816" width="11.5703125" style="36"/>
    <col min="2817" max="2825" width="3.28515625" style="36" customWidth="1"/>
    <col min="2826" max="2829" width="4.42578125" style="36" customWidth="1"/>
    <col min="2830" max="2830" width="5.28515625" style="36" customWidth="1"/>
    <col min="2831" max="2831" width="4.42578125" style="36" customWidth="1"/>
    <col min="2832" max="2840" width="3.85546875" style="36" customWidth="1"/>
    <col min="2841" max="2841" width="1.7109375" style="36" customWidth="1"/>
    <col min="2842" max="3072" width="11.5703125" style="36"/>
    <col min="3073" max="3081" width="3.28515625" style="36" customWidth="1"/>
    <col min="3082" max="3085" width="4.42578125" style="36" customWidth="1"/>
    <col min="3086" max="3086" width="5.28515625" style="36" customWidth="1"/>
    <col min="3087" max="3087" width="4.42578125" style="36" customWidth="1"/>
    <col min="3088" max="3096" width="3.85546875" style="36" customWidth="1"/>
    <col min="3097" max="3097" width="1.7109375" style="36" customWidth="1"/>
    <col min="3098" max="3328" width="11.5703125" style="36"/>
    <col min="3329" max="3337" width="3.28515625" style="36" customWidth="1"/>
    <col min="3338" max="3341" width="4.42578125" style="36" customWidth="1"/>
    <col min="3342" max="3342" width="5.28515625" style="36" customWidth="1"/>
    <col min="3343" max="3343" width="4.42578125" style="36" customWidth="1"/>
    <col min="3344" max="3352" width="3.85546875" style="36" customWidth="1"/>
    <col min="3353" max="3353" width="1.7109375" style="36" customWidth="1"/>
    <col min="3354" max="3584" width="11.5703125" style="36"/>
    <col min="3585" max="3593" width="3.28515625" style="36" customWidth="1"/>
    <col min="3594" max="3597" width="4.42578125" style="36" customWidth="1"/>
    <col min="3598" max="3598" width="5.28515625" style="36" customWidth="1"/>
    <col min="3599" max="3599" width="4.42578125" style="36" customWidth="1"/>
    <col min="3600" max="3608" width="3.85546875" style="36" customWidth="1"/>
    <col min="3609" max="3609" width="1.7109375" style="36" customWidth="1"/>
    <col min="3610" max="3840" width="11.5703125" style="36"/>
    <col min="3841" max="3849" width="3.28515625" style="36" customWidth="1"/>
    <col min="3850" max="3853" width="4.42578125" style="36" customWidth="1"/>
    <col min="3854" max="3854" width="5.28515625" style="36" customWidth="1"/>
    <col min="3855" max="3855" width="4.42578125" style="36" customWidth="1"/>
    <col min="3856" max="3864" width="3.85546875" style="36" customWidth="1"/>
    <col min="3865" max="3865" width="1.7109375" style="36" customWidth="1"/>
    <col min="3866" max="4096" width="11.5703125" style="36"/>
    <col min="4097" max="4105" width="3.28515625" style="36" customWidth="1"/>
    <col min="4106" max="4109" width="4.42578125" style="36" customWidth="1"/>
    <col min="4110" max="4110" width="5.28515625" style="36" customWidth="1"/>
    <col min="4111" max="4111" width="4.42578125" style="36" customWidth="1"/>
    <col min="4112" max="4120" width="3.85546875" style="36" customWidth="1"/>
    <col min="4121" max="4121" width="1.7109375" style="36" customWidth="1"/>
    <col min="4122" max="4352" width="11.5703125" style="36"/>
    <col min="4353" max="4361" width="3.28515625" style="36" customWidth="1"/>
    <col min="4362" max="4365" width="4.42578125" style="36" customWidth="1"/>
    <col min="4366" max="4366" width="5.28515625" style="36" customWidth="1"/>
    <col min="4367" max="4367" width="4.42578125" style="36" customWidth="1"/>
    <col min="4368" max="4376" width="3.85546875" style="36" customWidth="1"/>
    <col min="4377" max="4377" width="1.7109375" style="36" customWidth="1"/>
    <col min="4378" max="4608" width="11.5703125" style="36"/>
    <col min="4609" max="4617" width="3.28515625" style="36" customWidth="1"/>
    <col min="4618" max="4621" width="4.42578125" style="36" customWidth="1"/>
    <col min="4622" max="4622" width="5.28515625" style="36" customWidth="1"/>
    <col min="4623" max="4623" width="4.42578125" style="36" customWidth="1"/>
    <col min="4624" max="4632" width="3.85546875" style="36" customWidth="1"/>
    <col min="4633" max="4633" width="1.7109375" style="36" customWidth="1"/>
    <col min="4634" max="4864" width="11.5703125" style="36"/>
    <col min="4865" max="4873" width="3.28515625" style="36" customWidth="1"/>
    <col min="4874" max="4877" width="4.42578125" style="36" customWidth="1"/>
    <col min="4878" max="4878" width="5.28515625" style="36" customWidth="1"/>
    <col min="4879" max="4879" width="4.42578125" style="36" customWidth="1"/>
    <col min="4880" max="4888" width="3.85546875" style="36" customWidth="1"/>
    <col min="4889" max="4889" width="1.7109375" style="36" customWidth="1"/>
    <col min="4890" max="5120" width="11.5703125" style="36"/>
    <col min="5121" max="5129" width="3.28515625" style="36" customWidth="1"/>
    <col min="5130" max="5133" width="4.42578125" style="36" customWidth="1"/>
    <col min="5134" max="5134" width="5.28515625" style="36" customWidth="1"/>
    <col min="5135" max="5135" width="4.42578125" style="36" customWidth="1"/>
    <col min="5136" max="5144" width="3.85546875" style="36" customWidth="1"/>
    <col min="5145" max="5145" width="1.7109375" style="36" customWidth="1"/>
    <col min="5146" max="5376" width="11.5703125" style="36"/>
    <col min="5377" max="5385" width="3.28515625" style="36" customWidth="1"/>
    <col min="5386" max="5389" width="4.42578125" style="36" customWidth="1"/>
    <col min="5390" max="5390" width="5.28515625" style="36" customWidth="1"/>
    <col min="5391" max="5391" width="4.42578125" style="36" customWidth="1"/>
    <col min="5392" max="5400" width="3.85546875" style="36" customWidth="1"/>
    <col min="5401" max="5401" width="1.7109375" style="36" customWidth="1"/>
    <col min="5402" max="5632" width="11.5703125" style="36"/>
    <col min="5633" max="5641" width="3.28515625" style="36" customWidth="1"/>
    <col min="5642" max="5645" width="4.42578125" style="36" customWidth="1"/>
    <col min="5646" max="5646" width="5.28515625" style="36" customWidth="1"/>
    <col min="5647" max="5647" width="4.42578125" style="36" customWidth="1"/>
    <col min="5648" max="5656" width="3.85546875" style="36" customWidth="1"/>
    <col min="5657" max="5657" width="1.7109375" style="36" customWidth="1"/>
    <col min="5658" max="5888" width="11.5703125" style="36"/>
    <col min="5889" max="5897" width="3.28515625" style="36" customWidth="1"/>
    <col min="5898" max="5901" width="4.42578125" style="36" customWidth="1"/>
    <col min="5902" max="5902" width="5.28515625" style="36" customWidth="1"/>
    <col min="5903" max="5903" width="4.42578125" style="36" customWidth="1"/>
    <col min="5904" max="5912" width="3.85546875" style="36" customWidth="1"/>
    <col min="5913" max="5913" width="1.7109375" style="36" customWidth="1"/>
    <col min="5914" max="6144" width="11.5703125" style="36"/>
    <col min="6145" max="6153" width="3.28515625" style="36" customWidth="1"/>
    <col min="6154" max="6157" width="4.42578125" style="36" customWidth="1"/>
    <col min="6158" max="6158" width="5.28515625" style="36" customWidth="1"/>
    <col min="6159" max="6159" width="4.42578125" style="36" customWidth="1"/>
    <col min="6160" max="6168" width="3.85546875" style="36" customWidth="1"/>
    <col min="6169" max="6169" width="1.7109375" style="36" customWidth="1"/>
    <col min="6170" max="6400" width="11.5703125" style="36"/>
    <col min="6401" max="6409" width="3.28515625" style="36" customWidth="1"/>
    <col min="6410" max="6413" width="4.42578125" style="36" customWidth="1"/>
    <col min="6414" max="6414" width="5.28515625" style="36" customWidth="1"/>
    <col min="6415" max="6415" width="4.42578125" style="36" customWidth="1"/>
    <col min="6416" max="6424" width="3.85546875" style="36" customWidth="1"/>
    <col min="6425" max="6425" width="1.7109375" style="36" customWidth="1"/>
    <col min="6426" max="6656" width="11.5703125" style="36"/>
    <col min="6657" max="6665" width="3.28515625" style="36" customWidth="1"/>
    <col min="6666" max="6669" width="4.42578125" style="36" customWidth="1"/>
    <col min="6670" max="6670" width="5.28515625" style="36" customWidth="1"/>
    <col min="6671" max="6671" width="4.42578125" style="36" customWidth="1"/>
    <col min="6672" max="6680" width="3.85546875" style="36" customWidth="1"/>
    <col min="6681" max="6681" width="1.7109375" style="36" customWidth="1"/>
    <col min="6682" max="6912" width="11.5703125" style="36"/>
    <col min="6913" max="6921" width="3.28515625" style="36" customWidth="1"/>
    <col min="6922" max="6925" width="4.42578125" style="36" customWidth="1"/>
    <col min="6926" max="6926" width="5.28515625" style="36" customWidth="1"/>
    <col min="6927" max="6927" width="4.42578125" style="36" customWidth="1"/>
    <col min="6928" max="6936" width="3.85546875" style="36" customWidth="1"/>
    <col min="6937" max="6937" width="1.7109375" style="36" customWidth="1"/>
    <col min="6938" max="7168" width="11.5703125" style="36"/>
    <col min="7169" max="7177" width="3.28515625" style="36" customWidth="1"/>
    <col min="7178" max="7181" width="4.42578125" style="36" customWidth="1"/>
    <col min="7182" max="7182" width="5.28515625" style="36" customWidth="1"/>
    <col min="7183" max="7183" width="4.42578125" style="36" customWidth="1"/>
    <col min="7184" max="7192" width="3.85546875" style="36" customWidth="1"/>
    <col min="7193" max="7193" width="1.7109375" style="36" customWidth="1"/>
    <col min="7194" max="7424" width="11.5703125" style="36"/>
    <col min="7425" max="7433" width="3.28515625" style="36" customWidth="1"/>
    <col min="7434" max="7437" width="4.42578125" style="36" customWidth="1"/>
    <col min="7438" max="7438" width="5.28515625" style="36" customWidth="1"/>
    <col min="7439" max="7439" width="4.42578125" style="36" customWidth="1"/>
    <col min="7440" max="7448" width="3.85546875" style="36" customWidth="1"/>
    <col min="7449" max="7449" width="1.7109375" style="36" customWidth="1"/>
    <col min="7450" max="7680" width="11.5703125" style="36"/>
    <col min="7681" max="7689" width="3.28515625" style="36" customWidth="1"/>
    <col min="7690" max="7693" width="4.42578125" style="36" customWidth="1"/>
    <col min="7694" max="7694" width="5.28515625" style="36" customWidth="1"/>
    <col min="7695" max="7695" width="4.42578125" style="36" customWidth="1"/>
    <col min="7696" max="7704" width="3.85546875" style="36" customWidth="1"/>
    <col min="7705" max="7705" width="1.7109375" style="36" customWidth="1"/>
    <col min="7706" max="7936" width="11.5703125" style="36"/>
    <col min="7937" max="7945" width="3.28515625" style="36" customWidth="1"/>
    <col min="7946" max="7949" width="4.42578125" style="36" customWidth="1"/>
    <col min="7950" max="7950" width="5.28515625" style="36" customWidth="1"/>
    <col min="7951" max="7951" width="4.42578125" style="36" customWidth="1"/>
    <col min="7952" max="7960" width="3.85546875" style="36" customWidth="1"/>
    <col min="7961" max="7961" width="1.7109375" style="36" customWidth="1"/>
    <col min="7962" max="8192" width="11.5703125" style="36"/>
    <col min="8193" max="8201" width="3.28515625" style="36" customWidth="1"/>
    <col min="8202" max="8205" width="4.42578125" style="36" customWidth="1"/>
    <col min="8206" max="8206" width="5.28515625" style="36" customWidth="1"/>
    <col min="8207" max="8207" width="4.42578125" style="36" customWidth="1"/>
    <col min="8208" max="8216" width="3.85546875" style="36" customWidth="1"/>
    <col min="8217" max="8217" width="1.7109375" style="36" customWidth="1"/>
    <col min="8218" max="8448" width="11.5703125" style="36"/>
    <col min="8449" max="8457" width="3.28515625" style="36" customWidth="1"/>
    <col min="8458" max="8461" width="4.42578125" style="36" customWidth="1"/>
    <col min="8462" max="8462" width="5.28515625" style="36" customWidth="1"/>
    <col min="8463" max="8463" width="4.42578125" style="36" customWidth="1"/>
    <col min="8464" max="8472" width="3.85546875" style="36" customWidth="1"/>
    <col min="8473" max="8473" width="1.7109375" style="36" customWidth="1"/>
    <col min="8474" max="8704" width="11.5703125" style="36"/>
    <col min="8705" max="8713" width="3.28515625" style="36" customWidth="1"/>
    <col min="8714" max="8717" width="4.42578125" style="36" customWidth="1"/>
    <col min="8718" max="8718" width="5.28515625" style="36" customWidth="1"/>
    <col min="8719" max="8719" width="4.42578125" style="36" customWidth="1"/>
    <col min="8720" max="8728" width="3.85546875" style="36" customWidth="1"/>
    <col min="8729" max="8729" width="1.7109375" style="36" customWidth="1"/>
    <col min="8730" max="8960" width="11.5703125" style="36"/>
    <col min="8961" max="8969" width="3.28515625" style="36" customWidth="1"/>
    <col min="8970" max="8973" width="4.42578125" style="36" customWidth="1"/>
    <col min="8974" max="8974" width="5.28515625" style="36" customWidth="1"/>
    <col min="8975" max="8975" width="4.42578125" style="36" customWidth="1"/>
    <col min="8976" max="8984" width="3.85546875" style="36" customWidth="1"/>
    <col min="8985" max="8985" width="1.7109375" style="36" customWidth="1"/>
    <col min="8986" max="9216" width="11.5703125" style="36"/>
    <col min="9217" max="9225" width="3.28515625" style="36" customWidth="1"/>
    <col min="9226" max="9229" width="4.42578125" style="36" customWidth="1"/>
    <col min="9230" max="9230" width="5.28515625" style="36" customWidth="1"/>
    <col min="9231" max="9231" width="4.42578125" style="36" customWidth="1"/>
    <col min="9232" max="9240" width="3.85546875" style="36" customWidth="1"/>
    <col min="9241" max="9241" width="1.7109375" style="36" customWidth="1"/>
    <col min="9242" max="9472" width="11.5703125" style="36"/>
    <col min="9473" max="9481" width="3.28515625" style="36" customWidth="1"/>
    <col min="9482" max="9485" width="4.42578125" style="36" customWidth="1"/>
    <col min="9486" max="9486" width="5.28515625" style="36" customWidth="1"/>
    <col min="9487" max="9487" width="4.42578125" style="36" customWidth="1"/>
    <col min="9488" max="9496" width="3.85546875" style="36" customWidth="1"/>
    <col min="9497" max="9497" width="1.7109375" style="36" customWidth="1"/>
    <col min="9498" max="9728" width="11.5703125" style="36"/>
    <col min="9729" max="9737" width="3.28515625" style="36" customWidth="1"/>
    <col min="9738" max="9741" width="4.42578125" style="36" customWidth="1"/>
    <col min="9742" max="9742" width="5.28515625" style="36" customWidth="1"/>
    <col min="9743" max="9743" width="4.42578125" style="36" customWidth="1"/>
    <col min="9744" max="9752" width="3.85546875" style="36" customWidth="1"/>
    <col min="9753" max="9753" width="1.7109375" style="36" customWidth="1"/>
    <col min="9754" max="9984" width="11.5703125" style="36"/>
    <col min="9985" max="9993" width="3.28515625" style="36" customWidth="1"/>
    <col min="9994" max="9997" width="4.42578125" style="36" customWidth="1"/>
    <col min="9998" max="9998" width="5.28515625" style="36" customWidth="1"/>
    <col min="9999" max="9999" width="4.42578125" style="36" customWidth="1"/>
    <col min="10000" max="10008" width="3.85546875" style="36" customWidth="1"/>
    <col min="10009" max="10009" width="1.7109375" style="36" customWidth="1"/>
    <col min="10010" max="10240" width="11.5703125" style="36"/>
    <col min="10241" max="10249" width="3.28515625" style="36" customWidth="1"/>
    <col min="10250" max="10253" width="4.42578125" style="36" customWidth="1"/>
    <col min="10254" max="10254" width="5.28515625" style="36" customWidth="1"/>
    <col min="10255" max="10255" width="4.42578125" style="36" customWidth="1"/>
    <col min="10256" max="10264" width="3.85546875" style="36" customWidth="1"/>
    <col min="10265" max="10265" width="1.7109375" style="36" customWidth="1"/>
    <col min="10266" max="10496" width="11.5703125" style="36"/>
    <col min="10497" max="10505" width="3.28515625" style="36" customWidth="1"/>
    <col min="10506" max="10509" width="4.42578125" style="36" customWidth="1"/>
    <col min="10510" max="10510" width="5.28515625" style="36" customWidth="1"/>
    <col min="10511" max="10511" width="4.42578125" style="36" customWidth="1"/>
    <col min="10512" max="10520" width="3.85546875" style="36" customWidth="1"/>
    <col min="10521" max="10521" width="1.7109375" style="36" customWidth="1"/>
    <col min="10522" max="10752" width="11.5703125" style="36"/>
    <col min="10753" max="10761" width="3.28515625" style="36" customWidth="1"/>
    <col min="10762" max="10765" width="4.42578125" style="36" customWidth="1"/>
    <col min="10766" max="10766" width="5.28515625" style="36" customWidth="1"/>
    <col min="10767" max="10767" width="4.42578125" style="36" customWidth="1"/>
    <col min="10768" max="10776" width="3.85546875" style="36" customWidth="1"/>
    <col min="10777" max="10777" width="1.7109375" style="36" customWidth="1"/>
    <col min="10778" max="11008" width="11.5703125" style="36"/>
    <col min="11009" max="11017" width="3.28515625" style="36" customWidth="1"/>
    <col min="11018" max="11021" width="4.42578125" style="36" customWidth="1"/>
    <col min="11022" max="11022" width="5.28515625" style="36" customWidth="1"/>
    <col min="11023" max="11023" width="4.42578125" style="36" customWidth="1"/>
    <col min="11024" max="11032" width="3.85546875" style="36" customWidth="1"/>
    <col min="11033" max="11033" width="1.7109375" style="36" customWidth="1"/>
    <col min="11034" max="11264" width="11.5703125" style="36"/>
    <col min="11265" max="11273" width="3.28515625" style="36" customWidth="1"/>
    <col min="11274" max="11277" width="4.42578125" style="36" customWidth="1"/>
    <col min="11278" max="11278" width="5.28515625" style="36" customWidth="1"/>
    <col min="11279" max="11279" width="4.42578125" style="36" customWidth="1"/>
    <col min="11280" max="11288" width="3.85546875" style="36" customWidth="1"/>
    <col min="11289" max="11289" width="1.7109375" style="36" customWidth="1"/>
    <col min="11290" max="11520" width="11.5703125" style="36"/>
    <col min="11521" max="11529" width="3.28515625" style="36" customWidth="1"/>
    <col min="11530" max="11533" width="4.42578125" style="36" customWidth="1"/>
    <col min="11534" max="11534" width="5.28515625" style="36" customWidth="1"/>
    <col min="11535" max="11535" width="4.42578125" style="36" customWidth="1"/>
    <col min="11536" max="11544" width="3.85546875" style="36" customWidth="1"/>
    <col min="11545" max="11545" width="1.7109375" style="36" customWidth="1"/>
    <col min="11546" max="11776" width="11.5703125" style="36"/>
    <col min="11777" max="11785" width="3.28515625" style="36" customWidth="1"/>
    <col min="11786" max="11789" width="4.42578125" style="36" customWidth="1"/>
    <col min="11790" max="11790" width="5.28515625" style="36" customWidth="1"/>
    <col min="11791" max="11791" width="4.42578125" style="36" customWidth="1"/>
    <col min="11792" max="11800" width="3.85546875" style="36" customWidth="1"/>
    <col min="11801" max="11801" width="1.7109375" style="36" customWidth="1"/>
    <col min="11802" max="12032" width="11.5703125" style="36"/>
    <col min="12033" max="12041" width="3.28515625" style="36" customWidth="1"/>
    <col min="12042" max="12045" width="4.42578125" style="36" customWidth="1"/>
    <col min="12046" max="12046" width="5.28515625" style="36" customWidth="1"/>
    <col min="12047" max="12047" width="4.42578125" style="36" customWidth="1"/>
    <col min="12048" max="12056" width="3.85546875" style="36" customWidth="1"/>
    <col min="12057" max="12057" width="1.7109375" style="36" customWidth="1"/>
    <col min="12058" max="12288" width="11.5703125" style="36"/>
    <col min="12289" max="12297" width="3.28515625" style="36" customWidth="1"/>
    <col min="12298" max="12301" width="4.42578125" style="36" customWidth="1"/>
    <col min="12302" max="12302" width="5.28515625" style="36" customWidth="1"/>
    <col min="12303" max="12303" width="4.42578125" style="36" customWidth="1"/>
    <col min="12304" max="12312" width="3.85546875" style="36" customWidth="1"/>
    <col min="12313" max="12313" width="1.7109375" style="36" customWidth="1"/>
    <col min="12314" max="12544" width="11.5703125" style="36"/>
    <col min="12545" max="12553" width="3.28515625" style="36" customWidth="1"/>
    <col min="12554" max="12557" width="4.42578125" style="36" customWidth="1"/>
    <col min="12558" max="12558" width="5.28515625" style="36" customWidth="1"/>
    <col min="12559" max="12559" width="4.42578125" style="36" customWidth="1"/>
    <col min="12560" max="12568" width="3.85546875" style="36" customWidth="1"/>
    <col min="12569" max="12569" width="1.7109375" style="36" customWidth="1"/>
    <col min="12570" max="12800" width="11.5703125" style="36"/>
    <col min="12801" max="12809" width="3.28515625" style="36" customWidth="1"/>
    <col min="12810" max="12813" width="4.42578125" style="36" customWidth="1"/>
    <col min="12814" max="12814" width="5.28515625" style="36" customWidth="1"/>
    <col min="12815" max="12815" width="4.42578125" style="36" customWidth="1"/>
    <col min="12816" max="12824" width="3.85546875" style="36" customWidth="1"/>
    <col min="12825" max="12825" width="1.7109375" style="36" customWidth="1"/>
    <col min="12826" max="13056" width="11.5703125" style="36"/>
    <col min="13057" max="13065" width="3.28515625" style="36" customWidth="1"/>
    <col min="13066" max="13069" width="4.42578125" style="36" customWidth="1"/>
    <col min="13070" max="13070" width="5.28515625" style="36" customWidth="1"/>
    <col min="13071" max="13071" width="4.42578125" style="36" customWidth="1"/>
    <col min="13072" max="13080" width="3.85546875" style="36" customWidth="1"/>
    <col min="13081" max="13081" width="1.7109375" style="36" customWidth="1"/>
    <col min="13082" max="13312" width="11.5703125" style="36"/>
    <col min="13313" max="13321" width="3.28515625" style="36" customWidth="1"/>
    <col min="13322" max="13325" width="4.42578125" style="36" customWidth="1"/>
    <col min="13326" max="13326" width="5.28515625" style="36" customWidth="1"/>
    <col min="13327" max="13327" width="4.42578125" style="36" customWidth="1"/>
    <col min="13328" max="13336" width="3.85546875" style="36" customWidth="1"/>
    <col min="13337" max="13337" width="1.7109375" style="36" customWidth="1"/>
    <col min="13338" max="13568" width="11.5703125" style="36"/>
    <col min="13569" max="13577" width="3.28515625" style="36" customWidth="1"/>
    <col min="13578" max="13581" width="4.42578125" style="36" customWidth="1"/>
    <col min="13582" max="13582" width="5.28515625" style="36" customWidth="1"/>
    <col min="13583" max="13583" width="4.42578125" style="36" customWidth="1"/>
    <col min="13584" max="13592" width="3.85546875" style="36" customWidth="1"/>
    <col min="13593" max="13593" width="1.7109375" style="36" customWidth="1"/>
    <col min="13594" max="13824" width="11.5703125" style="36"/>
    <col min="13825" max="13833" width="3.28515625" style="36" customWidth="1"/>
    <col min="13834" max="13837" width="4.42578125" style="36" customWidth="1"/>
    <col min="13838" max="13838" width="5.28515625" style="36" customWidth="1"/>
    <col min="13839" max="13839" width="4.42578125" style="36" customWidth="1"/>
    <col min="13840" max="13848" width="3.85546875" style="36" customWidth="1"/>
    <col min="13849" max="13849" width="1.7109375" style="36" customWidth="1"/>
    <col min="13850" max="14080" width="11.5703125" style="36"/>
    <col min="14081" max="14089" width="3.28515625" style="36" customWidth="1"/>
    <col min="14090" max="14093" width="4.42578125" style="36" customWidth="1"/>
    <col min="14094" max="14094" width="5.28515625" style="36" customWidth="1"/>
    <col min="14095" max="14095" width="4.42578125" style="36" customWidth="1"/>
    <col min="14096" max="14104" width="3.85546875" style="36" customWidth="1"/>
    <col min="14105" max="14105" width="1.7109375" style="36" customWidth="1"/>
    <col min="14106" max="14336" width="11.5703125" style="36"/>
    <col min="14337" max="14345" width="3.28515625" style="36" customWidth="1"/>
    <col min="14346" max="14349" width="4.42578125" style="36" customWidth="1"/>
    <col min="14350" max="14350" width="5.28515625" style="36" customWidth="1"/>
    <col min="14351" max="14351" width="4.42578125" style="36" customWidth="1"/>
    <col min="14352" max="14360" width="3.85546875" style="36" customWidth="1"/>
    <col min="14361" max="14361" width="1.7109375" style="36" customWidth="1"/>
    <col min="14362" max="14592" width="11.5703125" style="36"/>
    <col min="14593" max="14601" width="3.28515625" style="36" customWidth="1"/>
    <col min="14602" max="14605" width="4.42578125" style="36" customWidth="1"/>
    <col min="14606" max="14606" width="5.28515625" style="36" customWidth="1"/>
    <col min="14607" max="14607" width="4.42578125" style="36" customWidth="1"/>
    <col min="14608" max="14616" width="3.85546875" style="36" customWidth="1"/>
    <col min="14617" max="14617" width="1.7109375" style="36" customWidth="1"/>
    <col min="14618" max="14848" width="11.5703125" style="36"/>
    <col min="14849" max="14857" width="3.28515625" style="36" customWidth="1"/>
    <col min="14858" max="14861" width="4.42578125" style="36" customWidth="1"/>
    <col min="14862" max="14862" width="5.28515625" style="36" customWidth="1"/>
    <col min="14863" max="14863" width="4.42578125" style="36" customWidth="1"/>
    <col min="14864" max="14872" width="3.85546875" style="36" customWidth="1"/>
    <col min="14873" max="14873" width="1.7109375" style="36" customWidth="1"/>
    <col min="14874" max="15104" width="11.5703125" style="36"/>
    <col min="15105" max="15113" width="3.28515625" style="36" customWidth="1"/>
    <col min="15114" max="15117" width="4.42578125" style="36" customWidth="1"/>
    <col min="15118" max="15118" width="5.28515625" style="36" customWidth="1"/>
    <col min="15119" max="15119" width="4.42578125" style="36" customWidth="1"/>
    <col min="15120" max="15128" width="3.85546875" style="36" customWidth="1"/>
    <col min="15129" max="15129" width="1.7109375" style="36" customWidth="1"/>
    <col min="15130" max="15360" width="11.5703125" style="36"/>
    <col min="15361" max="15369" width="3.28515625" style="36" customWidth="1"/>
    <col min="15370" max="15373" width="4.42578125" style="36" customWidth="1"/>
    <col min="15374" max="15374" width="5.28515625" style="36" customWidth="1"/>
    <col min="15375" max="15375" width="4.42578125" style="36" customWidth="1"/>
    <col min="15376" max="15384" width="3.85546875" style="36" customWidth="1"/>
    <col min="15385" max="15385" width="1.7109375" style="36" customWidth="1"/>
    <col min="15386" max="15616" width="11.5703125" style="36"/>
    <col min="15617" max="15625" width="3.28515625" style="36" customWidth="1"/>
    <col min="15626" max="15629" width="4.42578125" style="36" customWidth="1"/>
    <col min="15630" max="15630" width="5.28515625" style="36" customWidth="1"/>
    <col min="15631" max="15631" width="4.42578125" style="36" customWidth="1"/>
    <col min="15632" max="15640" width="3.85546875" style="36" customWidth="1"/>
    <col min="15641" max="15641" width="1.7109375" style="36" customWidth="1"/>
    <col min="15642" max="15872" width="11.5703125" style="36"/>
    <col min="15873" max="15881" width="3.28515625" style="36" customWidth="1"/>
    <col min="15882" max="15885" width="4.42578125" style="36" customWidth="1"/>
    <col min="15886" max="15886" width="5.28515625" style="36" customWidth="1"/>
    <col min="15887" max="15887" width="4.42578125" style="36" customWidth="1"/>
    <col min="15888" max="15896" width="3.85546875" style="36" customWidth="1"/>
    <col min="15897" max="15897" width="1.7109375" style="36" customWidth="1"/>
    <col min="15898" max="16128" width="11.5703125" style="36"/>
    <col min="16129" max="16137" width="3.28515625" style="36" customWidth="1"/>
    <col min="16138" max="16141" width="4.42578125" style="36" customWidth="1"/>
    <col min="16142" max="16142" width="5.28515625" style="36" customWidth="1"/>
    <col min="16143" max="16143" width="4.42578125" style="36" customWidth="1"/>
    <col min="16144" max="16152" width="3.85546875" style="36" customWidth="1"/>
    <col min="16153" max="16153" width="1.7109375" style="36" customWidth="1"/>
    <col min="16154" max="16384" width="11.5703125" style="36"/>
  </cols>
  <sheetData>
    <row r="1" spans="1:27" s="31" customFormat="1" ht="43.9" customHeight="1" thickTop="1" x14ac:dyDescent="0.25">
      <c r="A1" s="163" t="s">
        <v>44</v>
      </c>
      <c r="B1" s="163"/>
      <c r="C1" s="163"/>
      <c r="D1" s="163"/>
      <c r="E1" s="163"/>
      <c r="F1" s="163"/>
      <c r="G1" s="163"/>
      <c r="H1" s="163"/>
      <c r="I1" s="163"/>
      <c r="J1" s="163"/>
      <c r="K1" s="163"/>
      <c r="L1" s="163"/>
      <c r="M1" s="163"/>
      <c r="N1" s="163"/>
      <c r="O1" s="163"/>
      <c r="P1" s="163"/>
      <c r="Q1" s="163"/>
      <c r="R1" s="163"/>
      <c r="S1" s="163"/>
      <c r="T1" s="163"/>
      <c r="U1" s="163"/>
      <c r="V1" s="163"/>
      <c r="W1" s="163"/>
      <c r="X1" s="163"/>
    </row>
    <row r="2" spans="1:27" s="31" customFormat="1" ht="111.6" customHeight="1" x14ac:dyDescent="0.25">
      <c r="A2" s="164" t="s">
        <v>68</v>
      </c>
      <c r="B2" s="165"/>
      <c r="C2" s="165"/>
      <c r="D2" s="165"/>
      <c r="E2" s="165"/>
      <c r="F2" s="165"/>
      <c r="G2" s="165"/>
      <c r="H2" s="165"/>
      <c r="I2" s="165"/>
      <c r="J2" s="165"/>
      <c r="K2" s="165"/>
      <c r="L2" s="165"/>
      <c r="M2" s="165"/>
      <c r="N2" s="165"/>
      <c r="O2" s="165"/>
      <c r="P2" s="165"/>
      <c r="Q2" s="165"/>
      <c r="R2" s="165"/>
      <c r="S2" s="165"/>
      <c r="T2" s="165"/>
      <c r="U2" s="165"/>
      <c r="V2" s="165"/>
      <c r="W2" s="165"/>
      <c r="X2" s="166"/>
    </row>
    <row r="3" spans="1:27" s="32" customFormat="1" ht="26.25" x14ac:dyDescent="0.25">
      <c r="A3" s="167">
        <v>24209</v>
      </c>
      <c r="B3" s="168"/>
      <c r="C3" s="168"/>
      <c r="D3" s="168"/>
      <c r="E3" s="168"/>
      <c r="F3" s="168"/>
      <c r="G3" s="168"/>
      <c r="H3" s="168"/>
      <c r="I3" s="168"/>
      <c r="J3" s="168"/>
      <c r="K3" s="168"/>
      <c r="L3" s="168"/>
      <c r="M3" s="168"/>
      <c r="N3" s="168"/>
      <c r="O3" s="168"/>
      <c r="P3" s="168"/>
      <c r="Q3" s="168"/>
      <c r="R3" s="168"/>
      <c r="S3" s="168"/>
      <c r="T3" s="168"/>
      <c r="U3" s="168"/>
      <c r="V3" s="168"/>
      <c r="W3" s="168"/>
      <c r="X3" s="169"/>
    </row>
    <row r="4" spans="1:27" s="31" customFormat="1" ht="42" customHeight="1" x14ac:dyDescent="0.25">
      <c r="A4" s="170" t="s">
        <v>45</v>
      </c>
      <c r="B4" s="171"/>
      <c r="C4" s="171"/>
      <c r="D4" s="171"/>
      <c r="E4" s="171"/>
      <c r="F4" s="171"/>
      <c r="G4" s="171"/>
      <c r="H4" s="171"/>
      <c r="I4" s="171"/>
      <c r="J4" s="171"/>
      <c r="K4" s="171"/>
      <c r="L4" s="171"/>
      <c r="M4" s="171"/>
      <c r="N4" s="171"/>
      <c r="O4" s="171"/>
      <c r="P4" s="171"/>
      <c r="Q4" s="171"/>
      <c r="R4" s="171"/>
      <c r="S4" s="171"/>
      <c r="T4" s="171"/>
      <c r="U4" s="171"/>
      <c r="V4" s="171"/>
      <c r="W4" s="171"/>
      <c r="X4" s="172"/>
    </row>
    <row r="5" spans="1:27" s="33" customFormat="1" ht="36" customHeight="1" x14ac:dyDescent="0.25">
      <c r="A5" s="173" t="s">
        <v>46</v>
      </c>
      <c r="B5" s="173"/>
      <c r="C5" s="173"/>
      <c r="D5" s="173"/>
      <c r="E5" s="173"/>
      <c r="F5" s="173"/>
      <c r="G5" s="173"/>
      <c r="H5" s="173"/>
      <c r="I5" s="173"/>
      <c r="J5" s="173"/>
      <c r="K5" s="173"/>
      <c r="L5" s="173"/>
      <c r="M5" s="173"/>
      <c r="N5" s="173"/>
      <c r="O5" s="173"/>
      <c r="P5" s="173"/>
      <c r="Q5" s="173"/>
      <c r="R5" s="173"/>
      <c r="S5" s="173"/>
      <c r="T5" s="173"/>
      <c r="U5" s="173"/>
      <c r="V5" s="173"/>
      <c r="W5" s="173"/>
      <c r="X5" s="173"/>
    </row>
    <row r="6" spans="1:27" s="34" customFormat="1" ht="33.6" customHeight="1" thickBot="1" x14ac:dyDescent="0.3">
      <c r="A6" s="158" t="s">
        <v>47</v>
      </c>
      <c r="B6" s="159"/>
      <c r="C6" s="160"/>
      <c r="D6" s="161">
        <v>193</v>
      </c>
      <c r="E6" s="162"/>
      <c r="F6" s="162"/>
      <c r="G6" s="162"/>
      <c r="H6" s="162"/>
      <c r="I6" s="162"/>
      <c r="J6" s="162"/>
      <c r="K6" s="162"/>
      <c r="L6" s="162"/>
      <c r="M6" s="162"/>
      <c r="N6" s="162"/>
      <c r="O6" s="162"/>
      <c r="P6" s="162"/>
      <c r="Q6" s="162"/>
      <c r="R6" s="162"/>
      <c r="S6" s="162"/>
      <c r="T6" s="162"/>
      <c r="U6" s="162"/>
      <c r="V6" s="162"/>
      <c r="W6" s="162"/>
      <c r="X6" s="162"/>
    </row>
    <row r="7" spans="1:27" s="35" customFormat="1" ht="34.9" customHeight="1" thickTop="1" x14ac:dyDescent="0.25">
      <c r="A7" s="149" t="s">
        <v>66</v>
      </c>
      <c r="B7" s="150"/>
      <c r="C7" s="150"/>
      <c r="D7" s="150"/>
      <c r="E7" s="150"/>
      <c r="F7" s="150"/>
      <c r="G7" s="150"/>
      <c r="H7" s="150"/>
      <c r="I7" s="151"/>
      <c r="J7" s="152" t="s">
        <v>48</v>
      </c>
      <c r="K7" s="153"/>
      <c r="L7" s="153"/>
      <c r="M7" s="153"/>
      <c r="N7" s="153"/>
      <c r="O7" s="153"/>
      <c r="P7" s="154"/>
      <c r="Q7" s="149" t="s">
        <v>67</v>
      </c>
      <c r="R7" s="150"/>
      <c r="S7" s="150"/>
      <c r="T7" s="150"/>
      <c r="U7" s="150"/>
      <c r="V7" s="150"/>
      <c r="W7" s="150"/>
      <c r="X7" s="151"/>
    </row>
    <row r="8" spans="1:27" ht="99.6" customHeight="1" thickBot="1" x14ac:dyDescent="0.3">
      <c r="A8" s="155"/>
      <c r="B8" s="156"/>
      <c r="C8" s="156"/>
      <c r="D8" s="156"/>
      <c r="E8" s="156"/>
      <c r="F8" s="156"/>
      <c r="G8" s="156"/>
      <c r="H8" s="156"/>
      <c r="I8" s="157"/>
      <c r="J8" s="155"/>
      <c r="K8" s="156"/>
      <c r="L8" s="156"/>
      <c r="M8" s="156"/>
      <c r="N8" s="156"/>
      <c r="O8" s="156"/>
      <c r="P8" s="157"/>
      <c r="Q8" s="155"/>
      <c r="R8" s="156"/>
      <c r="S8" s="156"/>
      <c r="T8" s="156"/>
      <c r="U8" s="156"/>
      <c r="V8" s="156"/>
      <c r="W8" s="156"/>
      <c r="X8" s="157"/>
      <c r="AA8" s="37"/>
    </row>
    <row r="9" spans="1:27" ht="25.9" customHeight="1" thickTop="1" x14ac:dyDescent="0.25">
      <c r="A9" s="143" t="s">
        <v>49</v>
      </c>
      <c r="B9" s="144"/>
      <c r="C9" s="144"/>
      <c r="D9" s="144"/>
      <c r="E9" s="144"/>
      <c r="F9" s="144"/>
      <c r="G9" s="144"/>
      <c r="H9" s="144"/>
      <c r="I9" s="144"/>
      <c r="J9" s="144"/>
      <c r="K9" s="144"/>
      <c r="L9" s="144"/>
      <c r="M9" s="144"/>
      <c r="N9" s="144"/>
      <c r="O9" s="144"/>
      <c r="P9" s="144"/>
      <c r="Q9" s="144"/>
      <c r="R9" s="144"/>
      <c r="S9" s="144"/>
      <c r="T9" s="144"/>
      <c r="U9" s="144"/>
      <c r="V9" s="144"/>
      <c r="W9" s="144"/>
      <c r="X9" s="145"/>
    </row>
    <row r="10" spans="1:27" x14ac:dyDescent="0.25">
      <c r="A10" s="116" t="s">
        <v>50</v>
      </c>
      <c r="B10" s="117"/>
      <c r="C10" s="118"/>
      <c r="D10" s="116" t="s">
        <v>51</v>
      </c>
      <c r="E10" s="117"/>
      <c r="F10" s="118"/>
      <c r="G10" s="116" t="s">
        <v>52</v>
      </c>
      <c r="H10" s="117"/>
      <c r="I10" s="118"/>
      <c r="J10" s="112" t="s">
        <v>53</v>
      </c>
      <c r="K10" s="112"/>
      <c r="L10" s="112"/>
      <c r="M10" s="112"/>
      <c r="N10" s="112"/>
      <c r="O10" s="112"/>
      <c r="P10" s="112" t="s">
        <v>54</v>
      </c>
      <c r="Q10" s="112"/>
      <c r="R10" s="112"/>
      <c r="S10" s="112" t="s">
        <v>55</v>
      </c>
      <c r="T10" s="112"/>
      <c r="U10" s="112"/>
      <c r="V10" s="112" t="s">
        <v>56</v>
      </c>
      <c r="W10" s="112"/>
      <c r="X10" s="112"/>
    </row>
    <row r="11" spans="1:27" ht="14.25" x14ac:dyDescent="0.25">
      <c r="A11" s="146"/>
      <c r="B11" s="147"/>
      <c r="C11" s="148"/>
      <c r="D11" s="146"/>
      <c r="E11" s="147"/>
      <c r="F11" s="148"/>
      <c r="G11" s="146"/>
      <c r="H11" s="147"/>
      <c r="I11" s="148"/>
      <c r="J11" s="112"/>
      <c r="K11" s="112"/>
      <c r="L11" s="112"/>
      <c r="M11" s="112"/>
      <c r="N11" s="112"/>
      <c r="O11" s="112"/>
      <c r="P11" s="108" t="s">
        <v>57</v>
      </c>
      <c r="Q11" s="108"/>
      <c r="R11" s="108"/>
      <c r="S11" s="108" t="s">
        <v>57</v>
      </c>
      <c r="T11" s="108"/>
      <c r="U11" s="108"/>
      <c r="V11" s="108" t="s">
        <v>57</v>
      </c>
      <c r="W11" s="108"/>
      <c r="X11" s="108"/>
    </row>
    <row r="12" spans="1:27" ht="21" customHeight="1" x14ac:dyDescent="0.25">
      <c r="A12" s="109" t="s">
        <v>58</v>
      </c>
      <c r="B12" s="110"/>
      <c r="C12" s="111"/>
      <c r="D12" s="123">
        <v>45735</v>
      </c>
      <c r="E12" s="124"/>
      <c r="F12" s="125"/>
      <c r="G12" s="126" t="s">
        <v>59</v>
      </c>
      <c r="H12" s="127"/>
      <c r="I12" s="128"/>
      <c r="J12" s="139" t="s">
        <v>60</v>
      </c>
      <c r="K12" s="140"/>
      <c r="L12" s="140"/>
      <c r="M12" s="140"/>
      <c r="N12" s="140"/>
      <c r="O12" s="141"/>
      <c r="P12" s="142" t="s">
        <v>63</v>
      </c>
      <c r="Q12" s="138"/>
      <c r="R12" s="138"/>
      <c r="S12" s="119" t="s">
        <v>64</v>
      </c>
      <c r="T12" s="119"/>
      <c r="U12" s="119"/>
      <c r="V12" s="120" t="s">
        <v>64</v>
      </c>
      <c r="W12" s="121"/>
      <c r="X12" s="122"/>
    </row>
    <row r="13" spans="1:27" ht="19.149999999999999" customHeight="1" x14ac:dyDescent="0.25">
      <c r="A13" s="109" t="s">
        <v>134</v>
      </c>
      <c r="B13" s="110"/>
      <c r="C13" s="111"/>
      <c r="D13" s="123">
        <v>45751</v>
      </c>
      <c r="E13" s="124"/>
      <c r="F13" s="125"/>
      <c r="G13" s="126" t="s">
        <v>59</v>
      </c>
      <c r="H13" s="127"/>
      <c r="I13" s="128"/>
      <c r="J13" s="134" t="s">
        <v>135</v>
      </c>
      <c r="K13" s="135"/>
      <c r="L13" s="135"/>
      <c r="M13" s="135"/>
      <c r="N13" s="135"/>
      <c r="O13" s="136"/>
      <c r="P13" s="137" t="s">
        <v>136</v>
      </c>
      <c r="Q13" s="138"/>
      <c r="R13" s="138"/>
      <c r="S13" s="119" t="s">
        <v>64</v>
      </c>
      <c r="T13" s="119"/>
      <c r="U13" s="119"/>
      <c r="V13" s="120" t="s">
        <v>64</v>
      </c>
      <c r="W13" s="121"/>
      <c r="X13" s="122"/>
    </row>
    <row r="14" spans="1:27" ht="19.899999999999999" customHeight="1" x14ac:dyDescent="0.25">
      <c r="A14" s="109"/>
      <c r="B14" s="110"/>
      <c r="C14" s="111"/>
      <c r="D14" s="123"/>
      <c r="E14" s="124"/>
      <c r="F14" s="125"/>
      <c r="G14" s="126"/>
      <c r="H14" s="127"/>
      <c r="I14" s="128"/>
      <c r="J14" s="129"/>
      <c r="K14" s="130"/>
      <c r="L14" s="130"/>
      <c r="M14" s="130"/>
      <c r="N14" s="130"/>
      <c r="O14" s="131"/>
      <c r="P14" s="132"/>
      <c r="Q14" s="133"/>
      <c r="R14" s="133"/>
      <c r="S14" s="119"/>
      <c r="T14" s="119"/>
      <c r="U14" s="119"/>
      <c r="V14" s="120"/>
      <c r="W14" s="121"/>
      <c r="X14" s="122"/>
    </row>
    <row r="15" spans="1:27" ht="22.9" customHeight="1" thickBot="1" x14ac:dyDescent="0.3">
      <c r="A15" s="116"/>
      <c r="B15" s="117"/>
      <c r="C15" s="118"/>
      <c r="D15" s="93"/>
      <c r="E15" s="94"/>
      <c r="F15" s="95"/>
      <c r="G15" s="96"/>
      <c r="H15" s="97"/>
      <c r="I15" s="98"/>
      <c r="J15" s="99"/>
      <c r="K15" s="100"/>
      <c r="L15" s="100"/>
      <c r="M15" s="100"/>
      <c r="N15" s="100"/>
      <c r="O15" s="101"/>
      <c r="P15" s="102"/>
      <c r="Q15" s="102"/>
      <c r="R15" s="102"/>
      <c r="S15" s="103"/>
      <c r="T15" s="103"/>
      <c r="U15" s="103"/>
      <c r="V15" s="103"/>
      <c r="W15" s="103"/>
      <c r="X15" s="103"/>
    </row>
    <row r="16" spans="1:27" ht="32.450000000000003" customHeight="1" thickTop="1" x14ac:dyDescent="0.25">
      <c r="A16" s="113" t="s">
        <v>65</v>
      </c>
      <c r="B16" s="114"/>
      <c r="C16" s="114"/>
      <c r="D16" s="114"/>
      <c r="E16" s="114"/>
      <c r="F16" s="114"/>
      <c r="G16" s="114"/>
      <c r="H16" s="114"/>
      <c r="I16" s="114"/>
      <c r="J16" s="114"/>
      <c r="K16" s="114"/>
      <c r="L16" s="114"/>
      <c r="M16" s="114"/>
      <c r="N16" s="114"/>
      <c r="O16" s="114"/>
      <c r="P16" s="114"/>
      <c r="Q16" s="114"/>
      <c r="R16" s="114"/>
      <c r="S16" s="114"/>
      <c r="T16" s="114"/>
      <c r="U16" s="114"/>
      <c r="V16" s="114"/>
      <c r="W16" s="114"/>
      <c r="X16" s="115"/>
    </row>
    <row r="17" spans="1:24" s="38" customFormat="1" ht="22.15" customHeight="1" x14ac:dyDescent="0.25">
      <c r="A17" s="109" t="s">
        <v>61</v>
      </c>
      <c r="B17" s="110"/>
      <c r="C17" s="110"/>
      <c r="D17" s="110"/>
      <c r="E17" s="110"/>
      <c r="F17" s="110"/>
      <c r="G17" s="110"/>
      <c r="H17" s="110"/>
      <c r="I17" s="111"/>
      <c r="J17" s="112" t="s">
        <v>51</v>
      </c>
      <c r="K17" s="112"/>
      <c r="L17" s="112"/>
      <c r="M17" s="112"/>
      <c r="N17" s="112"/>
      <c r="O17" s="112"/>
      <c r="P17" s="112"/>
      <c r="Q17" s="112" t="s">
        <v>62</v>
      </c>
      <c r="R17" s="112"/>
      <c r="S17" s="112"/>
      <c r="T17" s="112"/>
      <c r="U17" s="112"/>
      <c r="V17" s="112"/>
      <c r="W17" s="112"/>
      <c r="X17" s="112"/>
    </row>
    <row r="18" spans="1:24" ht="55.15" customHeight="1" x14ac:dyDescent="0.25">
      <c r="A18" s="104"/>
      <c r="B18" s="105"/>
      <c r="C18" s="105"/>
      <c r="D18" s="105"/>
      <c r="E18" s="105"/>
      <c r="F18" s="105"/>
      <c r="G18" s="105"/>
      <c r="H18" s="105"/>
      <c r="I18" s="106"/>
      <c r="J18" s="107"/>
      <c r="K18" s="108"/>
      <c r="L18" s="108"/>
      <c r="M18" s="108"/>
      <c r="N18" s="108"/>
      <c r="O18" s="108"/>
      <c r="P18" s="108"/>
      <c r="Q18" s="92"/>
      <c r="R18" s="92"/>
      <c r="S18" s="92"/>
      <c r="T18" s="92"/>
      <c r="U18" s="92"/>
      <c r="V18" s="92"/>
      <c r="W18" s="92"/>
      <c r="X18" s="92"/>
    </row>
  </sheetData>
  <mergeCells count="59">
    <mergeCell ref="A6:C6"/>
    <mergeCell ref="D6:X6"/>
    <mergeCell ref="A1:X1"/>
    <mergeCell ref="A2:X2"/>
    <mergeCell ref="A3:X3"/>
    <mergeCell ref="A4:X4"/>
    <mergeCell ref="A5:X5"/>
    <mergeCell ref="A7:I7"/>
    <mergeCell ref="J7:P7"/>
    <mergeCell ref="Q7:X7"/>
    <mergeCell ref="A8:I8"/>
    <mergeCell ref="J8:P8"/>
    <mergeCell ref="Q8:X8"/>
    <mergeCell ref="A9:X9"/>
    <mergeCell ref="A10:C11"/>
    <mergeCell ref="D10:F11"/>
    <mergeCell ref="G10:I11"/>
    <mergeCell ref="J10:O11"/>
    <mergeCell ref="P10:R10"/>
    <mergeCell ref="S10:U10"/>
    <mergeCell ref="V10:X10"/>
    <mergeCell ref="P11:R11"/>
    <mergeCell ref="S11:U11"/>
    <mergeCell ref="V11:X11"/>
    <mergeCell ref="A12:C12"/>
    <mergeCell ref="D12:F12"/>
    <mergeCell ref="G12:I12"/>
    <mergeCell ref="J12:O12"/>
    <mergeCell ref="P12:R12"/>
    <mergeCell ref="S12:U12"/>
    <mergeCell ref="V12:X12"/>
    <mergeCell ref="V13:X13"/>
    <mergeCell ref="A14:C14"/>
    <mergeCell ref="D14:F14"/>
    <mergeCell ref="G14:I14"/>
    <mergeCell ref="J14:O14"/>
    <mergeCell ref="P14:R14"/>
    <mergeCell ref="S14:U14"/>
    <mergeCell ref="V14:X14"/>
    <mergeCell ref="A13:C13"/>
    <mergeCell ref="D13:F13"/>
    <mergeCell ref="G13:I13"/>
    <mergeCell ref="J13:O13"/>
    <mergeCell ref="P13:R13"/>
    <mergeCell ref="S13:U13"/>
    <mergeCell ref="Q18:X18"/>
    <mergeCell ref="D15:F15"/>
    <mergeCell ref="G15:I15"/>
    <mergeCell ref="J15:O15"/>
    <mergeCell ref="P15:R15"/>
    <mergeCell ref="S15:U15"/>
    <mergeCell ref="V15:X15"/>
    <mergeCell ref="A18:I18"/>
    <mergeCell ref="J18:P18"/>
    <mergeCell ref="A17:I17"/>
    <mergeCell ref="J17:P17"/>
    <mergeCell ref="Q17:X17"/>
    <mergeCell ref="A16:X16"/>
    <mergeCell ref="A15:C15"/>
  </mergeCells>
  <pageMargins left="0.7" right="0.7" top="0.75" bottom="0.75" header="0.3" footer="0.3"/>
  <pageSetup paperSize="9" scale="9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9"/>
  <sheetViews>
    <sheetView view="pageBreakPreview" topLeftCell="A190" zoomScaleNormal="100" zoomScaleSheetLayoutView="100" workbookViewId="0">
      <selection activeCell="I9" sqref="I9"/>
    </sheetView>
  </sheetViews>
  <sheetFormatPr baseColWidth="10" defaultColWidth="11.42578125" defaultRowHeight="14.25" x14ac:dyDescent="0.3"/>
  <cols>
    <col min="1" max="1" width="7.85546875" style="21" customWidth="1"/>
    <col min="2" max="2" width="69.7109375" style="22" customWidth="1"/>
    <col min="3" max="3" width="7.42578125" style="22" customWidth="1"/>
    <col min="4" max="4" width="4.85546875" style="22" customWidth="1"/>
    <col min="5" max="5" width="15.28515625" style="21" customWidth="1"/>
    <col min="6" max="6" width="14.28515625" style="21" customWidth="1"/>
    <col min="7" max="7" width="12.7109375" style="22" customWidth="1"/>
    <col min="8" max="16384" width="11.42578125" style="2"/>
  </cols>
  <sheetData>
    <row r="1" spans="1:8" s="1" customFormat="1" ht="44.45" customHeight="1" thickBot="1" x14ac:dyDescent="0.3">
      <c r="A1" s="174" t="s">
        <v>0</v>
      </c>
      <c r="B1" s="174"/>
      <c r="C1" s="57" t="s">
        <v>1</v>
      </c>
      <c r="D1" s="57" t="s">
        <v>2</v>
      </c>
      <c r="E1" s="75" t="s">
        <v>11</v>
      </c>
      <c r="F1" s="75" t="s">
        <v>10</v>
      </c>
      <c r="G1" s="75" t="s">
        <v>12</v>
      </c>
    </row>
    <row r="2" spans="1:8" s="39" customFormat="1" ht="30" customHeight="1" x14ac:dyDescent="0.25">
      <c r="A2" s="178" t="s">
        <v>69</v>
      </c>
      <c r="B2" s="178"/>
      <c r="C2" s="178"/>
      <c r="D2" s="178"/>
      <c r="E2" s="178"/>
      <c r="F2" s="178"/>
      <c r="G2" s="178"/>
      <c r="H2"/>
    </row>
    <row r="3" spans="1:8" s="39" customFormat="1" ht="18.600000000000001" customHeight="1" x14ac:dyDescent="0.25">
      <c r="A3" s="178" t="s">
        <v>70</v>
      </c>
      <c r="B3" s="178"/>
      <c r="C3" s="178"/>
      <c r="D3" s="178"/>
      <c r="E3" s="178"/>
      <c r="F3" s="178"/>
      <c r="G3" s="178"/>
      <c r="H3"/>
    </row>
    <row r="4" spans="1:8" s="39" customFormat="1" ht="33" customHeight="1" x14ac:dyDescent="0.25">
      <c r="A4" s="178" t="s">
        <v>71</v>
      </c>
      <c r="B4" s="178"/>
      <c r="C4" s="178"/>
      <c r="D4" s="178"/>
      <c r="E4" s="178"/>
      <c r="F4" s="178"/>
      <c r="G4" s="178"/>
      <c r="H4"/>
    </row>
    <row r="5" spans="1:8" s="39" customFormat="1" ht="17.45" customHeight="1" x14ac:dyDescent="0.25">
      <c r="A5" s="178" t="s">
        <v>72</v>
      </c>
      <c r="B5" s="178"/>
      <c r="C5" s="178"/>
      <c r="D5" s="178"/>
      <c r="E5" s="178"/>
      <c r="F5" s="178"/>
      <c r="G5" s="178"/>
      <c r="H5"/>
    </row>
    <row r="6" spans="1:8" s="39" customFormat="1" ht="20.100000000000001" customHeight="1" x14ac:dyDescent="0.25">
      <c r="A6" s="178" t="s">
        <v>73</v>
      </c>
      <c r="B6" s="178"/>
      <c r="C6" s="178"/>
      <c r="D6" s="178"/>
      <c r="E6" s="178"/>
      <c r="F6" s="178"/>
      <c r="G6" s="178"/>
      <c r="H6"/>
    </row>
    <row r="7" spans="1:8" s="39" customFormat="1" ht="18.95" customHeight="1" x14ac:dyDescent="0.25">
      <c r="A7" s="178" t="s">
        <v>74</v>
      </c>
      <c r="B7" s="178"/>
      <c r="C7" s="178"/>
      <c r="D7" s="178"/>
      <c r="E7" s="178"/>
      <c r="F7" s="178"/>
      <c r="G7" s="178"/>
      <c r="H7"/>
    </row>
    <row r="8" spans="1:8" s="39" customFormat="1" ht="32.450000000000003" customHeight="1" x14ac:dyDescent="0.25">
      <c r="A8" s="178" t="s">
        <v>75</v>
      </c>
      <c r="B8" s="178"/>
      <c r="C8" s="178"/>
      <c r="D8" s="178"/>
      <c r="E8" s="178"/>
      <c r="F8" s="178"/>
      <c r="G8" s="178"/>
      <c r="H8"/>
    </row>
    <row r="9" spans="1:8" s="39" customFormat="1" ht="18.600000000000001" customHeight="1" x14ac:dyDescent="0.25">
      <c r="A9" s="178" t="s">
        <v>76</v>
      </c>
      <c r="B9" s="178"/>
      <c r="C9" s="178"/>
      <c r="D9" s="178"/>
      <c r="E9" s="178"/>
      <c r="F9" s="178"/>
      <c r="G9" s="178"/>
      <c r="H9"/>
    </row>
    <row r="10" spans="1:8" s="39" customFormat="1" ht="19.5" customHeight="1" x14ac:dyDescent="0.25">
      <c r="A10" s="179" t="s">
        <v>77</v>
      </c>
      <c r="B10" s="179"/>
      <c r="C10" s="179"/>
      <c r="D10" s="179"/>
      <c r="E10" s="179"/>
      <c r="F10" s="179"/>
      <c r="G10" s="179"/>
      <c r="H10"/>
    </row>
    <row r="11" spans="1:8" ht="9" customHeight="1" x14ac:dyDescent="0.3">
      <c r="A11" s="58"/>
      <c r="B11" s="59"/>
      <c r="C11" s="53"/>
      <c r="D11" s="53"/>
      <c r="E11" s="54"/>
      <c r="F11" s="54"/>
      <c r="G11" s="55"/>
    </row>
    <row r="12" spans="1:8" ht="26.45" customHeight="1" x14ac:dyDescent="0.3">
      <c r="A12" s="58"/>
      <c r="B12" s="175" t="s">
        <v>138</v>
      </c>
      <c r="C12" s="176"/>
      <c r="D12" s="176"/>
      <c r="E12" s="176"/>
      <c r="F12" s="176"/>
      <c r="G12" s="177"/>
    </row>
    <row r="13" spans="1:8" ht="21.6" customHeight="1" x14ac:dyDescent="0.3">
      <c r="A13" s="60">
        <v>11</v>
      </c>
      <c r="B13" s="61" t="s">
        <v>78</v>
      </c>
      <c r="C13" s="5"/>
      <c r="D13" s="5"/>
      <c r="E13" s="24"/>
      <c r="F13" s="24"/>
      <c r="G13" s="6"/>
    </row>
    <row r="14" spans="1:8" s="44" customFormat="1" ht="21.6" customHeight="1" x14ac:dyDescent="0.3">
      <c r="A14" s="62" t="s">
        <v>35</v>
      </c>
      <c r="B14" s="63" t="s">
        <v>79</v>
      </c>
      <c r="C14" s="41"/>
      <c r="D14" s="41"/>
      <c r="E14" s="42"/>
      <c r="F14" s="42"/>
      <c r="G14" s="43"/>
    </row>
    <row r="15" spans="1:8" s="44" customFormat="1" ht="18.600000000000001" customHeight="1" x14ac:dyDescent="0.3">
      <c r="A15" s="62"/>
      <c r="B15" s="64" t="s">
        <v>137</v>
      </c>
      <c r="C15" s="41" t="s">
        <v>15</v>
      </c>
      <c r="D15" s="41"/>
      <c r="E15" s="42"/>
      <c r="F15" s="42"/>
      <c r="G15" s="43"/>
    </row>
    <row r="16" spans="1:8" s="44" customFormat="1" ht="13.9" customHeight="1" x14ac:dyDescent="0.3">
      <c r="A16" s="62"/>
      <c r="B16" s="63"/>
      <c r="C16" s="41"/>
      <c r="D16" s="41"/>
      <c r="E16" s="42"/>
      <c r="F16" s="42"/>
      <c r="G16" s="43"/>
    </row>
    <row r="17" spans="1:7" s="44" customFormat="1" ht="21.6" customHeight="1" x14ac:dyDescent="0.3">
      <c r="A17" s="62" t="s">
        <v>36</v>
      </c>
      <c r="B17" s="63" t="s">
        <v>80</v>
      </c>
      <c r="C17" s="41"/>
      <c r="D17" s="41"/>
      <c r="E17" s="42"/>
      <c r="F17" s="42"/>
      <c r="G17" s="43"/>
    </row>
    <row r="18" spans="1:7" s="44" customFormat="1" ht="18.600000000000001" customHeight="1" x14ac:dyDescent="0.3">
      <c r="A18" s="62"/>
      <c r="B18" s="64" t="s">
        <v>137</v>
      </c>
      <c r="C18" s="41" t="s">
        <v>15</v>
      </c>
      <c r="D18" s="41"/>
      <c r="E18" s="42"/>
      <c r="F18" s="42"/>
      <c r="G18" s="43"/>
    </row>
    <row r="19" spans="1:7" s="44" customFormat="1" ht="13.9" customHeight="1" x14ac:dyDescent="0.3">
      <c r="A19" s="62"/>
      <c r="B19" s="63"/>
      <c r="C19" s="41"/>
      <c r="D19" s="41"/>
      <c r="E19" s="42"/>
      <c r="F19" s="42"/>
      <c r="G19" s="43"/>
    </row>
    <row r="20" spans="1:7" s="44" customFormat="1" ht="21.6" customHeight="1" x14ac:dyDescent="0.3">
      <c r="A20" s="62" t="s">
        <v>81</v>
      </c>
      <c r="B20" s="63" t="s">
        <v>82</v>
      </c>
      <c r="C20" s="41"/>
      <c r="D20" s="41"/>
      <c r="E20" s="42"/>
      <c r="F20" s="42"/>
      <c r="G20" s="43"/>
    </row>
    <row r="21" spans="1:7" ht="19.899999999999999" customHeight="1" x14ac:dyDescent="0.3">
      <c r="A21" s="58" t="s">
        <v>83</v>
      </c>
      <c r="B21" s="65" t="s">
        <v>84</v>
      </c>
      <c r="C21" s="5"/>
      <c r="D21" s="5"/>
      <c r="E21" s="24"/>
      <c r="F21" s="24"/>
      <c r="G21" s="6"/>
    </row>
    <row r="22" spans="1:7" ht="15.6" customHeight="1" x14ac:dyDescent="0.3">
      <c r="A22" s="51"/>
      <c r="B22" s="52" t="s">
        <v>40</v>
      </c>
      <c r="C22" s="5" t="s">
        <v>3</v>
      </c>
      <c r="D22" s="5">
        <v>1</v>
      </c>
      <c r="E22" s="24">
        <v>0</v>
      </c>
      <c r="F22" s="24">
        <v>0</v>
      </c>
      <c r="G22" s="6">
        <f>D22*(E22+F22)</f>
        <v>0</v>
      </c>
    </row>
    <row r="23" spans="1:7" ht="13.5" customHeight="1" x14ac:dyDescent="0.3">
      <c r="A23" s="58"/>
      <c r="B23" s="66"/>
      <c r="C23" s="5"/>
      <c r="D23" s="5"/>
      <c r="E23" s="24"/>
      <c r="F23" s="24"/>
      <c r="G23" s="6"/>
    </row>
    <row r="24" spans="1:7" ht="19.149999999999999" customHeight="1" x14ac:dyDescent="0.3">
      <c r="A24" s="58" t="s">
        <v>85</v>
      </c>
      <c r="B24" s="65" t="s">
        <v>86</v>
      </c>
      <c r="C24" s="5"/>
      <c r="D24" s="5"/>
      <c r="E24" s="24"/>
      <c r="F24" s="24"/>
      <c r="G24" s="6"/>
    </row>
    <row r="25" spans="1:7" ht="16.899999999999999" customHeight="1" x14ac:dyDescent="0.3">
      <c r="A25" s="51"/>
      <c r="B25" s="52" t="s">
        <v>13</v>
      </c>
      <c r="C25" s="5" t="s">
        <v>3</v>
      </c>
      <c r="D25" s="5">
        <v>1</v>
      </c>
      <c r="E25" s="24">
        <v>0</v>
      </c>
      <c r="F25" s="24">
        <v>0</v>
      </c>
      <c r="G25" s="6">
        <f>D25*(E25+F25)</f>
        <v>0</v>
      </c>
    </row>
    <row r="26" spans="1:7" ht="14.45" customHeight="1" x14ac:dyDescent="0.3">
      <c r="A26" s="58"/>
      <c r="B26" s="66"/>
      <c r="C26" s="5"/>
      <c r="D26" s="5"/>
      <c r="E26" s="24"/>
      <c r="F26" s="24"/>
      <c r="G26" s="6"/>
    </row>
    <row r="27" spans="1:7" ht="17.45" customHeight="1" x14ac:dyDescent="0.3">
      <c r="A27" s="58" t="s">
        <v>87</v>
      </c>
      <c r="B27" s="65" t="s">
        <v>14</v>
      </c>
      <c r="C27" s="5"/>
      <c r="D27" s="5"/>
      <c r="E27" s="24"/>
      <c r="F27" s="24"/>
      <c r="G27" s="6"/>
    </row>
    <row r="28" spans="1:7" ht="16.899999999999999" customHeight="1" x14ac:dyDescent="0.3">
      <c r="A28" s="51"/>
      <c r="B28" s="52" t="s">
        <v>42</v>
      </c>
      <c r="C28" s="5" t="s">
        <v>3</v>
      </c>
      <c r="D28" s="5">
        <v>1</v>
      </c>
      <c r="E28" s="24">
        <v>0</v>
      </c>
      <c r="F28" s="24">
        <v>0</v>
      </c>
      <c r="G28" s="6">
        <f>D28*(E28+F28)</f>
        <v>0</v>
      </c>
    </row>
    <row r="29" spans="1:7" ht="13.9" customHeight="1" x14ac:dyDescent="0.3">
      <c r="A29" s="58"/>
      <c r="B29" s="66"/>
      <c r="C29" s="5"/>
      <c r="D29" s="5"/>
      <c r="E29" s="24"/>
      <c r="F29" s="24"/>
      <c r="G29" s="6"/>
    </row>
    <row r="30" spans="1:7" ht="17.45" customHeight="1" x14ac:dyDescent="0.3">
      <c r="A30" s="58" t="s">
        <v>88</v>
      </c>
      <c r="B30" s="65" t="s">
        <v>140</v>
      </c>
      <c r="C30" s="5"/>
      <c r="D30" s="5"/>
      <c r="E30" s="24"/>
      <c r="F30" s="24"/>
      <c r="G30" s="6"/>
    </row>
    <row r="31" spans="1:7" ht="16.899999999999999" customHeight="1" x14ac:dyDescent="0.3">
      <c r="A31" s="51"/>
      <c r="B31" s="52" t="s">
        <v>16</v>
      </c>
      <c r="C31" s="5" t="s">
        <v>15</v>
      </c>
      <c r="D31" s="5"/>
      <c r="E31" s="24"/>
      <c r="F31" s="24"/>
      <c r="G31" s="6"/>
    </row>
    <row r="32" spans="1:7" ht="9.6" customHeight="1" x14ac:dyDescent="0.3">
      <c r="A32" s="58"/>
      <c r="B32" s="66"/>
      <c r="C32" s="5"/>
      <c r="D32" s="5"/>
      <c r="E32" s="24"/>
      <c r="F32" s="24"/>
      <c r="G32" s="6"/>
    </row>
    <row r="33" spans="1:7" s="44" customFormat="1" ht="19.149999999999999" customHeight="1" x14ac:dyDescent="0.3">
      <c r="A33" s="62"/>
      <c r="B33" s="67" t="s">
        <v>89</v>
      </c>
      <c r="C33" s="41"/>
      <c r="D33" s="41"/>
      <c r="E33" s="42"/>
      <c r="F33" s="42"/>
      <c r="G33" s="45">
        <f>SUM(G22:G31)</f>
        <v>0</v>
      </c>
    </row>
    <row r="34" spans="1:7" ht="18" customHeight="1" x14ac:dyDescent="0.3">
      <c r="A34" s="58"/>
      <c r="B34" s="66"/>
      <c r="C34" s="5"/>
      <c r="D34" s="5"/>
      <c r="E34" s="24"/>
      <c r="F34" s="24"/>
      <c r="G34" s="6"/>
    </row>
    <row r="35" spans="1:7" s="44" customFormat="1" ht="20.45" customHeight="1" x14ac:dyDescent="0.3">
      <c r="A35" s="62" t="s">
        <v>90</v>
      </c>
      <c r="B35" s="68" t="s">
        <v>91</v>
      </c>
      <c r="C35" s="41"/>
      <c r="D35" s="41"/>
      <c r="E35" s="42"/>
      <c r="F35" s="42"/>
      <c r="G35" s="43"/>
    </row>
    <row r="36" spans="1:7" ht="17.45" customHeight="1" x14ac:dyDescent="0.3">
      <c r="A36" s="58" t="s">
        <v>141</v>
      </c>
      <c r="B36" s="65" t="s">
        <v>142</v>
      </c>
      <c r="C36" s="5"/>
      <c r="D36" s="5"/>
      <c r="E36" s="24"/>
      <c r="F36" s="24"/>
      <c r="G36" s="6"/>
    </row>
    <row r="37" spans="1:7" ht="16.899999999999999" customHeight="1" x14ac:dyDescent="0.3">
      <c r="A37" s="51"/>
      <c r="B37" s="52" t="s">
        <v>143</v>
      </c>
      <c r="C37" s="5" t="s">
        <v>99</v>
      </c>
      <c r="D37" s="5">
        <v>1</v>
      </c>
      <c r="E37" s="24">
        <v>0</v>
      </c>
      <c r="F37" s="24">
        <v>0</v>
      </c>
      <c r="G37" s="6">
        <f>D37*(E37+F37)</f>
        <v>0</v>
      </c>
    </row>
    <row r="38" spans="1:7" ht="16.899999999999999" customHeight="1" x14ac:dyDescent="0.3">
      <c r="A38" s="51"/>
      <c r="B38" s="52"/>
      <c r="C38" s="5"/>
      <c r="D38" s="5"/>
      <c r="E38" s="24"/>
      <c r="F38" s="24"/>
      <c r="G38" s="6"/>
    </row>
    <row r="39" spans="1:7" ht="17.45" customHeight="1" x14ac:dyDescent="0.3">
      <c r="A39" s="58" t="s">
        <v>144</v>
      </c>
      <c r="B39" s="65" t="s">
        <v>145</v>
      </c>
      <c r="C39" s="5"/>
      <c r="D39" s="5"/>
      <c r="E39" s="24"/>
      <c r="F39" s="24"/>
      <c r="G39" s="6"/>
    </row>
    <row r="40" spans="1:7" ht="16.899999999999999" customHeight="1" x14ac:dyDescent="0.3">
      <c r="A40" s="51"/>
      <c r="B40" s="52" t="s">
        <v>146</v>
      </c>
      <c r="C40" s="5" t="s">
        <v>99</v>
      </c>
      <c r="D40" s="5">
        <v>1</v>
      </c>
      <c r="E40" s="24">
        <v>0</v>
      </c>
      <c r="F40" s="24">
        <v>0</v>
      </c>
      <c r="G40" s="6">
        <f>D40*(E40+F40)</f>
        <v>0</v>
      </c>
    </row>
    <row r="41" spans="1:7" ht="16.899999999999999" customHeight="1" x14ac:dyDescent="0.3">
      <c r="A41" s="51"/>
      <c r="B41" s="52"/>
      <c r="C41" s="5"/>
      <c r="D41" s="5"/>
      <c r="E41" s="24"/>
      <c r="F41" s="24"/>
      <c r="G41" s="6"/>
    </row>
    <row r="42" spans="1:7" ht="17.45" customHeight="1" x14ac:dyDescent="0.3">
      <c r="A42" s="58" t="s">
        <v>147</v>
      </c>
      <c r="B42" s="65" t="s">
        <v>148</v>
      </c>
      <c r="C42" s="5"/>
      <c r="D42" s="5"/>
      <c r="E42" s="24"/>
      <c r="F42" s="24"/>
      <c r="G42" s="6"/>
    </row>
    <row r="43" spans="1:7" ht="31.15" customHeight="1" x14ac:dyDescent="0.3">
      <c r="A43" s="51"/>
      <c r="B43" s="52" t="s">
        <v>149</v>
      </c>
      <c r="C43" s="5" t="s">
        <v>99</v>
      </c>
      <c r="D43" s="5">
        <v>1</v>
      </c>
      <c r="E43" s="24">
        <v>0</v>
      </c>
      <c r="F43" s="24">
        <v>0</v>
      </c>
      <c r="G43" s="6">
        <f>D43*(E43+F43)</f>
        <v>0</v>
      </c>
    </row>
    <row r="44" spans="1:7" ht="16.899999999999999" customHeight="1" x14ac:dyDescent="0.3">
      <c r="A44" s="51"/>
      <c r="B44" s="52"/>
      <c r="C44" s="5"/>
      <c r="D44" s="5"/>
      <c r="E44" s="24"/>
      <c r="F44" s="24"/>
      <c r="G44" s="6"/>
    </row>
    <row r="45" spans="1:7" ht="17.45" customHeight="1" x14ac:dyDescent="0.3">
      <c r="A45" s="58" t="s">
        <v>150</v>
      </c>
      <c r="B45" s="65" t="s">
        <v>154</v>
      </c>
      <c r="C45" s="5"/>
      <c r="D45" s="5"/>
      <c r="E45" s="24"/>
      <c r="F45" s="24"/>
      <c r="G45" s="6"/>
    </row>
    <row r="46" spans="1:7" ht="16.899999999999999" customHeight="1" x14ac:dyDescent="0.3">
      <c r="A46" s="51"/>
      <c r="B46" s="52" t="s">
        <v>271</v>
      </c>
      <c r="C46" s="5" t="s">
        <v>99</v>
      </c>
      <c r="D46" s="5">
        <v>1</v>
      </c>
      <c r="E46" s="24">
        <v>0</v>
      </c>
      <c r="F46" s="24">
        <v>0</v>
      </c>
      <c r="G46" s="6">
        <f>D46*(E46+F46)</f>
        <v>0</v>
      </c>
    </row>
    <row r="47" spans="1:7" ht="16.899999999999999" customHeight="1" x14ac:dyDescent="0.3">
      <c r="A47" s="51"/>
      <c r="B47" s="52"/>
      <c r="C47" s="5"/>
      <c r="D47" s="5"/>
      <c r="E47" s="24"/>
      <c r="F47" s="24"/>
      <c r="G47" s="6"/>
    </row>
    <row r="48" spans="1:7" ht="17.45" customHeight="1" x14ac:dyDescent="0.3">
      <c r="A48" s="58" t="s">
        <v>152</v>
      </c>
      <c r="B48" s="65" t="s">
        <v>153</v>
      </c>
      <c r="C48" s="5"/>
      <c r="D48" s="5"/>
      <c r="E48" s="24"/>
      <c r="F48" s="24"/>
      <c r="G48" s="6"/>
    </row>
    <row r="49" spans="1:7" ht="16.899999999999999" customHeight="1" x14ac:dyDescent="0.3">
      <c r="A49" s="51"/>
      <c r="B49" s="52" t="s">
        <v>271</v>
      </c>
      <c r="C49" s="5" t="s">
        <v>99</v>
      </c>
      <c r="D49" s="5">
        <v>1</v>
      </c>
      <c r="E49" s="24">
        <v>0</v>
      </c>
      <c r="F49" s="24">
        <v>0</v>
      </c>
      <c r="G49" s="6">
        <f>D49*(E49+F49)</f>
        <v>0</v>
      </c>
    </row>
    <row r="50" spans="1:7" ht="16.899999999999999" customHeight="1" x14ac:dyDescent="0.3">
      <c r="A50" s="51"/>
      <c r="B50" s="52"/>
      <c r="C50" s="5"/>
      <c r="D50" s="5"/>
      <c r="E50" s="24"/>
      <c r="F50" s="24"/>
      <c r="G50" s="6"/>
    </row>
    <row r="51" spans="1:7" ht="17.45" customHeight="1" x14ac:dyDescent="0.3">
      <c r="A51" s="58" t="s">
        <v>151</v>
      </c>
      <c r="B51" s="65" t="s">
        <v>155</v>
      </c>
      <c r="C51" s="5"/>
      <c r="D51" s="5"/>
      <c r="E51" s="24"/>
      <c r="F51" s="24"/>
      <c r="G51" s="6"/>
    </row>
    <row r="52" spans="1:7" ht="16.899999999999999" customHeight="1" x14ac:dyDescent="0.3">
      <c r="A52" s="51"/>
      <c r="B52" s="52" t="s">
        <v>156</v>
      </c>
      <c r="C52" s="5" t="s">
        <v>3</v>
      </c>
      <c r="D52" s="5">
        <v>1</v>
      </c>
      <c r="E52" s="24">
        <v>0</v>
      </c>
      <c r="F52" s="24">
        <v>0</v>
      </c>
      <c r="G52" s="6">
        <f>D52*(E52+F52)</f>
        <v>0</v>
      </c>
    </row>
    <row r="53" spans="1:7" ht="16.899999999999999" customHeight="1" x14ac:dyDescent="0.3">
      <c r="A53" s="51"/>
      <c r="B53" s="52"/>
      <c r="C53" s="5"/>
      <c r="D53" s="5"/>
      <c r="E53" s="24"/>
      <c r="F53" s="24"/>
      <c r="G53" s="6"/>
    </row>
    <row r="54" spans="1:7" ht="17.45" customHeight="1" x14ac:dyDescent="0.3">
      <c r="A54" s="58" t="s">
        <v>158</v>
      </c>
      <c r="B54" s="65" t="s">
        <v>159</v>
      </c>
      <c r="C54" s="5"/>
      <c r="D54" s="5"/>
      <c r="E54" s="24"/>
      <c r="F54" s="24"/>
      <c r="G54" s="6"/>
    </row>
    <row r="55" spans="1:7" ht="16.899999999999999" customHeight="1" x14ac:dyDescent="0.3">
      <c r="A55" s="51"/>
      <c r="B55" s="52" t="s">
        <v>137</v>
      </c>
      <c r="C55" s="5" t="s">
        <v>15</v>
      </c>
      <c r="D55" s="5"/>
      <c r="E55" s="24"/>
      <c r="F55" s="24"/>
      <c r="G55" s="6"/>
    </row>
    <row r="56" spans="1:7" ht="16.899999999999999" customHeight="1" x14ac:dyDescent="0.3">
      <c r="A56" s="51"/>
      <c r="B56" s="52"/>
      <c r="C56" s="5"/>
      <c r="D56" s="5"/>
      <c r="E56" s="24"/>
      <c r="F56" s="24"/>
      <c r="G56" s="6"/>
    </row>
    <row r="57" spans="1:7" ht="17.45" customHeight="1" x14ac:dyDescent="0.3">
      <c r="A57" s="58" t="s">
        <v>160</v>
      </c>
      <c r="B57" s="65" t="s">
        <v>161</v>
      </c>
      <c r="C57" s="5"/>
      <c r="D57" s="5"/>
      <c r="E57" s="24"/>
      <c r="F57" s="24"/>
      <c r="G57" s="6"/>
    </row>
    <row r="58" spans="1:7" ht="16.899999999999999" customHeight="1" x14ac:dyDescent="0.3">
      <c r="A58" s="51"/>
      <c r="B58" s="52" t="s">
        <v>162</v>
      </c>
      <c r="C58" s="5" t="s">
        <v>99</v>
      </c>
      <c r="D58" s="5">
        <v>1</v>
      </c>
      <c r="E58" s="24">
        <v>0</v>
      </c>
      <c r="F58" s="24">
        <v>0</v>
      </c>
      <c r="G58" s="6">
        <f>D58*(E58+F58)</f>
        <v>0</v>
      </c>
    </row>
    <row r="59" spans="1:7" ht="10.15" customHeight="1" x14ac:dyDescent="0.3">
      <c r="A59" s="51"/>
      <c r="B59" s="52"/>
      <c r="C59" s="5"/>
      <c r="D59" s="5"/>
      <c r="E59" s="24"/>
      <c r="F59" s="24"/>
      <c r="G59" s="6"/>
    </row>
    <row r="60" spans="1:7" s="30" customFormat="1" ht="19.149999999999999" customHeight="1" x14ac:dyDescent="0.25">
      <c r="A60" s="58"/>
      <c r="B60" s="69" t="s">
        <v>157</v>
      </c>
      <c r="C60" s="5"/>
      <c r="D60" s="5"/>
      <c r="E60" s="24"/>
      <c r="F60" s="24"/>
      <c r="G60" s="29">
        <f>SUM(G37:G58)</f>
        <v>0</v>
      </c>
    </row>
    <row r="61" spans="1:7" s="30" customFormat="1" ht="19.149999999999999" customHeight="1" x14ac:dyDescent="0.25">
      <c r="A61" s="58"/>
      <c r="B61" s="69"/>
      <c r="C61" s="5"/>
      <c r="D61" s="5"/>
      <c r="E61" s="24"/>
      <c r="F61" s="24"/>
      <c r="G61" s="50"/>
    </row>
    <row r="62" spans="1:7" s="44" customFormat="1" ht="21.6" customHeight="1" x14ac:dyDescent="0.3">
      <c r="A62" s="62" t="s">
        <v>163</v>
      </c>
      <c r="B62" s="63" t="s">
        <v>164</v>
      </c>
      <c r="C62" s="41"/>
      <c r="D62" s="41"/>
      <c r="E62" s="42"/>
      <c r="F62" s="42"/>
      <c r="G62" s="43"/>
    </row>
    <row r="63" spans="1:7" ht="17.45" customHeight="1" x14ac:dyDescent="0.3">
      <c r="A63" s="58" t="s">
        <v>165</v>
      </c>
      <c r="B63" s="65" t="s">
        <v>171</v>
      </c>
      <c r="C63" s="5"/>
      <c r="D63" s="5"/>
      <c r="E63" s="24"/>
      <c r="F63" s="24"/>
      <c r="G63" s="6"/>
    </row>
    <row r="64" spans="1:7" ht="16.899999999999999" customHeight="1" x14ac:dyDescent="0.3">
      <c r="A64" s="51"/>
      <c r="B64" s="52" t="s">
        <v>166</v>
      </c>
      <c r="C64" s="5" t="s">
        <v>99</v>
      </c>
      <c r="D64" s="5">
        <v>1</v>
      </c>
      <c r="E64" s="24">
        <v>0</v>
      </c>
      <c r="F64" s="24">
        <v>0</v>
      </c>
      <c r="G64" s="6">
        <f>D64*(E64+F64)</f>
        <v>0</v>
      </c>
    </row>
    <row r="65" spans="1:7" ht="8.4499999999999993" customHeight="1" x14ac:dyDescent="0.3">
      <c r="A65" s="51"/>
      <c r="B65" s="52"/>
      <c r="C65" s="5"/>
      <c r="D65" s="5"/>
      <c r="E65" s="24"/>
      <c r="F65" s="24"/>
      <c r="G65" s="6"/>
    </row>
    <row r="66" spans="1:7" ht="17.45" customHeight="1" x14ac:dyDescent="0.3">
      <c r="A66" s="58" t="s">
        <v>167</v>
      </c>
      <c r="B66" s="65" t="s">
        <v>172</v>
      </c>
      <c r="C66" s="5"/>
      <c r="D66" s="5"/>
      <c r="E66" s="24"/>
      <c r="F66" s="24"/>
      <c r="G66" s="6"/>
    </row>
    <row r="67" spans="1:7" ht="16.899999999999999" customHeight="1" x14ac:dyDescent="0.3">
      <c r="A67" s="51"/>
      <c r="B67" s="52" t="s">
        <v>168</v>
      </c>
      <c r="C67" s="5" t="s">
        <v>15</v>
      </c>
      <c r="D67" s="5"/>
      <c r="E67" s="24"/>
      <c r="F67" s="24"/>
      <c r="G67" s="6"/>
    </row>
    <row r="68" spans="1:7" ht="9" customHeight="1" x14ac:dyDescent="0.3">
      <c r="A68" s="51"/>
      <c r="B68" s="52"/>
      <c r="C68" s="5"/>
      <c r="D68" s="5"/>
      <c r="E68" s="24"/>
      <c r="F68" s="24"/>
      <c r="G68" s="6"/>
    </row>
    <row r="69" spans="1:7" ht="17.45" customHeight="1" x14ac:dyDescent="0.3">
      <c r="A69" s="58" t="s">
        <v>169</v>
      </c>
      <c r="B69" s="65" t="s">
        <v>170</v>
      </c>
      <c r="C69" s="5"/>
      <c r="D69" s="5"/>
      <c r="E69" s="24"/>
      <c r="F69" s="24"/>
      <c r="G69" s="6"/>
    </row>
    <row r="70" spans="1:7" ht="16.899999999999999" customHeight="1" x14ac:dyDescent="0.3">
      <c r="A70" s="51"/>
      <c r="B70" s="52" t="s">
        <v>168</v>
      </c>
      <c r="C70" s="5" t="s">
        <v>15</v>
      </c>
      <c r="D70" s="5"/>
      <c r="E70" s="24"/>
      <c r="F70" s="24"/>
      <c r="G70" s="6"/>
    </row>
    <row r="71" spans="1:7" ht="8.4499999999999993" customHeight="1" x14ac:dyDescent="0.3">
      <c r="A71" s="51"/>
      <c r="B71" s="52"/>
      <c r="C71" s="5"/>
      <c r="D71" s="5"/>
      <c r="E71" s="24"/>
      <c r="F71" s="24"/>
      <c r="G71" s="6"/>
    </row>
    <row r="72" spans="1:7" ht="17.45" customHeight="1" x14ac:dyDescent="0.3">
      <c r="A72" s="58" t="s">
        <v>272</v>
      </c>
      <c r="B72" s="65" t="s">
        <v>273</v>
      </c>
      <c r="C72" s="5"/>
      <c r="D72" s="5"/>
      <c r="E72" s="24"/>
      <c r="F72" s="24"/>
      <c r="G72" s="6"/>
    </row>
    <row r="73" spans="1:7" ht="16.899999999999999" customHeight="1" x14ac:dyDescent="0.3">
      <c r="A73" s="51"/>
      <c r="B73" s="52" t="s">
        <v>168</v>
      </c>
      <c r="C73" s="5" t="s">
        <v>15</v>
      </c>
      <c r="D73" s="5"/>
      <c r="E73" s="24"/>
      <c r="F73" s="24"/>
      <c r="G73" s="6"/>
    </row>
    <row r="74" spans="1:7" ht="10.15" customHeight="1" x14ac:dyDescent="0.3">
      <c r="A74" s="51"/>
      <c r="B74" s="52"/>
      <c r="C74" s="5"/>
      <c r="D74" s="5"/>
      <c r="E74" s="24"/>
      <c r="F74" s="24"/>
      <c r="G74" s="6"/>
    </row>
    <row r="75" spans="1:7" s="30" customFormat="1" ht="19.149999999999999" customHeight="1" x14ac:dyDescent="0.25">
      <c r="A75" s="58"/>
      <c r="B75" s="69" t="s">
        <v>173</v>
      </c>
      <c r="C75" s="5"/>
      <c r="D75" s="5"/>
      <c r="E75" s="24"/>
      <c r="F75" s="24"/>
      <c r="G75" s="29">
        <f>SUM(G64:G74)</f>
        <v>0</v>
      </c>
    </row>
    <row r="76" spans="1:7" s="56" customFormat="1" ht="16.899999999999999" customHeight="1" x14ac:dyDescent="0.3">
      <c r="A76" s="51"/>
      <c r="B76" s="52"/>
      <c r="C76" s="53"/>
      <c r="D76" s="53"/>
      <c r="E76" s="54"/>
      <c r="F76" s="54"/>
      <c r="G76" s="55"/>
    </row>
    <row r="77" spans="1:7" s="44" customFormat="1" ht="21.6" customHeight="1" x14ac:dyDescent="0.3">
      <c r="A77" s="62" t="s">
        <v>174</v>
      </c>
      <c r="B77" s="63" t="s">
        <v>175</v>
      </c>
      <c r="C77" s="41"/>
      <c r="D77" s="41"/>
      <c r="E77" s="42"/>
      <c r="F77" s="42"/>
      <c r="G77" s="43"/>
    </row>
    <row r="78" spans="1:7" ht="17.45" customHeight="1" x14ac:dyDescent="0.3">
      <c r="A78" s="58" t="s">
        <v>176</v>
      </c>
      <c r="B78" s="65" t="s">
        <v>179</v>
      </c>
      <c r="C78" s="5"/>
      <c r="D78" s="5"/>
      <c r="E78" s="24"/>
      <c r="F78" s="24"/>
      <c r="G78" s="6"/>
    </row>
    <row r="79" spans="1:7" ht="16.899999999999999" customHeight="1" x14ac:dyDescent="0.3">
      <c r="A79" s="51"/>
      <c r="B79" s="52" t="s">
        <v>177</v>
      </c>
      <c r="C79" s="5" t="s">
        <v>15</v>
      </c>
      <c r="D79" s="5"/>
      <c r="E79" s="24"/>
      <c r="F79" s="24"/>
      <c r="G79" s="6"/>
    </row>
    <row r="80" spans="1:7" s="56" customFormat="1" ht="16.899999999999999" customHeight="1" x14ac:dyDescent="0.3">
      <c r="A80" s="51"/>
      <c r="B80" s="52"/>
      <c r="C80" s="53"/>
      <c r="D80" s="53"/>
      <c r="E80" s="54"/>
      <c r="F80" s="54"/>
      <c r="G80" s="55"/>
    </row>
    <row r="81" spans="1:7" ht="17.45" customHeight="1" x14ac:dyDescent="0.3">
      <c r="A81" s="58" t="s">
        <v>178</v>
      </c>
      <c r="B81" s="65" t="s">
        <v>180</v>
      </c>
      <c r="C81" s="5"/>
      <c r="D81" s="5"/>
      <c r="E81" s="24"/>
      <c r="F81" s="24"/>
      <c r="G81" s="6"/>
    </row>
    <row r="82" spans="1:7" ht="16.899999999999999" customHeight="1" x14ac:dyDescent="0.3">
      <c r="A82" s="51"/>
      <c r="B82" s="52" t="s">
        <v>177</v>
      </c>
      <c r="C82" s="5" t="s">
        <v>15</v>
      </c>
      <c r="D82" s="5"/>
      <c r="E82" s="24"/>
      <c r="F82" s="24"/>
      <c r="G82" s="6"/>
    </row>
    <row r="83" spans="1:7" s="30" customFormat="1" ht="19.149999999999999" customHeight="1" x14ac:dyDescent="0.25">
      <c r="A83" s="58"/>
      <c r="B83" s="69" t="s">
        <v>216</v>
      </c>
      <c r="C83" s="5"/>
      <c r="D83" s="5"/>
      <c r="E83" s="24"/>
      <c r="F83" s="24"/>
      <c r="G83" s="72" t="s">
        <v>15</v>
      </c>
    </row>
    <row r="84" spans="1:7" s="56" customFormat="1" ht="23.45" customHeight="1" x14ac:dyDescent="0.3">
      <c r="A84" s="51"/>
      <c r="B84" s="52"/>
      <c r="C84" s="53"/>
      <c r="D84" s="53"/>
      <c r="E84" s="54"/>
      <c r="F84" s="54"/>
      <c r="G84" s="55"/>
    </row>
    <row r="85" spans="1:7" s="44" customFormat="1" ht="21.6" customHeight="1" x14ac:dyDescent="0.3">
      <c r="A85" s="62" t="s">
        <v>181</v>
      </c>
      <c r="B85" s="63" t="s">
        <v>182</v>
      </c>
      <c r="C85" s="41"/>
      <c r="D85" s="41"/>
      <c r="E85" s="42"/>
      <c r="F85" s="42"/>
      <c r="G85" s="43"/>
    </row>
    <row r="86" spans="1:7" ht="17.45" customHeight="1" x14ac:dyDescent="0.3">
      <c r="A86" s="58" t="s">
        <v>183</v>
      </c>
      <c r="B86" s="65" t="s">
        <v>184</v>
      </c>
      <c r="C86" s="5"/>
      <c r="D86" s="5"/>
      <c r="E86" s="24"/>
      <c r="F86" s="24"/>
      <c r="G86" s="6"/>
    </row>
    <row r="87" spans="1:7" ht="15.6" customHeight="1" x14ac:dyDescent="0.3">
      <c r="A87" s="51"/>
      <c r="B87" s="52" t="s">
        <v>17</v>
      </c>
      <c r="C87" s="5" t="s">
        <v>3</v>
      </c>
      <c r="D87" s="5">
        <v>1</v>
      </c>
      <c r="E87" s="24">
        <v>0</v>
      </c>
      <c r="F87" s="24">
        <v>0</v>
      </c>
      <c r="G87" s="6">
        <f>D87*(E87+F87)</f>
        <v>0</v>
      </c>
    </row>
    <row r="88" spans="1:7" ht="15.6" customHeight="1" x14ac:dyDescent="0.3">
      <c r="A88" s="7"/>
      <c r="B88" s="8" t="s">
        <v>18</v>
      </c>
      <c r="C88" s="5" t="s">
        <v>3</v>
      </c>
      <c r="D88" s="5">
        <v>1</v>
      </c>
      <c r="E88" s="24">
        <v>0</v>
      </c>
      <c r="F88" s="24">
        <v>0</v>
      </c>
      <c r="G88" s="6">
        <f>D88*(E88+F88)</f>
        <v>0</v>
      </c>
    </row>
    <row r="89" spans="1:7" s="71" customFormat="1" ht="19.149999999999999" customHeight="1" x14ac:dyDescent="0.25">
      <c r="A89" s="58"/>
      <c r="B89" s="69"/>
      <c r="C89" s="53"/>
      <c r="D89" s="53"/>
      <c r="E89" s="54"/>
      <c r="F89" s="54"/>
      <c r="G89" s="50"/>
    </row>
    <row r="90" spans="1:7" ht="17.45" customHeight="1" x14ac:dyDescent="0.3">
      <c r="A90" s="40" t="s">
        <v>186</v>
      </c>
      <c r="B90" s="46" t="s">
        <v>187</v>
      </c>
      <c r="C90" s="5"/>
      <c r="D90" s="5"/>
      <c r="E90" s="24"/>
      <c r="F90" s="24"/>
      <c r="G90" s="6"/>
    </row>
    <row r="91" spans="1:7" ht="51" customHeight="1" x14ac:dyDescent="0.3">
      <c r="A91" s="7"/>
      <c r="B91" s="8" t="s">
        <v>188</v>
      </c>
      <c r="C91" s="5" t="s">
        <v>3</v>
      </c>
      <c r="D91" s="5">
        <v>1</v>
      </c>
      <c r="E91" s="24">
        <v>0</v>
      </c>
      <c r="F91" s="24">
        <v>0</v>
      </c>
      <c r="G91" s="6">
        <f>D91*(E91+F91)</f>
        <v>0</v>
      </c>
    </row>
    <row r="92" spans="1:7" ht="10.9" customHeight="1" x14ac:dyDescent="0.3">
      <c r="A92" s="7"/>
      <c r="B92" s="8"/>
      <c r="C92" s="5"/>
      <c r="D92" s="5"/>
      <c r="E92" s="24"/>
      <c r="F92" s="24"/>
      <c r="G92" s="6"/>
    </row>
    <row r="93" spans="1:7" ht="15.6" customHeight="1" x14ac:dyDescent="0.3">
      <c r="A93" s="7"/>
      <c r="B93" s="28" t="s">
        <v>25</v>
      </c>
      <c r="C93" s="5"/>
      <c r="D93" s="5"/>
      <c r="E93" s="24"/>
      <c r="F93" s="24"/>
      <c r="G93" s="6"/>
    </row>
    <row r="94" spans="1:7" ht="17.45" customHeight="1" x14ac:dyDescent="0.3">
      <c r="A94" s="7"/>
      <c r="B94" s="8" t="s">
        <v>24</v>
      </c>
      <c r="C94" s="5" t="s">
        <v>3</v>
      </c>
      <c r="D94" s="5">
        <v>1</v>
      </c>
      <c r="E94" s="24">
        <v>0</v>
      </c>
      <c r="F94" s="24">
        <v>0</v>
      </c>
      <c r="G94" s="6">
        <f>D94*(E94+F94)</f>
        <v>0</v>
      </c>
    </row>
    <row r="95" spans="1:7" ht="11.45" customHeight="1" x14ac:dyDescent="0.3">
      <c r="A95" s="7"/>
      <c r="B95" s="8"/>
      <c r="C95" s="5"/>
      <c r="D95" s="5"/>
      <c r="E95" s="24"/>
      <c r="F95" s="24"/>
      <c r="G95" s="6"/>
    </row>
    <row r="96" spans="1:7" ht="15.6" customHeight="1" x14ac:dyDescent="0.3">
      <c r="A96" s="7"/>
      <c r="B96" s="28" t="s">
        <v>26</v>
      </c>
      <c r="C96" s="5" t="s">
        <v>15</v>
      </c>
      <c r="D96" s="5"/>
      <c r="E96" s="24"/>
      <c r="F96" s="24"/>
      <c r="G96" s="6"/>
    </row>
    <row r="97" spans="1:7" ht="15.6" customHeight="1" x14ac:dyDescent="0.3">
      <c r="A97" s="7"/>
      <c r="B97" s="8" t="s">
        <v>27</v>
      </c>
      <c r="C97" s="5" t="s">
        <v>3</v>
      </c>
      <c r="D97" s="5">
        <v>1</v>
      </c>
      <c r="E97" s="24">
        <v>0</v>
      </c>
      <c r="F97" s="24">
        <v>0</v>
      </c>
      <c r="G97" s="6">
        <f t="shared" ref="G97:G98" si="0">D97*(E97+F97)</f>
        <v>0</v>
      </c>
    </row>
    <row r="98" spans="1:7" ht="15.6" customHeight="1" x14ac:dyDescent="0.3">
      <c r="A98" s="7"/>
      <c r="B98" s="8" t="s">
        <v>28</v>
      </c>
      <c r="C98" s="5" t="s">
        <v>3</v>
      </c>
      <c r="D98" s="5">
        <v>1</v>
      </c>
      <c r="E98" s="24">
        <v>0</v>
      </c>
      <c r="F98" s="24">
        <v>0</v>
      </c>
      <c r="G98" s="6">
        <f t="shared" si="0"/>
        <v>0</v>
      </c>
    </row>
    <row r="99" spans="1:7" ht="15.6" customHeight="1" x14ac:dyDescent="0.3">
      <c r="A99" s="7"/>
      <c r="B99" s="8"/>
      <c r="C99" s="5"/>
      <c r="D99" s="5"/>
      <c r="E99" s="24"/>
      <c r="F99" s="24"/>
      <c r="G99" s="6"/>
    </row>
    <row r="100" spans="1:7" ht="17.45" customHeight="1" x14ac:dyDescent="0.3">
      <c r="A100" s="58" t="s">
        <v>189</v>
      </c>
      <c r="B100" s="65" t="s">
        <v>198</v>
      </c>
      <c r="C100" s="5"/>
      <c r="D100" s="5"/>
      <c r="E100" s="24"/>
      <c r="F100" s="24"/>
      <c r="G100" s="6"/>
    </row>
    <row r="101" spans="1:7" ht="15.6" customHeight="1" x14ac:dyDescent="0.3">
      <c r="A101" s="7"/>
      <c r="B101" s="8" t="s">
        <v>190</v>
      </c>
      <c r="C101" s="5" t="s">
        <v>9</v>
      </c>
      <c r="D101" s="5">
        <v>2</v>
      </c>
      <c r="E101" s="24">
        <v>0</v>
      </c>
      <c r="F101" s="24">
        <v>0</v>
      </c>
      <c r="G101" s="6">
        <f>D101*(E101+F101)</f>
        <v>0</v>
      </c>
    </row>
    <row r="102" spans="1:7" ht="15.6" customHeight="1" x14ac:dyDescent="0.3">
      <c r="A102" s="7"/>
      <c r="B102" s="8" t="s">
        <v>23</v>
      </c>
      <c r="C102" s="5" t="s">
        <v>3</v>
      </c>
      <c r="D102" s="5">
        <v>1</v>
      </c>
      <c r="E102" s="24">
        <v>0</v>
      </c>
      <c r="F102" s="24">
        <v>0</v>
      </c>
      <c r="G102" s="6">
        <f>D102*(E102+F102)</f>
        <v>0</v>
      </c>
    </row>
    <row r="103" spans="1:7" ht="15.6" customHeight="1" x14ac:dyDescent="0.3">
      <c r="A103" s="7"/>
      <c r="B103" s="8" t="s">
        <v>191</v>
      </c>
      <c r="C103" s="5" t="s">
        <v>3</v>
      </c>
      <c r="D103" s="5">
        <v>1</v>
      </c>
      <c r="E103" s="24">
        <v>0</v>
      </c>
      <c r="F103" s="24">
        <v>0</v>
      </c>
      <c r="G103" s="6">
        <f>D103*(E103+F103)</f>
        <v>0</v>
      </c>
    </row>
    <row r="104" spans="1:7" ht="15.6" customHeight="1" x14ac:dyDescent="0.3">
      <c r="A104" s="7"/>
      <c r="B104" s="8" t="s">
        <v>192</v>
      </c>
      <c r="C104" s="5" t="s">
        <v>3</v>
      </c>
      <c r="D104" s="5">
        <v>1</v>
      </c>
      <c r="E104" s="24">
        <v>0</v>
      </c>
      <c r="F104" s="24">
        <v>0</v>
      </c>
      <c r="G104" s="6">
        <f>D104*(E104+F104)</f>
        <v>0</v>
      </c>
    </row>
    <row r="105" spans="1:7" ht="15.6" customHeight="1" x14ac:dyDescent="0.3">
      <c r="A105" s="7"/>
      <c r="B105" s="8" t="s">
        <v>20</v>
      </c>
      <c r="C105" s="5" t="s">
        <v>3</v>
      </c>
      <c r="D105" s="5">
        <v>1</v>
      </c>
      <c r="E105" s="24">
        <v>0</v>
      </c>
      <c r="F105" s="24">
        <v>0</v>
      </c>
      <c r="G105" s="6">
        <f t="shared" ref="G105:G107" si="1">D105*(E105+F105)</f>
        <v>0</v>
      </c>
    </row>
    <row r="106" spans="1:7" ht="15.6" customHeight="1" x14ac:dyDescent="0.3">
      <c r="A106" s="7"/>
      <c r="B106" s="8" t="s">
        <v>21</v>
      </c>
      <c r="C106" s="5" t="s">
        <v>3</v>
      </c>
      <c r="D106" s="5">
        <v>2</v>
      </c>
      <c r="E106" s="24">
        <v>0</v>
      </c>
      <c r="F106" s="24">
        <v>0</v>
      </c>
      <c r="G106" s="6">
        <f t="shared" si="1"/>
        <v>0</v>
      </c>
    </row>
    <row r="107" spans="1:7" ht="15.6" customHeight="1" x14ac:dyDescent="0.3">
      <c r="A107" s="7"/>
      <c r="B107" s="8" t="s">
        <v>19</v>
      </c>
      <c r="C107" s="5" t="s">
        <v>9</v>
      </c>
      <c r="D107" s="5">
        <v>4</v>
      </c>
      <c r="E107" s="24">
        <v>0</v>
      </c>
      <c r="F107" s="24">
        <v>0</v>
      </c>
      <c r="G107" s="6">
        <f t="shared" si="1"/>
        <v>0</v>
      </c>
    </row>
    <row r="108" spans="1:7" ht="15.6" customHeight="1" x14ac:dyDescent="0.3">
      <c r="A108" s="7"/>
      <c r="B108" s="8"/>
      <c r="C108" s="5"/>
      <c r="D108" s="5"/>
      <c r="E108" s="24"/>
      <c r="F108" s="24"/>
      <c r="G108" s="6"/>
    </row>
    <row r="109" spans="1:7" ht="17.45" customHeight="1" x14ac:dyDescent="0.3">
      <c r="A109" s="58" t="s">
        <v>193</v>
      </c>
      <c r="B109" s="65" t="s">
        <v>194</v>
      </c>
      <c r="C109" s="5"/>
      <c r="D109" s="5"/>
      <c r="E109" s="24"/>
      <c r="F109" s="24"/>
      <c r="G109" s="6"/>
    </row>
    <row r="110" spans="1:7" ht="34.9" customHeight="1" x14ac:dyDescent="0.3">
      <c r="A110" s="7"/>
      <c r="B110" s="8" t="s">
        <v>195</v>
      </c>
      <c r="C110" s="5" t="s">
        <v>3</v>
      </c>
      <c r="D110" s="5">
        <v>1</v>
      </c>
      <c r="E110" s="24">
        <v>0</v>
      </c>
      <c r="F110" s="24">
        <v>0</v>
      </c>
      <c r="G110" s="6">
        <f>D110*(E110+F110)</f>
        <v>0</v>
      </c>
    </row>
    <row r="111" spans="1:7" ht="15.6" customHeight="1" x14ac:dyDescent="0.3">
      <c r="A111" s="7"/>
      <c r="B111" s="8"/>
      <c r="C111" s="5"/>
      <c r="D111" s="5"/>
      <c r="E111" s="24"/>
      <c r="F111" s="24"/>
      <c r="G111" s="6"/>
    </row>
    <row r="112" spans="1:7" ht="17.45" customHeight="1" x14ac:dyDescent="0.3">
      <c r="A112" s="58" t="s">
        <v>196</v>
      </c>
      <c r="B112" s="65" t="s">
        <v>197</v>
      </c>
      <c r="C112" s="5"/>
      <c r="D112" s="5"/>
      <c r="E112" s="24"/>
      <c r="F112" s="24"/>
      <c r="G112" s="6"/>
    </row>
    <row r="113" spans="1:7" ht="17.45" customHeight="1" x14ac:dyDescent="0.3">
      <c r="A113" s="58"/>
      <c r="B113" s="70" t="s">
        <v>201</v>
      </c>
      <c r="C113" s="5"/>
      <c r="D113" s="5"/>
      <c r="E113" s="24"/>
      <c r="F113" s="24"/>
      <c r="G113" s="6"/>
    </row>
    <row r="114" spans="1:7" ht="15.6" customHeight="1" x14ac:dyDescent="0.3">
      <c r="A114" s="7"/>
      <c r="B114" s="8" t="s">
        <v>199</v>
      </c>
      <c r="C114" s="5" t="s">
        <v>9</v>
      </c>
      <c r="D114" s="5">
        <v>2</v>
      </c>
      <c r="E114" s="24">
        <v>0</v>
      </c>
      <c r="F114" s="24">
        <v>0</v>
      </c>
      <c r="G114" s="6">
        <f>D114*(E114+F114)</f>
        <v>0</v>
      </c>
    </row>
    <row r="115" spans="1:7" ht="15.6" customHeight="1" x14ac:dyDescent="0.3">
      <c r="A115" s="7"/>
      <c r="B115" s="8" t="s">
        <v>23</v>
      </c>
      <c r="C115" s="5" t="s">
        <v>3</v>
      </c>
      <c r="D115" s="5">
        <v>1</v>
      </c>
      <c r="E115" s="24">
        <v>0</v>
      </c>
      <c r="F115" s="24">
        <v>0</v>
      </c>
      <c r="G115" s="6">
        <f>D115*(E115+F115)</f>
        <v>0</v>
      </c>
    </row>
    <row r="116" spans="1:7" ht="15.6" customHeight="1" x14ac:dyDescent="0.3">
      <c r="A116" s="7"/>
      <c r="B116" s="8" t="s">
        <v>200</v>
      </c>
      <c r="C116" s="5" t="s">
        <v>3</v>
      </c>
      <c r="D116" s="5">
        <v>1</v>
      </c>
      <c r="E116" s="24">
        <v>0</v>
      </c>
      <c r="F116" s="24">
        <v>0</v>
      </c>
      <c r="G116" s="6">
        <f>D116*(E116+F116)</f>
        <v>0</v>
      </c>
    </row>
    <row r="117" spans="1:7" ht="15.6" customHeight="1" x14ac:dyDescent="0.3">
      <c r="A117" s="7"/>
      <c r="B117" s="8" t="s">
        <v>192</v>
      </c>
      <c r="C117" s="5" t="s">
        <v>3</v>
      </c>
      <c r="D117" s="5">
        <v>1</v>
      </c>
      <c r="E117" s="24">
        <v>0</v>
      </c>
      <c r="F117" s="24">
        <v>0</v>
      </c>
      <c r="G117" s="6">
        <f>D117*(E117+F117)</f>
        <v>0</v>
      </c>
    </row>
    <row r="118" spans="1:7" ht="15.6" customHeight="1" x14ac:dyDescent="0.3">
      <c r="A118" s="7"/>
      <c r="B118" s="8" t="s">
        <v>20</v>
      </c>
      <c r="C118" s="5" t="s">
        <v>3</v>
      </c>
      <c r="D118" s="5">
        <v>1</v>
      </c>
      <c r="E118" s="24">
        <v>0</v>
      </c>
      <c r="F118" s="24">
        <v>0</v>
      </c>
      <c r="G118" s="6">
        <f t="shared" ref="G118:G120" si="2">D118*(E118+F118)</f>
        <v>0</v>
      </c>
    </row>
    <row r="119" spans="1:7" ht="15.6" customHeight="1" x14ac:dyDescent="0.3">
      <c r="A119" s="7"/>
      <c r="B119" s="8" t="s">
        <v>21</v>
      </c>
      <c r="C119" s="5" t="s">
        <v>3</v>
      </c>
      <c r="D119" s="5">
        <v>2</v>
      </c>
      <c r="E119" s="24">
        <v>0</v>
      </c>
      <c r="F119" s="24">
        <v>0</v>
      </c>
      <c r="G119" s="6">
        <f t="shared" si="2"/>
        <v>0</v>
      </c>
    </row>
    <row r="120" spans="1:7" ht="15.6" customHeight="1" x14ac:dyDescent="0.3">
      <c r="A120" s="7"/>
      <c r="B120" s="8" t="s">
        <v>19</v>
      </c>
      <c r="C120" s="5" t="s">
        <v>9</v>
      </c>
      <c r="D120" s="5">
        <v>2</v>
      </c>
      <c r="E120" s="24">
        <v>0</v>
      </c>
      <c r="F120" s="24">
        <v>0</v>
      </c>
      <c r="G120" s="6">
        <f t="shared" si="2"/>
        <v>0</v>
      </c>
    </row>
    <row r="121" spans="1:7" ht="15.6" customHeight="1" x14ac:dyDescent="0.3">
      <c r="A121" s="7"/>
      <c r="B121" s="8"/>
      <c r="C121" s="5"/>
      <c r="D121" s="5"/>
      <c r="E121" s="24"/>
      <c r="F121" s="24"/>
      <c r="G121" s="6"/>
    </row>
    <row r="122" spans="1:7" ht="17.45" customHeight="1" x14ac:dyDescent="0.3">
      <c r="A122" s="58"/>
      <c r="B122" s="70" t="s">
        <v>202</v>
      </c>
      <c r="C122" s="5"/>
      <c r="D122" s="5"/>
      <c r="E122" s="24"/>
      <c r="F122" s="24"/>
      <c r="G122" s="6"/>
    </row>
    <row r="123" spans="1:7" ht="15.6" customHeight="1" x14ac:dyDescent="0.3">
      <c r="A123" s="7"/>
      <c r="B123" s="8" t="s">
        <v>204</v>
      </c>
      <c r="C123" s="5" t="s">
        <v>9</v>
      </c>
      <c r="D123" s="5">
        <v>2</v>
      </c>
      <c r="E123" s="24">
        <v>0</v>
      </c>
      <c r="F123" s="24">
        <v>0</v>
      </c>
      <c r="G123" s="6">
        <f>D123*(E123+F123)</f>
        <v>0</v>
      </c>
    </row>
    <row r="124" spans="1:7" ht="15.6" customHeight="1" x14ac:dyDescent="0.3">
      <c r="A124" s="7"/>
      <c r="B124" s="8" t="s">
        <v>200</v>
      </c>
      <c r="C124" s="5" t="s">
        <v>3</v>
      </c>
      <c r="D124" s="5">
        <v>1</v>
      </c>
      <c r="E124" s="24">
        <v>0</v>
      </c>
      <c r="F124" s="24">
        <v>0</v>
      </c>
      <c r="G124" s="6">
        <f>D124*(E124+F124)</f>
        <v>0</v>
      </c>
    </row>
    <row r="125" spans="1:7" ht="15.6" customHeight="1" x14ac:dyDescent="0.3">
      <c r="A125" s="7"/>
      <c r="B125" s="8" t="s">
        <v>192</v>
      </c>
      <c r="C125" s="5" t="s">
        <v>3</v>
      </c>
      <c r="D125" s="5">
        <v>1</v>
      </c>
      <c r="E125" s="24">
        <v>0</v>
      </c>
      <c r="F125" s="24">
        <v>0</v>
      </c>
      <c r="G125" s="6">
        <f>D125*(E125+F125)</f>
        <v>0</v>
      </c>
    </row>
    <row r="126" spans="1:7" ht="15.6" customHeight="1" x14ac:dyDescent="0.3">
      <c r="A126" s="7"/>
      <c r="B126" s="8" t="s">
        <v>203</v>
      </c>
      <c r="C126" s="5" t="s">
        <v>9</v>
      </c>
      <c r="D126" s="5">
        <v>1</v>
      </c>
      <c r="E126" s="24">
        <v>0</v>
      </c>
      <c r="F126" s="24">
        <v>0</v>
      </c>
      <c r="G126" s="6">
        <f>D126*(E126+F126)</f>
        <v>0</v>
      </c>
    </row>
    <row r="127" spans="1:7" ht="15.6" customHeight="1" x14ac:dyDescent="0.3">
      <c r="A127" s="7"/>
      <c r="B127" s="8" t="s">
        <v>19</v>
      </c>
      <c r="C127" s="5" t="s">
        <v>9</v>
      </c>
      <c r="D127" s="5">
        <v>2</v>
      </c>
      <c r="E127" s="24">
        <v>0</v>
      </c>
      <c r="F127" s="24">
        <v>0</v>
      </c>
      <c r="G127" s="6">
        <f t="shared" ref="G127" si="3">D127*(E127+F127)</f>
        <v>0</v>
      </c>
    </row>
    <row r="128" spans="1:7" ht="15.6" customHeight="1" x14ac:dyDescent="0.3">
      <c r="A128" s="7"/>
      <c r="B128" s="8"/>
      <c r="C128" s="5"/>
      <c r="D128" s="5"/>
      <c r="E128" s="24"/>
      <c r="F128" s="24"/>
      <c r="G128" s="6"/>
    </row>
    <row r="129" spans="1:7" ht="17.45" customHeight="1" x14ac:dyDescent="0.3">
      <c r="A129" s="58" t="s">
        <v>205</v>
      </c>
      <c r="B129" s="65" t="s">
        <v>206</v>
      </c>
      <c r="C129" s="5"/>
      <c r="D129" s="5"/>
      <c r="E129" s="24"/>
      <c r="F129" s="24"/>
      <c r="G129" s="6"/>
    </row>
    <row r="130" spans="1:7" ht="61.15" customHeight="1" x14ac:dyDescent="0.3">
      <c r="A130" s="7"/>
      <c r="B130" s="8" t="s">
        <v>207</v>
      </c>
      <c r="C130" s="5" t="s">
        <v>9</v>
      </c>
      <c r="D130" s="5">
        <v>2</v>
      </c>
      <c r="E130" s="24">
        <v>0</v>
      </c>
      <c r="F130" s="24">
        <v>0</v>
      </c>
      <c r="G130" s="6">
        <f>D130*(E130+F130)</f>
        <v>0</v>
      </c>
    </row>
    <row r="131" spans="1:7" ht="34.15" customHeight="1" x14ac:dyDescent="0.3">
      <c r="A131" s="7"/>
      <c r="B131" s="8" t="s">
        <v>208</v>
      </c>
      <c r="C131" s="5" t="s">
        <v>3</v>
      </c>
      <c r="D131" s="5">
        <v>2</v>
      </c>
      <c r="E131" s="24">
        <v>0</v>
      </c>
      <c r="F131" s="24">
        <v>0</v>
      </c>
      <c r="G131" s="6">
        <f>D131*(E131+F131)</f>
        <v>0</v>
      </c>
    </row>
    <row r="132" spans="1:7" ht="34.15" customHeight="1" x14ac:dyDescent="0.3">
      <c r="A132" s="7"/>
      <c r="B132" s="8" t="s">
        <v>209</v>
      </c>
      <c r="C132" s="5" t="s">
        <v>3</v>
      </c>
      <c r="D132" s="5">
        <v>2</v>
      </c>
      <c r="E132" s="24">
        <v>0</v>
      </c>
      <c r="F132" s="24">
        <v>0</v>
      </c>
      <c r="G132" s="6">
        <f>D132*(E132+F132)</f>
        <v>0</v>
      </c>
    </row>
    <row r="133" spans="1:7" ht="16.149999999999999" customHeight="1" x14ac:dyDescent="0.3">
      <c r="A133" s="7"/>
      <c r="B133" s="8" t="s">
        <v>190</v>
      </c>
      <c r="C133" s="5" t="s">
        <v>9</v>
      </c>
      <c r="D133" s="5">
        <v>4</v>
      </c>
      <c r="E133" s="24">
        <v>0</v>
      </c>
      <c r="F133" s="24">
        <v>0</v>
      </c>
      <c r="G133" s="6">
        <f>D133*(E133+F133)</f>
        <v>0</v>
      </c>
    </row>
    <row r="134" spans="1:7" ht="15.6" customHeight="1" x14ac:dyDescent="0.3">
      <c r="A134" s="7"/>
      <c r="B134" s="8" t="s">
        <v>210</v>
      </c>
      <c r="C134" s="5" t="s">
        <v>9</v>
      </c>
      <c r="D134" s="5">
        <v>2</v>
      </c>
      <c r="E134" s="24">
        <v>0</v>
      </c>
      <c r="F134" s="24">
        <v>0</v>
      </c>
      <c r="G134" s="6">
        <f t="shared" ref="G134:G137" si="4">D134*(E134+F134)</f>
        <v>0</v>
      </c>
    </row>
    <row r="135" spans="1:7" ht="15.6" customHeight="1" x14ac:dyDescent="0.3">
      <c r="A135" s="7"/>
      <c r="B135" s="8" t="s">
        <v>211</v>
      </c>
      <c r="C135" s="5" t="s">
        <v>9</v>
      </c>
      <c r="D135" s="5">
        <v>2</v>
      </c>
      <c r="E135" s="24">
        <v>0</v>
      </c>
      <c r="F135" s="24">
        <v>0</v>
      </c>
      <c r="G135" s="6">
        <f t="shared" si="4"/>
        <v>0</v>
      </c>
    </row>
    <row r="136" spans="1:7" ht="15.6" customHeight="1" x14ac:dyDescent="0.3">
      <c r="A136" s="7"/>
      <c r="B136" s="8" t="s">
        <v>22</v>
      </c>
      <c r="C136" s="5" t="s">
        <v>3</v>
      </c>
      <c r="D136" s="5">
        <v>2</v>
      </c>
      <c r="E136" s="24">
        <v>0</v>
      </c>
      <c r="F136" s="24">
        <v>0</v>
      </c>
      <c r="G136" s="6">
        <f t="shared" si="4"/>
        <v>0</v>
      </c>
    </row>
    <row r="137" spans="1:7" ht="15.6" customHeight="1" x14ac:dyDescent="0.3">
      <c r="A137" s="7"/>
      <c r="B137" s="8" t="s">
        <v>212</v>
      </c>
      <c r="C137" s="5" t="s">
        <v>9</v>
      </c>
      <c r="D137" s="5">
        <v>4</v>
      </c>
      <c r="E137" s="24">
        <v>0</v>
      </c>
      <c r="F137" s="24">
        <v>0</v>
      </c>
      <c r="G137" s="6">
        <f t="shared" si="4"/>
        <v>0</v>
      </c>
    </row>
    <row r="138" spans="1:7" ht="15.6" customHeight="1" x14ac:dyDescent="0.3">
      <c r="A138" s="7"/>
      <c r="B138" s="8"/>
      <c r="C138" s="5"/>
      <c r="D138" s="5"/>
      <c r="E138" s="24"/>
      <c r="F138" s="24"/>
      <c r="G138" s="6"/>
    </row>
    <row r="139" spans="1:7" ht="17.45" customHeight="1" x14ac:dyDescent="0.3">
      <c r="A139" s="58" t="s">
        <v>213</v>
      </c>
      <c r="B139" s="65" t="s">
        <v>214</v>
      </c>
      <c r="C139" s="5"/>
      <c r="D139" s="5"/>
      <c r="E139" s="24"/>
      <c r="F139" s="24"/>
      <c r="G139" s="6"/>
    </row>
    <row r="140" spans="1:7" ht="16.899999999999999" customHeight="1" x14ac:dyDescent="0.3">
      <c r="A140" s="7"/>
      <c r="B140" s="8" t="s">
        <v>215</v>
      </c>
      <c r="C140" s="5" t="s">
        <v>3</v>
      </c>
      <c r="D140" s="5">
        <v>1</v>
      </c>
      <c r="E140" s="24">
        <v>0</v>
      </c>
      <c r="F140" s="24">
        <v>0</v>
      </c>
      <c r="G140" s="6">
        <f>D140*(E140+F140)</f>
        <v>0</v>
      </c>
    </row>
    <row r="141" spans="1:7" ht="16.899999999999999" customHeight="1" x14ac:dyDescent="0.3">
      <c r="A141" s="7"/>
      <c r="B141" s="8" t="s">
        <v>29</v>
      </c>
      <c r="C141" s="5" t="s">
        <v>9</v>
      </c>
      <c r="D141" s="5">
        <v>1</v>
      </c>
      <c r="E141" s="24">
        <v>0</v>
      </c>
      <c r="F141" s="24">
        <v>0</v>
      </c>
      <c r="G141" s="6">
        <f>D141*(E141+F141)</f>
        <v>0</v>
      </c>
    </row>
    <row r="142" spans="1:7" ht="9" customHeight="1" x14ac:dyDescent="0.3">
      <c r="A142" s="7"/>
      <c r="B142" s="8"/>
      <c r="C142" s="5"/>
      <c r="D142" s="5"/>
      <c r="E142" s="24"/>
      <c r="F142" s="24"/>
      <c r="G142" s="6"/>
    </row>
    <row r="143" spans="1:7" s="30" customFormat="1" ht="19.149999999999999" customHeight="1" x14ac:dyDescent="0.25">
      <c r="A143" s="58"/>
      <c r="B143" s="69" t="s">
        <v>185</v>
      </c>
      <c r="C143" s="5"/>
      <c r="D143" s="5"/>
      <c r="E143" s="24"/>
      <c r="F143" s="24"/>
      <c r="G143" s="29">
        <f>SUM(G87:G142)</f>
        <v>0</v>
      </c>
    </row>
    <row r="144" spans="1:7" s="30" customFormat="1" ht="19.149999999999999" customHeight="1" x14ac:dyDescent="0.25">
      <c r="A144" s="58"/>
      <c r="B144" s="69"/>
      <c r="C144" s="5"/>
      <c r="D144" s="5"/>
      <c r="E144" s="24"/>
      <c r="F144" s="24"/>
      <c r="G144" s="50"/>
    </row>
    <row r="145" spans="1:7" ht="19.899999999999999" customHeight="1" x14ac:dyDescent="0.3">
      <c r="A145" s="3" t="s">
        <v>217</v>
      </c>
      <c r="B145" s="4" t="s">
        <v>218</v>
      </c>
      <c r="C145" s="5"/>
      <c r="D145" s="5"/>
      <c r="E145" s="24"/>
      <c r="F145" s="24"/>
      <c r="G145" s="6"/>
    </row>
    <row r="146" spans="1:7" ht="16.899999999999999" customHeight="1" x14ac:dyDescent="0.3">
      <c r="A146" s="7" t="s">
        <v>219</v>
      </c>
      <c r="B146" s="8" t="s">
        <v>220</v>
      </c>
      <c r="C146" s="5" t="s">
        <v>15</v>
      </c>
      <c r="D146" s="5"/>
      <c r="E146" s="24"/>
      <c r="F146" s="24"/>
      <c r="G146" s="6"/>
    </row>
    <row r="147" spans="1:7" ht="16.899999999999999" customHeight="1" x14ac:dyDescent="0.3">
      <c r="A147" s="7" t="s">
        <v>221</v>
      </c>
      <c r="B147" s="8" t="s">
        <v>222</v>
      </c>
      <c r="C147" s="5" t="s">
        <v>15</v>
      </c>
      <c r="D147" s="5"/>
      <c r="E147" s="24"/>
      <c r="F147" s="24"/>
      <c r="G147" s="6"/>
    </row>
    <row r="148" spans="1:7" ht="9.6" customHeight="1" x14ac:dyDescent="0.3">
      <c r="A148" s="7"/>
      <c r="B148" s="8"/>
      <c r="C148" s="5"/>
      <c r="D148" s="5"/>
      <c r="E148" s="24"/>
      <c r="F148" s="24"/>
      <c r="G148" s="6"/>
    </row>
    <row r="149" spans="1:7" s="30" customFormat="1" ht="19.149999999999999" customHeight="1" x14ac:dyDescent="0.25">
      <c r="A149" s="58"/>
      <c r="B149" s="69" t="s">
        <v>223</v>
      </c>
      <c r="C149" s="5"/>
      <c r="D149" s="5"/>
      <c r="E149" s="24"/>
      <c r="F149" s="24"/>
      <c r="G149" s="72" t="s">
        <v>15</v>
      </c>
    </row>
    <row r="150" spans="1:7" ht="19.899999999999999" customHeight="1" x14ac:dyDescent="0.3">
      <c r="A150" s="3" t="s">
        <v>224</v>
      </c>
      <c r="B150" s="4" t="s">
        <v>5</v>
      </c>
      <c r="C150" s="5"/>
      <c r="D150" s="5"/>
      <c r="E150" s="24"/>
      <c r="F150" s="24"/>
      <c r="G150" s="6"/>
    </row>
    <row r="151" spans="1:7" ht="16.899999999999999" customHeight="1" x14ac:dyDescent="0.3">
      <c r="A151" s="7" t="s">
        <v>225</v>
      </c>
      <c r="B151" s="8" t="s">
        <v>33</v>
      </c>
      <c r="C151" s="5" t="s">
        <v>3</v>
      </c>
      <c r="D151" s="5">
        <v>1</v>
      </c>
      <c r="E151" s="24">
        <v>0</v>
      </c>
      <c r="F151" s="24">
        <v>0</v>
      </c>
      <c r="G151" s="6">
        <f>D151*(E151+F151)</f>
        <v>0</v>
      </c>
    </row>
    <row r="152" spans="1:7" s="30" customFormat="1" ht="16.899999999999999" customHeight="1" x14ac:dyDescent="0.25">
      <c r="A152" s="7" t="s">
        <v>226</v>
      </c>
      <c r="B152" s="8" t="s">
        <v>228</v>
      </c>
      <c r="C152" s="5" t="s">
        <v>3</v>
      </c>
      <c r="D152" s="5">
        <v>1</v>
      </c>
      <c r="E152" s="24">
        <v>0</v>
      </c>
      <c r="F152" s="24">
        <v>0</v>
      </c>
      <c r="G152" s="6">
        <f t="shared" ref="G152:G153" si="5">D152*(E152+F152)</f>
        <v>0</v>
      </c>
    </row>
    <row r="153" spans="1:7" s="30" customFormat="1" ht="17.45" customHeight="1" x14ac:dyDescent="0.25">
      <c r="A153" s="7" t="s">
        <v>227</v>
      </c>
      <c r="B153" s="8" t="s">
        <v>34</v>
      </c>
      <c r="C153" s="5" t="s">
        <v>3</v>
      </c>
      <c r="D153" s="5">
        <v>1</v>
      </c>
      <c r="E153" s="24">
        <v>0</v>
      </c>
      <c r="F153" s="24">
        <v>0</v>
      </c>
      <c r="G153" s="6">
        <f t="shared" si="5"/>
        <v>0</v>
      </c>
    </row>
    <row r="154" spans="1:7" ht="16.899999999999999" customHeight="1" x14ac:dyDescent="0.3">
      <c r="A154" s="7" t="s">
        <v>229</v>
      </c>
      <c r="B154" s="8" t="s">
        <v>231</v>
      </c>
      <c r="C154" s="5" t="s">
        <v>15</v>
      </c>
      <c r="D154" s="5"/>
      <c r="E154" s="24"/>
      <c r="F154" s="24"/>
      <c r="G154" s="6"/>
    </row>
    <row r="155" spans="1:7" ht="19.149999999999999" customHeight="1" x14ac:dyDescent="0.3">
      <c r="A155" s="7" t="s">
        <v>230</v>
      </c>
      <c r="B155" s="8" t="s">
        <v>232</v>
      </c>
      <c r="C155" s="5" t="s">
        <v>15</v>
      </c>
      <c r="D155" s="5"/>
      <c r="E155" s="24"/>
      <c r="F155" s="24"/>
      <c r="G155" s="6"/>
    </row>
    <row r="156" spans="1:7" ht="9.6" customHeight="1" x14ac:dyDescent="0.3">
      <c r="A156" s="7"/>
      <c r="B156" s="8"/>
      <c r="C156" s="5"/>
      <c r="D156" s="5"/>
      <c r="E156" s="24"/>
      <c r="F156" s="24"/>
      <c r="G156" s="6"/>
    </row>
    <row r="157" spans="1:7" s="30" customFormat="1" ht="19.149999999999999" customHeight="1" x14ac:dyDescent="0.25">
      <c r="A157" s="58"/>
      <c r="B157" s="69" t="s">
        <v>233</v>
      </c>
      <c r="C157" s="5"/>
      <c r="D157" s="5"/>
      <c r="E157" s="24"/>
      <c r="F157" s="24"/>
      <c r="G157" s="72">
        <f>SUM(G151:G155)</f>
        <v>0</v>
      </c>
    </row>
    <row r="158" spans="1:7" s="30" customFormat="1" ht="26.45" customHeight="1" x14ac:dyDescent="0.25">
      <c r="A158" s="58"/>
      <c r="B158" s="69"/>
      <c r="C158" s="5"/>
      <c r="D158" s="5"/>
      <c r="E158" s="24"/>
      <c r="F158" s="24"/>
      <c r="G158" s="73"/>
    </row>
    <row r="159" spans="1:7" s="30" customFormat="1" ht="21.6" customHeight="1" x14ac:dyDescent="0.25">
      <c r="A159" s="3" t="s">
        <v>234</v>
      </c>
      <c r="B159" s="74" t="s">
        <v>235</v>
      </c>
      <c r="C159" s="5"/>
      <c r="D159" s="5"/>
      <c r="E159" s="24"/>
      <c r="F159" s="24"/>
      <c r="G159" s="6"/>
    </row>
    <row r="160" spans="1:7" ht="16.899999999999999" customHeight="1" x14ac:dyDescent="0.3">
      <c r="A160" s="7" t="s">
        <v>236</v>
      </c>
      <c r="B160" s="8" t="s">
        <v>237</v>
      </c>
      <c r="C160" s="5" t="s">
        <v>3</v>
      </c>
      <c r="D160" s="5">
        <v>1</v>
      </c>
      <c r="E160" s="24">
        <v>0</v>
      </c>
      <c r="F160" s="24">
        <v>0</v>
      </c>
      <c r="G160" s="6">
        <f>D160*(E160+F160)</f>
        <v>0</v>
      </c>
    </row>
    <row r="161" spans="1:7" ht="15" customHeight="1" x14ac:dyDescent="0.3">
      <c r="A161" s="7" t="s">
        <v>239</v>
      </c>
      <c r="B161" s="8" t="s">
        <v>238</v>
      </c>
      <c r="C161" s="5" t="s">
        <v>15</v>
      </c>
      <c r="D161" s="5"/>
      <c r="E161" s="24"/>
      <c r="F161" s="24"/>
      <c r="G161" s="6"/>
    </row>
    <row r="162" spans="1:7" ht="7.15" customHeight="1" x14ac:dyDescent="0.3">
      <c r="A162" s="7"/>
      <c r="B162" s="8"/>
      <c r="C162" s="5"/>
      <c r="D162" s="5"/>
      <c r="E162" s="24"/>
      <c r="F162" s="24"/>
      <c r="G162" s="6"/>
    </row>
    <row r="163" spans="1:7" s="30" customFormat="1" ht="19.149999999999999" customHeight="1" x14ac:dyDescent="0.25">
      <c r="A163" s="58"/>
      <c r="B163" s="69" t="s">
        <v>240</v>
      </c>
      <c r="C163" s="5"/>
      <c r="D163" s="5"/>
      <c r="E163" s="24"/>
      <c r="F163" s="24"/>
      <c r="G163" s="72">
        <f>SUM(G160:G162)</f>
        <v>0</v>
      </c>
    </row>
    <row r="164" spans="1:7" ht="25.15" customHeight="1" x14ac:dyDescent="0.3">
      <c r="A164" s="7"/>
      <c r="B164" s="8"/>
      <c r="C164" s="5"/>
      <c r="D164" s="5"/>
      <c r="E164" s="24"/>
      <c r="F164" s="24"/>
      <c r="G164" s="6"/>
    </row>
    <row r="165" spans="1:7" ht="19.899999999999999" customHeight="1" x14ac:dyDescent="0.3">
      <c r="A165" s="3" t="s">
        <v>241</v>
      </c>
      <c r="B165" s="4" t="s">
        <v>242</v>
      </c>
      <c r="C165" s="5"/>
      <c r="D165" s="5"/>
      <c r="E165" s="24"/>
      <c r="F165" s="24"/>
      <c r="G165" s="6"/>
    </row>
    <row r="166" spans="1:7" ht="15.6" customHeight="1" x14ac:dyDescent="0.3">
      <c r="A166" s="7"/>
      <c r="B166" s="8" t="s">
        <v>31</v>
      </c>
      <c r="C166" s="5" t="s">
        <v>9</v>
      </c>
      <c r="D166" s="5">
        <v>1</v>
      </c>
      <c r="E166" s="24">
        <v>0</v>
      </c>
      <c r="F166" s="24">
        <v>0</v>
      </c>
      <c r="G166" s="6">
        <f>D166*(E166+F166)</f>
        <v>0</v>
      </c>
    </row>
    <row r="167" spans="1:7" ht="15.6" customHeight="1" x14ac:dyDescent="0.3">
      <c r="A167" s="7"/>
      <c r="B167" s="8" t="s">
        <v>32</v>
      </c>
      <c r="C167" s="5" t="s">
        <v>9</v>
      </c>
      <c r="D167" s="5">
        <v>1</v>
      </c>
      <c r="E167" s="24">
        <v>0</v>
      </c>
      <c r="F167" s="24">
        <v>0</v>
      </c>
      <c r="G167" s="6">
        <f>D167*(E167+F167)</f>
        <v>0</v>
      </c>
    </row>
    <row r="168" spans="1:7" ht="7.15" customHeight="1" x14ac:dyDescent="0.3">
      <c r="A168" s="7"/>
      <c r="B168" s="8"/>
      <c r="C168" s="5"/>
      <c r="D168" s="5"/>
      <c r="E168" s="24"/>
      <c r="F168" s="24"/>
      <c r="G168" s="6"/>
    </row>
    <row r="169" spans="1:7" s="30" customFormat="1" ht="19.149999999999999" customHeight="1" x14ac:dyDescent="0.25">
      <c r="A169" s="58"/>
      <c r="B169" s="69" t="s">
        <v>243</v>
      </c>
      <c r="C169" s="5"/>
      <c r="D169" s="5"/>
      <c r="E169" s="24"/>
      <c r="F169" s="24"/>
      <c r="G169" s="72">
        <f>SUM(G166:G168)</f>
        <v>0</v>
      </c>
    </row>
    <row r="170" spans="1:7" s="30" customFormat="1" ht="25.9" customHeight="1" x14ac:dyDescent="0.25">
      <c r="A170" s="58"/>
      <c r="B170" s="69"/>
      <c r="C170" s="5"/>
      <c r="D170" s="5"/>
      <c r="E170" s="24"/>
      <c r="F170" s="24"/>
      <c r="G170" s="73"/>
    </row>
    <row r="171" spans="1:7" s="30" customFormat="1" ht="16.899999999999999" customHeight="1" x14ac:dyDescent="0.25">
      <c r="A171" s="3" t="s">
        <v>244</v>
      </c>
      <c r="B171" s="4" t="s">
        <v>6</v>
      </c>
      <c r="C171" s="5"/>
      <c r="D171" s="5"/>
      <c r="E171" s="24"/>
      <c r="F171" s="24"/>
      <c r="G171" s="6"/>
    </row>
    <row r="172" spans="1:7" ht="18" customHeight="1" x14ac:dyDescent="0.3">
      <c r="A172" s="7"/>
      <c r="B172" s="8" t="s">
        <v>37</v>
      </c>
      <c r="C172" s="5" t="s">
        <v>3</v>
      </c>
      <c r="D172" s="5">
        <v>1</v>
      </c>
      <c r="E172" s="24">
        <v>0</v>
      </c>
      <c r="F172" s="24">
        <v>0</v>
      </c>
      <c r="G172" s="6">
        <f>D172*(E172+F172)</f>
        <v>0</v>
      </c>
    </row>
    <row r="173" spans="1:7" s="30" customFormat="1" ht="19.149999999999999" customHeight="1" x14ac:dyDescent="0.25">
      <c r="A173" s="3"/>
      <c r="B173" s="9" t="s">
        <v>245</v>
      </c>
      <c r="C173" s="5"/>
      <c r="D173" s="5"/>
      <c r="E173" s="24"/>
      <c r="F173" s="24"/>
      <c r="G173" s="29">
        <f>SUM(G172)</f>
        <v>0</v>
      </c>
    </row>
    <row r="174" spans="1:7" s="30" customFormat="1" ht="25.15" customHeight="1" x14ac:dyDescent="0.25">
      <c r="A174" s="58"/>
      <c r="B174" s="69"/>
      <c r="C174" s="5"/>
      <c r="D174" s="5"/>
      <c r="E174" s="24"/>
      <c r="F174" s="24"/>
      <c r="G174" s="73"/>
    </row>
    <row r="175" spans="1:7" s="30" customFormat="1" ht="16.899999999999999" customHeight="1" x14ac:dyDescent="0.25">
      <c r="A175" s="3" t="s">
        <v>246</v>
      </c>
      <c r="B175" s="4" t="s">
        <v>247</v>
      </c>
      <c r="C175" s="5"/>
      <c r="D175" s="5"/>
      <c r="E175" s="24"/>
      <c r="F175" s="24"/>
      <c r="G175" s="6"/>
    </row>
    <row r="176" spans="1:7" ht="18" customHeight="1" x14ac:dyDescent="0.3">
      <c r="A176" s="7"/>
      <c r="B176" s="8" t="s">
        <v>137</v>
      </c>
      <c r="C176" s="5" t="s">
        <v>15</v>
      </c>
      <c r="D176" s="5"/>
      <c r="E176" s="24"/>
      <c r="F176" s="24"/>
      <c r="G176" s="6"/>
    </row>
    <row r="177" spans="1:7" s="30" customFormat="1" ht="19.149999999999999" customHeight="1" x14ac:dyDescent="0.25">
      <c r="A177" s="3"/>
      <c r="B177" s="9" t="s">
        <v>248</v>
      </c>
      <c r="C177" s="5"/>
      <c r="D177" s="5"/>
      <c r="E177" s="24"/>
      <c r="F177" s="24"/>
      <c r="G177" s="72" t="s">
        <v>15</v>
      </c>
    </row>
    <row r="178" spans="1:7" s="30" customFormat="1" ht="19.149999999999999" customHeight="1" x14ac:dyDescent="0.25">
      <c r="A178" s="3"/>
      <c r="B178" s="9"/>
      <c r="C178" s="5"/>
      <c r="D178" s="5"/>
      <c r="E178" s="24"/>
      <c r="F178" s="24"/>
      <c r="G178" s="73"/>
    </row>
    <row r="179" spans="1:7" s="30" customFormat="1" ht="15.75" customHeight="1" x14ac:dyDescent="0.25">
      <c r="A179" s="3" t="s">
        <v>249</v>
      </c>
      <c r="B179" s="4" t="s">
        <v>250</v>
      </c>
      <c r="C179" s="5"/>
      <c r="D179" s="5"/>
      <c r="E179" s="24"/>
      <c r="F179" s="24"/>
      <c r="G179" s="6"/>
    </row>
    <row r="180" spans="1:7" ht="18" customHeight="1" x14ac:dyDescent="0.3">
      <c r="A180" s="7"/>
      <c r="B180" s="8" t="s">
        <v>137</v>
      </c>
      <c r="C180" s="5" t="s">
        <v>15</v>
      </c>
      <c r="D180" s="5"/>
      <c r="E180" s="24"/>
      <c r="F180" s="24"/>
      <c r="G180" s="6"/>
    </row>
    <row r="181" spans="1:7" s="30" customFormat="1" ht="19.149999999999999" customHeight="1" x14ac:dyDescent="0.25">
      <c r="A181" s="3"/>
      <c r="B181" s="9"/>
      <c r="C181" s="5"/>
      <c r="D181" s="5"/>
      <c r="E181" s="24"/>
      <c r="F181" s="24"/>
      <c r="G181" s="73"/>
    </row>
    <row r="182" spans="1:7" s="30" customFormat="1" ht="15.75" customHeight="1" x14ac:dyDescent="0.25">
      <c r="A182" s="3" t="s">
        <v>251</v>
      </c>
      <c r="B182" s="4" t="s">
        <v>252</v>
      </c>
      <c r="C182" s="5"/>
      <c r="D182" s="5"/>
      <c r="E182" s="24"/>
      <c r="F182" s="24"/>
      <c r="G182" s="6"/>
    </row>
    <row r="183" spans="1:7" ht="18" customHeight="1" x14ac:dyDescent="0.3">
      <c r="A183" s="7"/>
      <c r="B183" s="8" t="s">
        <v>137</v>
      </c>
      <c r="C183" s="5" t="s">
        <v>15</v>
      </c>
      <c r="D183" s="5"/>
      <c r="E183" s="24"/>
      <c r="F183" s="24"/>
      <c r="G183" s="6"/>
    </row>
    <row r="184" spans="1:7" ht="18" customHeight="1" x14ac:dyDescent="0.3">
      <c r="A184" s="7"/>
      <c r="B184" s="8"/>
      <c r="C184" s="5"/>
      <c r="D184" s="5"/>
      <c r="E184" s="24"/>
      <c r="F184" s="24"/>
      <c r="G184" s="6"/>
    </row>
    <row r="185" spans="1:7" s="30" customFormat="1" ht="15.75" customHeight="1" x14ac:dyDescent="0.25">
      <c r="A185" s="3" t="s">
        <v>253</v>
      </c>
      <c r="B185" s="4" t="s">
        <v>38</v>
      </c>
      <c r="C185" s="5"/>
      <c r="D185" s="5"/>
      <c r="E185" s="24"/>
      <c r="F185" s="24"/>
      <c r="G185" s="6"/>
    </row>
    <row r="186" spans="1:7" ht="18" customHeight="1" x14ac:dyDescent="0.3">
      <c r="A186" s="7"/>
      <c r="B186" s="8" t="s">
        <v>39</v>
      </c>
      <c r="C186" s="5" t="s">
        <v>15</v>
      </c>
      <c r="D186" s="5"/>
      <c r="E186" s="24"/>
      <c r="F186" s="24"/>
      <c r="G186" s="6"/>
    </row>
    <row r="187" spans="1:7" ht="9.6" customHeight="1" x14ac:dyDescent="0.3">
      <c r="A187" s="7"/>
      <c r="B187" s="8"/>
      <c r="C187" s="5"/>
      <c r="D187" s="5"/>
      <c r="E187" s="24"/>
      <c r="F187" s="24"/>
      <c r="G187" s="6"/>
    </row>
    <row r="188" spans="1:7" ht="21.6" customHeight="1" x14ac:dyDescent="0.3">
      <c r="A188" s="60"/>
      <c r="B188" s="77" t="s">
        <v>260</v>
      </c>
      <c r="C188" s="5"/>
      <c r="D188" s="5"/>
      <c r="E188" s="24"/>
      <c r="F188" s="24"/>
      <c r="G188" s="17">
        <f>SUM(G33,G60,G75,G143,G157,G163,G169,G173)</f>
        <v>0</v>
      </c>
    </row>
    <row r="189" spans="1:7" ht="18" customHeight="1" x14ac:dyDescent="0.3">
      <c r="A189" s="7"/>
      <c r="B189" s="8"/>
      <c r="C189" s="5"/>
      <c r="D189" s="5"/>
      <c r="E189" s="24"/>
      <c r="F189" s="24"/>
      <c r="G189" s="6"/>
    </row>
    <row r="190" spans="1:7" ht="21.6" customHeight="1" x14ac:dyDescent="0.3">
      <c r="A190" s="60">
        <v>12</v>
      </c>
      <c r="B190" s="61" t="s">
        <v>254</v>
      </c>
      <c r="C190" s="5"/>
      <c r="D190" s="5"/>
      <c r="E190" s="24"/>
      <c r="F190" s="24"/>
      <c r="G190" s="6"/>
    </row>
    <row r="191" spans="1:7" ht="18" customHeight="1" x14ac:dyDescent="0.3">
      <c r="A191" s="7"/>
      <c r="B191" s="8" t="s">
        <v>256</v>
      </c>
      <c r="C191" s="5" t="s">
        <v>15</v>
      </c>
      <c r="D191" s="5"/>
      <c r="E191" s="24"/>
      <c r="F191" s="24"/>
      <c r="G191" s="6"/>
    </row>
    <row r="192" spans="1:7" ht="18" customHeight="1" x14ac:dyDescent="0.3">
      <c r="A192" s="7"/>
      <c r="B192" s="8"/>
      <c r="C192" s="5"/>
      <c r="D192" s="5"/>
      <c r="E192" s="24"/>
      <c r="F192" s="24"/>
      <c r="G192" s="6"/>
    </row>
    <row r="193" spans="1:7" ht="21.6" customHeight="1" x14ac:dyDescent="0.3">
      <c r="A193" s="60">
        <v>13</v>
      </c>
      <c r="B193" s="61" t="s">
        <v>255</v>
      </c>
      <c r="C193" s="5"/>
      <c r="D193" s="5"/>
      <c r="E193" s="24"/>
      <c r="F193" s="24"/>
      <c r="G193" s="6"/>
    </row>
    <row r="194" spans="1:7" ht="18" customHeight="1" x14ac:dyDescent="0.3">
      <c r="A194" s="7"/>
      <c r="B194" s="8" t="s">
        <v>137</v>
      </c>
      <c r="C194" s="5" t="s">
        <v>15</v>
      </c>
      <c r="D194" s="5"/>
      <c r="E194" s="24"/>
      <c r="F194" s="24"/>
      <c r="G194" s="6"/>
    </row>
    <row r="195" spans="1:7" ht="19.149999999999999" customHeight="1" x14ac:dyDescent="0.3">
      <c r="A195" s="7"/>
      <c r="B195" s="8"/>
      <c r="C195" s="5"/>
      <c r="D195" s="5"/>
      <c r="E195" s="24"/>
      <c r="F195" s="24"/>
      <c r="G195" s="6"/>
    </row>
    <row r="196" spans="1:7" s="12" customFormat="1" ht="20.45" customHeight="1" x14ac:dyDescent="0.3">
      <c r="A196" s="10"/>
      <c r="B196" s="13" t="s">
        <v>43</v>
      </c>
      <c r="C196" s="14"/>
      <c r="D196" s="14"/>
      <c r="E196" s="25"/>
      <c r="F196" s="25"/>
      <c r="G196" s="23">
        <f>SUM(G188)</f>
        <v>0</v>
      </c>
    </row>
    <row r="197" spans="1:7" ht="17.45" customHeight="1" x14ac:dyDescent="0.3">
      <c r="A197" s="5"/>
      <c r="B197" s="15" t="s">
        <v>4</v>
      </c>
      <c r="C197" s="15"/>
      <c r="D197" s="15"/>
      <c r="E197" s="26"/>
      <c r="F197" s="26"/>
      <c r="G197" s="18">
        <f>(0.02*G196)</f>
        <v>0</v>
      </c>
    </row>
    <row r="198" spans="1:7" s="12" customFormat="1" ht="19.899999999999999" customHeight="1" x14ac:dyDescent="0.3">
      <c r="A198" s="19"/>
      <c r="B198" s="16" t="s">
        <v>7</v>
      </c>
      <c r="C198" s="16"/>
      <c r="D198" s="16"/>
      <c r="E198" s="27"/>
      <c r="F198" s="27"/>
      <c r="G198" s="20">
        <f>SUM(G197:G197)</f>
        <v>0</v>
      </c>
    </row>
    <row r="199" spans="1:7" s="30" customFormat="1" ht="15.75" customHeight="1" x14ac:dyDescent="0.25">
      <c r="A199" s="3"/>
      <c r="B199" s="4"/>
      <c r="C199" s="5"/>
      <c r="D199" s="5"/>
      <c r="E199" s="24"/>
      <c r="F199" s="24"/>
      <c r="G199" s="6"/>
    </row>
    <row r="200" spans="1:7" ht="21.6" customHeight="1" x14ac:dyDescent="0.3">
      <c r="A200" s="60">
        <v>14</v>
      </c>
      <c r="B200" s="61" t="s">
        <v>257</v>
      </c>
      <c r="C200" s="5"/>
      <c r="D200" s="5"/>
      <c r="E200" s="24"/>
      <c r="F200" s="24"/>
      <c r="G200" s="6"/>
    </row>
    <row r="201" spans="1:7" ht="18" customHeight="1" x14ac:dyDescent="0.3">
      <c r="A201" s="7"/>
      <c r="B201" s="8" t="s">
        <v>137</v>
      </c>
      <c r="C201" s="5" t="s">
        <v>3</v>
      </c>
      <c r="D201" s="5">
        <v>1</v>
      </c>
      <c r="E201" s="24">
        <v>0</v>
      </c>
      <c r="F201" s="24">
        <v>0</v>
      </c>
      <c r="G201" s="6">
        <f>D201*(E201+F201)</f>
        <v>0</v>
      </c>
    </row>
    <row r="202" spans="1:7" ht="21.6" customHeight="1" x14ac:dyDescent="0.3">
      <c r="A202" s="60"/>
      <c r="B202" s="77" t="s">
        <v>267</v>
      </c>
      <c r="C202" s="5"/>
      <c r="D202" s="5"/>
      <c r="E202" s="24"/>
      <c r="F202" s="24"/>
      <c r="G202" s="17">
        <f>SUM(G201)</f>
        <v>0</v>
      </c>
    </row>
    <row r="203" spans="1:7" ht="21.6" customHeight="1" x14ac:dyDescent="0.3">
      <c r="A203" s="78"/>
      <c r="B203" s="79"/>
      <c r="C203" s="80"/>
      <c r="D203" s="80"/>
      <c r="E203" s="81"/>
      <c r="F203" s="81"/>
      <c r="G203" s="82"/>
    </row>
    <row r="204" spans="1:7" ht="21.6" customHeight="1" x14ac:dyDescent="0.3">
      <c r="A204" s="10">
        <v>15</v>
      </c>
      <c r="B204" s="76" t="s">
        <v>8</v>
      </c>
      <c r="C204" s="5"/>
      <c r="D204" s="5"/>
      <c r="E204" s="24"/>
      <c r="F204" s="24"/>
      <c r="G204" s="6"/>
    </row>
    <row r="205" spans="1:7" ht="19.899999999999999" customHeight="1" x14ac:dyDescent="0.3">
      <c r="A205" s="3" t="s">
        <v>258</v>
      </c>
      <c r="B205" s="4" t="s">
        <v>259</v>
      </c>
      <c r="C205" s="5"/>
      <c r="D205" s="5"/>
      <c r="E205" s="24"/>
      <c r="F205" s="24"/>
      <c r="G205" s="6"/>
    </row>
    <row r="206" spans="1:7" ht="15.6" customHeight="1" x14ac:dyDescent="0.3">
      <c r="A206" s="7"/>
      <c r="B206" s="8" t="s">
        <v>30</v>
      </c>
      <c r="C206" s="5" t="s">
        <v>3</v>
      </c>
      <c r="D206" s="5">
        <v>1</v>
      </c>
      <c r="E206" s="24">
        <v>0</v>
      </c>
      <c r="F206" s="24">
        <v>0</v>
      </c>
      <c r="G206" s="6">
        <f>D206*(E206+F206)</f>
        <v>0</v>
      </c>
    </row>
    <row r="207" spans="1:7" s="30" customFormat="1" ht="19.149999999999999" customHeight="1" x14ac:dyDescent="0.25">
      <c r="A207" s="58"/>
      <c r="B207" s="69" t="s">
        <v>261</v>
      </c>
      <c r="C207" s="5"/>
      <c r="D207" s="5"/>
      <c r="E207" s="24"/>
      <c r="F207" s="24"/>
      <c r="G207" s="72">
        <f>SUM(G206)</f>
        <v>0</v>
      </c>
    </row>
    <row r="208" spans="1:7" s="30" customFormat="1" ht="11.45" customHeight="1" x14ac:dyDescent="0.25">
      <c r="A208" s="58"/>
      <c r="B208" s="69"/>
      <c r="C208" s="5"/>
      <c r="D208" s="5"/>
      <c r="E208" s="24"/>
      <c r="F208" s="24"/>
      <c r="G208" s="73"/>
    </row>
    <row r="209" spans="1:7" ht="19.899999999999999" customHeight="1" x14ac:dyDescent="0.3">
      <c r="A209" s="3" t="s">
        <v>262</v>
      </c>
      <c r="B209" s="4" t="s">
        <v>263</v>
      </c>
      <c r="C209" s="5"/>
      <c r="D209" s="5"/>
      <c r="E209" s="24"/>
      <c r="F209" s="24"/>
      <c r="G209" s="6"/>
    </row>
    <row r="210" spans="1:7" ht="15.6" customHeight="1" x14ac:dyDescent="0.3">
      <c r="A210" s="7"/>
      <c r="B210" s="8" t="s">
        <v>264</v>
      </c>
      <c r="C210" s="5" t="s">
        <v>9</v>
      </c>
      <c r="D210" s="5">
        <v>1</v>
      </c>
      <c r="E210" s="24">
        <v>0</v>
      </c>
      <c r="F210" s="24">
        <v>0</v>
      </c>
      <c r="G210" s="6">
        <f>D210*(E210+F210)</f>
        <v>0</v>
      </c>
    </row>
    <row r="211" spans="1:7" s="30" customFormat="1" ht="19.149999999999999" customHeight="1" x14ac:dyDescent="0.25">
      <c r="A211" s="58"/>
      <c r="B211" s="69" t="s">
        <v>269</v>
      </c>
      <c r="C211" s="5"/>
      <c r="D211" s="5"/>
      <c r="E211" s="24"/>
      <c r="F211" s="24"/>
      <c r="G211" s="72">
        <f>SUM(G210)</f>
        <v>0</v>
      </c>
    </row>
    <row r="212" spans="1:7" s="30" customFormat="1" ht="11.45" customHeight="1" x14ac:dyDescent="0.25">
      <c r="A212" s="58"/>
      <c r="B212" s="69"/>
      <c r="C212" s="5"/>
      <c r="D212" s="5"/>
      <c r="E212" s="24"/>
      <c r="F212" s="24"/>
      <c r="G212" s="73"/>
    </row>
    <row r="213" spans="1:7" ht="19.899999999999999" customHeight="1" x14ac:dyDescent="0.3">
      <c r="A213" s="3" t="s">
        <v>265</v>
      </c>
      <c r="B213" s="4" t="s">
        <v>266</v>
      </c>
      <c r="C213" s="5"/>
      <c r="D213" s="5"/>
      <c r="E213" s="24"/>
      <c r="F213" s="24"/>
      <c r="G213" s="6"/>
    </row>
    <row r="214" spans="1:7" ht="15.6" customHeight="1" x14ac:dyDescent="0.3">
      <c r="A214" s="7"/>
      <c r="B214" s="8" t="s">
        <v>264</v>
      </c>
      <c r="C214" s="5" t="s">
        <v>9</v>
      </c>
      <c r="D214" s="5">
        <v>1</v>
      </c>
      <c r="E214" s="24">
        <v>0</v>
      </c>
      <c r="F214" s="24">
        <v>0</v>
      </c>
      <c r="G214" s="6">
        <f>D214*(E214+F214)</f>
        <v>0</v>
      </c>
    </row>
    <row r="215" spans="1:7" s="30" customFormat="1" ht="19.149999999999999" customHeight="1" x14ac:dyDescent="0.25">
      <c r="A215" s="58"/>
      <c r="B215" s="69" t="s">
        <v>270</v>
      </c>
      <c r="C215" s="5"/>
      <c r="D215" s="5"/>
      <c r="E215" s="24"/>
      <c r="F215" s="24"/>
      <c r="G215" s="72">
        <f>SUM(G214)</f>
        <v>0</v>
      </c>
    </row>
    <row r="216" spans="1:7" ht="9.6" customHeight="1" x14ac:dyDescent="0.3">
      <c r="A216" s="7"/>
      <c r="B216" s="8"/>
      <c r="C216" s="5"/>
      <c r="D216" s="5"/>
      <c r="E216" s="24"/>
      <c r="F216" s="24"/>
      <c r="G216" s="6"/>
    </row>
    <row r="217" spans="1:7" ht="21.6" customHeight="1" x14ac:dyDescent="0.3">
      <c r="A217" s="78"/>
      <c r="B217" s="79" t="s">
        <v>268</v>
      </c>
      <c r="C217" s="80"/>
      <c r="D217" s="80"/>
      <c r="E217" s="81"/>
      <c r="F217" s="81"/>
      <c r="G217" s="83">
        <f>SUM(G207,G211,G215)</f>
        <v>0</v>
      </c>
    </row>
    <row r="218" spans="1:7" ht="11.45" customHeight="1" x14ac:dyDescent="0.3"/>
    <row r="219" spans="1:7" s="12" customFormat="1" ht="27.6" customHeight="1" x14ac:dyDescent="0.3">
      <c r="A219" s="84"/>
      <c r="B219" s="85" t="s">
        <v>41</v>
      </c>
      <c r="C219" s="86" t="s">
        <v>3</v>
      </c>
      <c r="D219" s="86">
        <v>1</v>
      </c>
      <c r="E219" s="87">
        <v>0</v>
      </c>
      <c r="F219" s="87">
        <v>0</v>
      </c>
      <c r="G219" s="88">
        <f t="shared" ref="G219" si="6">D219*(E219+F219)</f>
        <v>0</v>
      </c>
    </row>
  </sheetData>
  <mergeCells count="11">
    <mergeCell ref="A1:B1"/>
    <mergeCell ref="B12:G12"/>
    <mergeCell ref="A2:G2"/>
    <mergeCell ref="A3:G3"/>
    <mergeCell ref="A4:G4"/>
    <mergeCell ref="A5:G5"/>
    <mergeCell ref="A6:G6"/>
    <mergeCell ref="A7:G7"/>
    <mergeCell ref="A8:G8"/>
    <mergeCell ref="A9:G9"/>
    <mergeCell ref="A10:G10"/>
  </mergeCells>
  <printOptions horizontalCentered="1"/>
  <pageMargins left="0.70866141732283472" right="0.51181102362204722" top="0.55118110236220474" bottom="0.55118110236220474" header="0.31496062992125984" footer="0.31496062992125984"/>
  <pageSetup paperSize="9" scale="69" orientation="portrait" r:id="rId1"/>
  <rowBreaks count="1" manualBreakCount="1">
    <brk id="178"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0"/>
  <sheetViews>
    <sheetView tabSelected="1" view="pageBreakPreview" topLeftCell="A4" zoomScaleNormal="100" zoomScaleSheetLayoutView="100" workbookViewId="0">
      <selection activeCell="E17" sqref="E17"/>
    </sheetView>
  </sheetViews>
  <sheetFormatPr baseColWidth="10" defaultColWidth="11.42578125" defaultRowHeight="14.25" x14ac:dyDescent="0.3"/>
  <cols>
    <col min="1" max="1" width="6.140625" style="21" customWidth="1"/>
    <col min="2" max="2" width="68.140625" style="22" customWidth="1"/>
    <col min="3" max="3" width="7.42578125" style="22" customWidth="1"/>
    <col min="4" max="4" width="10.7109375" style="22" customWidth="1"/>
    <col min="5" max="5" width="16" style="21" customWidth="1"/>
    <col min="6" max="6" width="16.85546875" style="21" customWidth="1"/>
    <col min="7" max="16384" width="11.42578125" style="2"/>
  </cols>
  <sheetData>
    <row r="1" spans="1:7" s="39" customFormat="1" ht="30" customHeight="1" x14ac:dyDescent="0.25">
      <c r="A1" s="184" t="s">
        <v>69</v>
      </c>
      <c r="B1" s="184"/>
      <c r="C1" s="184"/>
      <c r="D1" s="184"/>
      <c r="E1" s="184"/>
      <c r="F1" s="184"/>
      <c r="G1"/>
    </row>
    <row r="2" spans="1:7" s="39" customFormat="1" ht="18.600000000000001" customHeight="1" x14ac:dyDescent="0.25">
      <c r="A2" s="180" t="s">
        <v>70</v>
      </c>
      <c r="B2" s="180"/>
      <c r="C2" s="180"/>
      <c r="D2" s="180"/>
      <c r="E2" s="180"/>
      <c r="F2" s="180"/>
      <c r="G2"/>
    </row>
    <row r="3" spans="1:7" s="39" customFormat="1" ht="33" customHeight="1" x14ac:dyDescent="0.25">
      <c r="A3" s="180" t="s">
        <v>71</v>
      </c>
      <c r="B3" s="180"/>
      <c r="C3" s="180"/>
      <c r="D3" s="180"/>
      <c r="E3" s="180"/>
      <c r="F3" s="180"/>
      <c r="G3"/>
    </row>
    <row r="4" spans="1:7" s="39" customFormat="1" ht="17.45" customHeight="1" x14ac:dyDescent="0.25">
      <c r="A4" s="180" t="s">
        <v>72</v>
      </c>
      <c r="B4" s="180"/>
      <c r="C4" s="180"/>
      <c r="D4" s="180"/>
      <c r="E4" s="180"/>
      <c r="F4" s="180"/>
      <c r="G4"/>
    </row>
    <row r="5" spans="1:7" s="39" customFormat="1" ht="20.100000000000001" customHeight="1" x14ac:dyDescent="0.25">
      <c r="A5" s="180" t="s">
        <v>73</v>
      </c>
      <c r="B5" s="180"/>
      <c r="C5" s="180"/>
      <c r="D5" s="180"/>
      <c r="E5" s="180"/>
      <c r="F5" s="180"/>
      <c r="G5"/>
    </row>
    <row r="6" spans="1:7" s="39" customFormat="1" ht="18.95" customHeight="1" x14ac:dyDescent="0.25">
      <c r="A6" s="180" t="s">
        <v>74</v>
      </c>
      <c r="B6" s="180"/>
      <c r="C6" s="180"/>
      <c r="D6" s="180"/>
      <c r="E6" s="180"/>
      <c r="F6" s="180"/>
      <c r="G6"/>
    </row>
    <row r="7" spans="1:7" s="39" customFormat="1" ht="32.450000000000003" customHeight="1" x14ac:dyDescent="0.25">
      <c r="A7" s="180" t="s">
        <v>75</v>
      </c>
      <c r="B7" s="180"/>
      <c r="C7" s="180"/>
      <c r="D7" s="180"/>
      <c r="E7" s="180"/>
      <c r="F7" s="180"/>
      <c r="G7"/>
    </row>
    <row r="8" spans="1:7" s="39" customFormat="1" ht="24" customHeight="1" x14ac:dyDescent="0.25">
      <c r="A8" s="180" t="s">
        <v>76</v>
      </c>
      <c r="B8" s="180"/>
      <c r="C8" s="180"/>
      <c r="D8" s="180"/>
      <c r="E8" s="180"/>
      <c r="F8" s="180"/>
      <c r="G8"/>
    </row>
    <row r="9" spans="1:7" s="39" customFormat="1" ht="19.5" customHeight="1" x14ac:dyDescent="0.25">
      <c r="A9" s="181" t="s">
        <v>77</v>
      </c>
      <c r="B9" s="181"/>
      <c r="C9" s="181"/>
      <c r="D9" s="181"/>
      <c r="E9" s="181"/>
      <c r="F9" s="181"/>
      <c r="G9"/>
    </row>
    <row r="10" spans="1:7" ht="13.15" customHeight="1" x14ac:dyDescent="0.3">
      <c r="A10" s="3"/>
      <c r="B10" s="47"/>
      <c r="C10" s="5"/>
      <c r="D10" s="5"/>
      <c r="E10" s="24"/>
      <c r="F10" s="24"/>
    </row>
    <row r="11" spans="1:7" ht="34.9" customHeight="1" thickBot="1" x14ac:dyDescent="0.35">
      <c r="A11" s="3"/>
      <c r="B11" s="182" t="s">
        <v>139</v>
      </c>
      <c r="C11" s="183"/>
      <c r="D11" s="183"/>
      <c r="E11" s="183"/>
      <c r="F11" s="183"/>
    </row>
    <row r="12" spans="1:7" s="44" customFormat="1" ht="26.45" customHeight="1" x14ac:dyDescent="0.3">
      <c r="A12" s="89" t="s">
        <v>92</v>
      </c>
      <c r="B12" s="89" t="s">
        <v>93</v>
      </c>
      <c r="C12" s="89" t="s">
        <v>94</v>
      </c>
      <c r="D12" s="89" t="s">
        <v>95</v>
      </c>
      <c r="E12" s="89" t="s">
        <v>96</v>
      </c>
      <c r="F12" s="89" t="s">
        <v>97</v>
      </c>
    </row>
    <row r="13" spans="1:7" s="44" customFormat="1" ht="11.45" customHeight="1" x14ac:dyDescent="0.3">
      <c r="A13" s="10"/>
      <c r="B13" s="11"/>
      <c r="C13" s="5"/>
      <c r="D13" s="5"/>
      <c r="E13" s="24"/>
      <c r="F13" s="24"/>
    </row>
    <row r="14" spans="1:7" s="44" customFormat="1" ht="35.25" customHeight="1" x14ac:dyDescent="0.3">
      <c r="A14" s="10">
        <v>2</v>
      </c>
      <c r="B14" s="11" t="s">
        <v>98</v>
      </c>
      <c r="C14" s="5"/>
      <c r="D14" s="5"/>
      <c r="E14" s="24"/>
      <c r="F14" s="24"/>
    </row>
    <row r="15" spans="1:7" s="44" customFormat="1" ht="23.45" customHeight="1" x14ac:dyDescent="0.3">
      <c r="A15" s="91" t="s">
        <v>276</v>
      </c>
      <c r="B15" s="48" t="s">
        <v>278</v>
      </c>
      <c r="C15" s="5" t="s">
        <v>99</v>
      </c>
      <c r="D15" s="5">
        <v>1</v>
      </c>
      <c r="E15" s="24"/>
      <c r="F15" s="24"/>
    </row>
    <row r="16" spans="1:7" s="44" customFormat="1" ht="24.6" customHeight="1" x14ac:dyDescent="0.3">
      <c r="A16" s="91" t="s">
        <v>277</v>
      </c>
      <c r="B16" s="48" t="s">
        <v>125</v>
      </c>
      <c r="C16" s="5" t="s">
        <v>99</v>
      </c>
      <c r="D16" s="5">
        <v>1</v>
      </c>
      <c r="E16" s="24"/>
      <c r="F16" s="24"/>
    </row>
    <row r="17" spans="1:6" s="44" customFormat="1" ht="23.45" customHeight="1" x14ac:dyDescent="0.3">
      <c r="A17" s="10"/>
      <c r="B17" s="11"/>
      <c r="C17" s="5"/>
      <c r="D17" s="5"/>
      <c r="E17" s="24"/>
      <c r="F17" s="24"/>
    </row>
    <row r="18" spans="1:6" s="44" customFormat="1" ht="35.25" customHeight="1" x14ac:dyDescent="0.3">
      <c r="A18" s="10">
        <v>3</v>
      </c>
      <c r="B18" s="11" t="s">
        <v>108</v>
      </c>
      <c r="C18" s="5" t="s">
        <v>99</v>
      </c>
      <c r="D18" s="5">
        <v>1</v>
      </c>
      <c r="E18" s="24"/>
      <c r="F18" s="24"/>
    </row>
    <row r="19" spans="1:6" s="44" customFormat="1" ht="18.600000000000001" customHeight="1" x14ac:dyDescent="0.3">
      <c r="A19" s="10"/>
      <c r="B19" s="90" t="s">
        <v>109</v>
      </c>
      <c r="C19" s="5" t="s">
        <v>127</v>
      </c>
      <c r="D19" s="5"/>
      <c r="E19" s="24"/>
      <c r="F19" s="24"/>
    </row>
    <row r="20" spans="1:6" s="44" customFormat="1" ht="20.45" customHeight="1" x14ac:dyDescent="0.3">
      <c r="A20" s="10"/>
      <c r="B20" s="90" t="s">
        <v>110</v>
      </c>
      <c r="C20" s="5" t="s">
        <v>127</v>
      </c>
      <c r="D20" s="5"/>
      <c r="E20" s="24"/>
      <c r="F20" s="24"/>
    </row>
    <row r="21" spans="1:6" s="44" customFormat="1" ht="21.6" customHeight="1" x14ac:dyDescent="0.3">
      <c r="A21" s="10"/>
      <c r="B21" s="90" t="s">
        <v>111</v>
      </c>
      <c r="C21" s="5" t="s">
        <v>127</v>
      </c>
      <c r="D21" s="5"/>
      <c r="E21" s="24"/>
      <c r="F21" s="24"/>
    </row>
    <row r="22" spans="1:6" s="44" customFormat="1" ht="21" customHeight="1" x14ac:dyDescent="0.3">
      <c r="A22" s="10"/>
      <c r="B22" s="90" t="s">
        <v>112</v>
      </c>
      <c r="C22" s="5" t="s">
        <v>127</v>
      </c>
      <c r="D22" s="5"/>
      <c r="E22" s="24"/>
      <c r="F22" s="24"/>
    </row>
    <row r="23" spans="1:6" s="44" customFormat="1" ht="35.25" customHeight="1" x14ac:dyDescent="0.3">
      <c r="A23" s="10"/>
      <c r="B23" s="90" t="s">
        <v>126</v>
      </c>
      <c r="C23" s="5" t="s">
        <v>127</v>
      </c>
      <c r="D23" s="5"/>
      <c r="E23" s="24"/>
      <c r="F23" s="24"/>
    </row>
    <row r="24" spans="1:6" s="44" customFormat="1" ht="32.450000000000003" customHeight="1" x14ac:dyDescent="0.3">
      <c r="A24" s="10"/>
      <c r="B24" s="90" t="s">
        <v>128</v>
      </c>
      <c r="C24" s="5" t="s">
        <v>127</v>
      </c>
      <c r="D24" s="5"/>
      <c r="E24" s="24"/>
      <c r="F24" s="24"/>
    </row>
    <row r="25" spans="1:6" s="44" customFormat="1" ht="31.15" customHeight="1" x14ac:dyDescent="0.3">
      <c r="A25" s="10"/>
      <c r="B25" s="90" t="s">
        <v>131</v>
      </c>
      <c r="C25" s="5" t="s">
        <v>127</v>
      </c>
      <c r="D25" s="5"/>
      <c r="E25" s="24"/>
      <c r="F25" s="24"/>
    </row>
    <row r="26" spans="1:6" s="44" customFormat="1" ht="19.899999999999999" customHeight="1" x14ac:dyDescent="0.3">
      <c r="A26" s="10"/>
      <c r="B26" s="90" t="s">
        <v>129</v>
      </c>
      <c r="C26" s="5" t="s">
        <v>127</v>
      </c>
      <c r="D26" s="5"/>
      <c r="E26" s="24"/>
      <c r="F26" s="24"/>
    </row>
    <row r="27" spans="1:6" s="44" customFormat="1" ht="21" customHeight="1" x14ac:dyDescent="0.3">
      <c r="A27" s="10"/>
      <c r="B27" s="90" t="s">
        <v>130</v>
      </c>
      <c r="C27" s="5" t="s">
        <v>127</v>
      </c>
      <c r="D27" s="5"/>
      <c r="E27" s="24"/>
      <c r="F27" s="24"/>
    </row>
    <row r="28" spans="1:6" s="44" customFormat="1" ht="22.15" customHeight="1" x14ac:dyDescent="0.3">
      <c r="A28" s="10"/>
      <c r="B28" s="11"/>
      <c r="C28" s="5"/>
      <c r="D28" s="5"/>
      <c r="E28" s="24"/>
      <c r="F28" s="24"/>
    </row>
    <row r="29" spans="1:6" s="44" customFormat="1" ht="35.25" customHeight="1" x14ac:dyDescent="0.3">
      <c r="A29" s="10">
        <v>4</v>
      </c>
      <c r="B29" s="11" t="s">
        <v>114</v>
      </c>
      <c r="C29" s="49"/>
      <c r="D29" s="5"/>
      <c r="E29" s="24"/>
      <c r="F29" s="24"/>
    </row>
    <row r="30" spans="1:6" ht="23.45" customHeight="1" x14ac:dyDescent="0.3">
      <c r="A30" s="10"/>
      <c r="B30" s="90" t="s">
        <v>274</v>
      </c>
      <c r="C30" s="5" t="s">
        <v>127</v>
      </c>
      <c r="D30" s="5"/>
      <c r="E30" s="24"/>
      <c r="F30" s="24"/>
    </row>
    <row r="31" spans="1:6" ht="35.25" customHeight="1" x14ac:dyDescent="0.3">
      <c r="A31" s="10"/>
      <c r="B31" s="11"/>
      <c r="C31" s="5"/>
      <c r="D31" s="5"/>
      <c r="E31" s="24"/>
      <c r="F31" s="24"/>
    </row>
    <row r="32" spans="1:6" ht="35.25" customHeight="1" x14ac:dyDescent="0.3">
      <c r="A32" s="10">
        <v>5</v>
      </c>
      <c r="B32" s="11" t="s">
        <v>115</v>
      </c>
      <c r="C32" s="5"/>
      <c r="D32" s="5"/>
      <c r="E32" s="24"/>
      <c r="F32" s="24"/>
    </row>
    <row r="33" spans="1:6" ht="35.25" customHeight="1" x14ac:dyDescent="0.3">
      <c r="A33" s="10"/>
      <c r="B33" s="90" t="s">
        <v>116</v>
      </c>
      <c r="C33" s="5" t="s">
        <v>99</v>
      </c>
      <c r="D33" s="5">
        <v>1</v>
      </c>
      <c r="E33" s="24"/>
      <c r="F33" s="24"/>
    </row>
    <row r="34" spans="1:6" ht="35.25" customHeight="1" x14ac:dyDescent="0.3">
      <c r="A34" s="10"/>
      <c r="B34" s="90" t="s">
        <v>117</v>
      </c>
      <c r="C34" s="5" t="s">
        <v>99</v>
      </c>
      <c r="D34" s="5">
        <v>1</v>
      </c>
      <c r="E34" s="24"/>
      <c r="F34" s="24"/>
    </row>
    <row r="35" spans="1:6" ht="25.9" customHeight="1" x14ac:dyDescent="0.3">
      <c r="A35" s="10"/>
      <c r="B35" s="48"/>
      <c r="C35" s="5"/>
      <c r="D35" s="5"/>
      <c r="E35" s="24"/>
      <c r="F35" s="24"/>
    </row>
    <row r="36" spans="1:6" ht="25.9" customHeight="1" x14ac:dyDescent="0.3">
      <c r="A36" s="10">
        <v>6</v>
      </c>
      <c r="B36" s="11" t="s">
        <v>100</v>
      </c>
      <c r="C36" s="5"/>
      <c r="D36" s="5"/>
      <c r="E36" s="24"/>
      <c r="F36" s="24"/>
    </row>
    <row r="37" spans="1:6" ht="35.25" customHeight="1" x14ac:dyDescent="0.3">
      <c r="A37" s="10"/>
      <c r="B37" s="90" t="s">
        <v>101</v>
      </c>
      <c r="C37" s="5" t="s">
        <v>99</v>
      </c>
      <c r="D37" s="5">
        <v>1</v>
      </c>
      <c r="E37" s="24"/>
      <c r="F37" s="24"/>
    </row>
    <row r="38" spans="1:6" ht="35.25" customHeight="1" x14ac:dyDescent="0.3">
      <c r="A38" s="10"/>
      <c r="B38" s="90" t="s">
        <v>113</v>
      </c>
      <c r="C38" s="5" t="s">
        <v>99</v>
      </c>
      <c r="D38" s="5">
        <v>1</v>
      </c>
      <c r="E38" s="24"/>
      <c r="F38" s="24"/>
    </row>
    <row r="39" spans="1:6" ht="35.25" customHeight="1" x14ac:dyDescent="0.3">
      <c r="A39" s="10"/>
      <c r="B39" s="48"/>
      <c r="C39" s="5"/>
      <c r="D39" s="5"/>
      <c r="E39" s="24"/>
      <c r="F39" s="24"/>
    </row>
    <row r="40" spans="1:6" ht="24" customHeight="1" x14ac:dyDescent="0.3">
      <c r="A40" s="10">
        <v>7</v>
      </c>
      <c r="B40" s="11" t="s">
        <v>102</v>
      </c>
      <c r="C40" s="5"/>
      <c r="D40" s="5"/>
      <c r="E40" s="24"/>
      <c r="F40" s="24"/>
    </row>
    <row r="41" spans="1:6" ht="21.6" customHeight="1" x14ac:dyDescent="0.3">
      <c r="A41" s="10"/>
      <c r="B41" s="90" t="s">
        <v>103</v>
      </c>
      <c r="C41" s="5" t="s">
        <v>99</v>
      </c>
      <c r="D41" s="5">
        <v>1</v>
      </c>
      <c r="E41" s="24"/>
      <c r="F41" s="24"/>
    </row>
    <row r="42" spans="1:6" ht="22.15" customHeight="1" x14ac:dyDescent="0.3">
      <c r="A42" s="10"/>
      <c r="B42" s="90" t="s">
        <v>104</v>
      </c>
      <c r="C42" s="5" t="s">
        <v>99</v>
      </c>
      <c r="D42" s="5">
        <v>1</v>
      </c>
      <c r="E42" s="24"/>
      <c r="F42" s="24"/>
    </row>
    <row r="43" spans="1:6" ht="19.899999999999999" customHeight="1" x14ac:dyDescent="0.3">
      <c r="A43" s="10"/>
      <c r="B43" s="90" t="s">
        <v>105</v>
      </c>
      <c r="C43" s="5" t="s">
        <v>99</v>
      </c>
      <c r="D43" s="5">
        <v>1</v>
      </c>
      <c r="E43" s="24"/>
      <c r="F43" s="24"/>
    </row>
    <row r="44" spans="1:6" ht="35.25" customHeight="1" x14ac:dyDescent="0.3">
      <c r="A44" s="10"/>
      <c r="B44" s="11"/>
      <c r="C44" s="5"/>
      <c r="D44" s="5"/>
      <c r="E44" s="24"/>
      <c r="F44" s="24"/>
    </row>
    <row r="45" spans="1:6" ht="35.25" customHeight="1" x14ac:dyDescent="0.3">
      <c r="A45" s="10">
        <v>8</v>
      </c>
      <c r="B45" s="11" t="s">
        <v>106</v>
      </c>
      <c r="C45" s="5"/>
      <c r="D45" s="5"/>
      <c r="E45" s="24"/>
      <c r="F45" s="24"/>
    </row>
    <row r="46" spans="1:6" ht="35.25" customHeight="1" x14ac:dyDescent="0.3">
      <c r="A46" s="10"/>
      <c r="B46" s="90" t="s">
        <v>132</v>
      </c>
      <c r="C46" s="5" t="s">
        <v>133</v>
      </c>
      <c r="D46" s="5">
        <v>2</v>
      </c>
      <c r="E46" s="24"/>
      <c r="F46" s="24"/>
    </row>
    <row r="47" spans="1:6" ht="19.149999999999999" customHeight="1" x14ac:dyDescent="0.3">
      <c r="A47" s="10"/>
      <c r="B47" s="90" t="s">
        <v>107</v>
      </c>
      <c r="C47" s="5" t="s">
        <v>99</v>
      </c>
      <c r="D47" s="5">
        <v>1</v>
      </c>
      <c r="E47" s="24"/>
      <c r="F47" s="24"/>
    </row>
    <row r="48" spans="1:6" ht="35.25" customHeight="1" x14ac:dyDescent="0.3">
      <c r="A48" s="10"/>
      <c r="B48" s="11"/>
      <c r="C48" s="5"/>
      <c r="D48" s="5"/>
      <c r="E48" s="24"/>
      <c r="F48" s="24"/>
    </row>
    <row r="49" spans="1:6" ht="35.25" customHeight="1" x14ac:dyDescent="0.3">
      <c r="A49" s="10">
        <v>9</v>
      </c>
      <c r="B49" s="11" t="s">
        <v>118</v>
      </c>
      <c r="C49" s="5"/>
      <c r="D49" s="5"/>
      <c r="E49" s="24"/>
      <c r="F49" s="24"/>
    </row>
    <row r="50" spans="1:6" s="44" customFormat="1" ht="35.25" customHeight="1" x14ac:dyDescent="0.3">
      <c r="A50" s="10"/>
      <c r="B50" s="90" t="s">
        <v>119</v>
      </c>
      <c r="C50" s="5" t="s">
        <v>99</v>
      </c>
      <c r="D50" s="5">
        <v>1</v>
      </c>
      <c r="E50" s="24"/>
      <c r="F50" s="24"/>
    </row>
    <row r="51" spans="1:6" ht="35.25" customHeight="1" x14ac:dyDescent="0.3">
      <c r="A51" s="10"/>
      <c r="B51" s="90" t="s">
        <v>120</v>
      </c>
      <c r="C51" s="5" t="s">
        <v>99</v>
      </c>
      <c r="D51" s="5">
        <v>1</v>
      </c>
      <c r="E51" s="24">
        <v>1</v>
      </c>
      <c r="F51" s="24">
        <v>0</v>
      </c>
    </row>
    <row r="52" spans="1:6" ht="35.25" customHeight="1" x14ac:dyDescent="0.3">
      <c r="A52" s="10"/>
      <c r="B52" s="48"/>
      <c r="C52" s="5"/>
      <c r="D52" s="5"/>
      <c r="E52" s="24"/>
      <c r="F52" s="24"/>
    </row>
    <row r="53" spans="1:6" ht="35.25" customHeight="1" x14ac:dyDescent="0.3">
      <c r="A53" s="10">
        <v>10</v>
      </c>
      <c r="B53" s="11" t="s">
        <v>121</v>
      </c>
      <c r="C53" s="5" t="s">
        <v>99</v>
      </c>
      <c r="D53" s="5">
        <v>1</v>
      </c>
      <c r="E53" s="24">
        <v>0</v>
      </c>
      <c r="F53" s="24">
        <v>0</v>
      </c>
    </row>
    <row r="54" spans="1:6" ht="19.149999999999999" customHeight="1" x14ac:dyDescent="0.3">
      <c r="A54" s="10"/>
      <c r="B54" s="90" t="s">
        <v>122</v>
      </c>
      <c r="C54" s="5"/>
      <c r="D54" s="5"/>
      <c r="E54" s="24"/>
      <c r="F54" s="24"/>
    </row>
    <row r="55" spans="1:6" s="44" customFormat="1" ht="21.6" customHeight="1" x14ac:dyDescent="0.3">
      <c r="A55" s="10"/>
      <c r="B55" s="90" t="s">
        <v>123</v>
      </c>
      <c r="C55" s="5"/>
      <c r="D55" s="5"/>
      <c r="E55" s="24"/>
      <c r="F55" s="24"/>
    </row>
    <row r="56" spans="1:6" ht="22.15" customHeight="1" x14ac:dyDescent="0.3">
      <c r="A56" s="10"/>
      <c r="B56" s="90" t="s">
        <v>275</v>
      </c>
      <c r="C56" s="5"/>
      <c r="D56" s="5"/>
      <c r="E56" s="24"/>
      <c r="F56" s="24"/>
    </row>
    <row r="57" spans="1:6" ht="14.45" customHeight="1" x14ac:dyDescent="0.3">
      <c r="A57" s="7"/>
      <c r="B57" s="8"/>
      <c r="C57" s="5"/>
      <c r="D57" s="5"/>
      <c r="E57" s="24"/>
      <c r="F57" s="24"/>
    </row>
    <row r="58" spans="1:6" s="12" customFormat="1" ht="20.45" customHeight="1" x14ac:dyDescent="0.3">
      <c r="A58" s="10"/>
      <c r="B58" s="13" t="s">
        <v>124</v>
      </c>
      <c r="C58" s="14"/>
      <c r="D58" s="14"/>
      <c r="E58" s="25"/>
      <c r="F58" s="23">
        <f>SUM(F13:F57)</f>
        <v>0</v>
      </c>
    </row>
    <row r="59" spans="1:6" ht="17.45" customHeight="1" x14ac:dyDescent="0.3">
      <c r="A59" s="5"/>
      <c r="B59" s="15" t="s">
        <v>4</v>
      </c>
      <c r="C59" s="15"/>
      <c r="D59" s="15"/>
      <c r="E59" s="26"/>
      <c r="F59" s="18">
        <f>(0.02*F58)</f>
        <v>0</v>
      </c>
    </row>
    <row r="60" spans="1:6" s="12" customFormat="1" ht="19.899999999999999" customHeight="1" x14ac:dyDescent="0.3">
      <c r="A60" s="19"/>
      <c r="B60" s="16" t="s">
        <v>7</v>
      </c>
      <c r="C60" s="16"/>
      <c r="D60" s="16"/>
      <c r="E60" s="27"/>
      <c r="F60" s="20">
        <f>SUM(F59:F59)</f>
        <v>0</v>
      </c>
    </row>
  </sheetData>
  <mergeCells count="10">
    <mergeCell ref="A1:F1"/>
    <mergeCell ref="A2:F2"/>
    <mergeCell ref="A3:F3"/>
    <mergeCell ref="A4:F4"/>
    <mergeCell ref="A5:F5"/>
    <mergeCell ref="A6:F6"/>
    <mergeCell ref="A7:F7"/>
    <mergeCell ref="A8:F8"/>
    <mergeCell ref="A9:F9"/>
    <mergeCell ref="B11:F11"/>
  </mergeCells>
  <printOptions horizontalCentered="1"/>
  <pageMargins left="0.70866141732283472" right="0.51181102362204722" top="0.55118110236220474" bottom="0.55118110236220474" header="0.31496062992125984" footer="0.31496062992125984"/>
  <pageSetup paperSize="9" scale="69" orientation="portrait" r:id="rId1"/>
  <rowBreaks count="1" manualBreakCount="1">
    <brk id="3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Page garde</vt:lpstr>
      <vt:lpstr>DPGF Lot 193 1-2</vt:lpstr>
      <vt:lpstr>DPGF Lot 193 2-2</vt:lpstr>
      <vt:lpstr>'DPGF Lot 193 2-2'!_Toc185582636</vt:lpstr>
      <vt:lpstr>'DPGF Lot 193 1-2'!Impression_des_titres</vt:lpstr>
      <vt:lpstr>'DPGF Lot 193 1-2'!Zone_d_impression</vt:lpstr>
      <vt:lpstr>'DPGF Lot 193 2-2'!Zone_d_impression</vt:lpstr>
    </vt:vector>
  </TitlesOfParts>
  <Company>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amr</dc:creator>
  <cp:lastModifiedBy>SCHEIWE Enzo</cp:lastModifiedBy>
  <cp:lastPrinted>2023-01-23T11:09:52Z</cp:lastPrinted>
  <dcterms:created xsi:type="dcterms:W3CDTF">2010-03-23T10:06:29Z</dcterms:created>
  <dcterms:modified xsi:type="dcterms:W3CDTF">2025-04-10T08:53:21Z</dcterms:modified>
</cp:coreProperties>
</file>