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5-001_AC_travaux\1.Preparation\1.2.DCE_Word\Pieces_Techniques\BPU\"/>
    </mc:Choice>
  </mc:AlternateContent>
  <xr:revisionPtr revIDLastSave="0" documentId="13_ncr:1_{84DA8A2A-8369-43E7-86F6-F77CEC285DE6}" xr6:coauthVersionLast="47" xr6:coauthVersionMax="47" xr10:uidLastSave="{00000000-0000-0000-0000-000000000000}"/>
  <bookViews>
    <workbookView xWindow="53880" yWindow="-120" windowWidth="29040" windowHeight="15720" xr2:uid="{0C686D64-8E3A-4B6E-8E17-C97BE259B7E4}"/>
  </bookViews>
  <sheets>
    <sheet name="BPU_LOT04" sheetId="1" r:id="rId1"/>
  </sheets>
  <externalReferences>
    <externalReference r:id="rId2"/>
  </externalReferences>
  <definedNames>
    <definedName name="_xlnm._FilterDatabase" localSheetId="0" hidden="1">BPU_LOT04!$A$12:$D$17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D14" i="1"/>
  <c r="D17" i="1"/>
  <c r="C19" i="1"/>
</calcChain>
</file>

<file path=xl/sharedStrings.xml><?xml version="1.0" encoding="utf-8"?>
<sst xmlns="http://schemas.openxmlformats.org/spreadsheetml/2006/main" count="35" uniqueCount="35">
  <si>
    <r>
      <rPr>
        <b/>
        <i/>
        <u/>
        <sz val="11"/>
        <color theme="1"/>
        <rFont val="Century Gothic"/>
        <family val="2"/>
      </rPr>
      <t xml:space="preserve">Précisions importantes dont le candidat doit prendre connaissance : </t>
    </r>
    <r>
      <rPr>
        <sz val="11"/>
        <color theme="1"/>
        <rFont val="Century Gothic"/>
        <family val="2"/>
      </rPr>
      <t xml:space="preserve">
- Le candidat doit seulement remplir la colonne (1). Cette colonne peut recevoir un pourcentage de rabais ou bien un pourcentage de majoration.
- En cas de rabais, le candidat indique dans le case correspondante - x % (ne pas oublier le signe moins)
- En cas de majoration le candidat veille à inscrire un chiffre positif en % : + x %
- La colonne (2) sert à l'établissement de la moyenne pondérée et à l'analyse des offres
- La colonne (2) n'est pas rendue contractuelle. La colonne (1) et le reste du document sont contractuels.</t>
    </r>
  </si>
  <si>
    <t>Moyenne pondérée de rabais / majoration</t>
  </si>
  <si>
    <t>Climatisation</t>
  </si>
  <si>
    <t>35</t>
  </si>
  <si>
    <t>Ventilation</t>
  </si>
  <si>
    <t>34</t>
  </si>
  <si>
    <t>Chauffage</t>
  </si>
  <si>
    <t>32</t>
  </si>
  <si>
    <t>Plomberie - sanitaire</t>
  </si>
  <si>
    <t>28</t>
  </si>
  <si>
    <t>Ouvrages communs TCE</t>
  </si>
  <si>
    <t>CN</t>
  </si>
  <si>
    <t>(2) - Prépondérance du corps d’état dans une commande type et de son importance dans l'établissement de la moyenne pondérée</t>
  </si>
  <si>
    <t>(1) - % rabais ou coefficient de majoration appliqué sur le prix "Fournitures et mise en œuvre" de Batiprix millésime 2025</t>
  </si>
  <si>
    <t>Chapitre Batiprix</t>
  </si>
  <si>
    <t>Code</t>
  </si>
  <si>
    <t>Intitulé du lot</t>
  </si>
  <si>
    <t>N° de lot</t>
  </si>
  <si>
    <t>Nom du candidat</t>
  </si>
  <si>
    <t>Bordereau des prix unitaires</t>
  </si>
  <si>
    <t xml:space="preserve"> Accord-cadre n°2025-001 - Travaux de construction, réhabilitation, restructuration et entretien courant des bâtiments et sites de l'Université de Bordeaux</t>
  </si>
  <si>
    <t xml:space="preserve">IMPORTANT : </t>
  </si>
  <si>
    <r>
      <rPr>
        <b/>
        <sz val="9"/>
        <color rgb="FFFF0000"/>
        <rFont val="Open Sauce Sans"/>
      </rPr>
      <t>1/ Le pouvoir adjudicateur est soumis au respect du secret des affaires</t>
    </r>
    <r>
      <rPr>
        <b/>
        <sz val="9"/>
        <rFont val="Open Sauce Sans"/>
      </rPr>
      <t xml:space="preserve"> : en vertu de l'article L2132-1 du code de 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rgb="FFFF0000"/>
        <rFont val="Open Sauce Sans"/>
      </rPr>
      <t xml:space="preserve">En conséquence, en aucun cas les informations complétées ci-dessous ne seront divulguées. </t>
    </r>
  </si>
  <si>
    <t>2/ La date de référence est la date de détermination des prix initiaux (= date limite de remise des offres fixée au règlement de la consultation)</t>
  </si>
  <si>
    <t>3/ Les lignes ci-dessous en violet doivent obligatoirement être complétées</t>
  </si>
  <si>
    <t>Décomposition</t>
  </si>
  <si>
    <t>% (à compléter)</t>
  </si>
  <si>
    <t>Précisions</t>
  </si>
  <si>
    <t>Main d'œuvre</t>
  </si>
  <si>
    <t>Matériels et équipements</t>
  </si>
  <si>
    <t>Produits et consommables</t>
  </si>
  <si>
    <t>Frais divers</t>
  </si>
  <si>
    <t>Autres (à préciser): BET et encadrement</t>
  </si>
  <si>
    <t>Total sur 100%</t>
  </si>
  <si>
    <t>Marge en % sur le lot concerné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</si>
</sst>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i/>
      <u/>
      <sz val="11"/>
      <color theme="1"/>
      <name val="Century Gothic"/>
      <family val="2"/>
    </font>
    <font>
      <b/>
      <sz val="12"/>
      <name val="Century Gothic"/>
      <family val="2"/>
    </font>
    <font>
      <b/>
      <sz val="11"/>
      <color theme="1"/>
      <name val="Century Gothic"/>
      <family val="2"/>
    </font>
    <font>
      <sz val="14"/>
      <color theme="1"/>
      <name val="Century Gothic"/>
      <family val="2"/>
    </font>
    <font>
      <b/>
      <u/>
      <sz val="9"/>
      <color rgb="FFFF0000"/>
      <name val="Open Sauce Sans"/>
    </font>
    <font>
      <b/>
      <sz val="9"/>
      <name val="Open Sauce Sans"/>
    </font>
    <font>
      <b/>
      <sz val="9"/>
      <color rgb="FFFF0000"/>
      <name val="Open Sauce Sans"/>
    </font>
    <font>
      <sz val="8.25"/>
      <name val="Tahoma"/>
      <family val="2"/>
    </font>
    <font>
      <sz val="10"/>
      <name val="Arial"/>
      <family val="2"/>
    </font>
    <font>
      <b/>
      <sz val="9"/>
      <color rgb="FF000000"/>
      <name val="Open Sauce Sans"/>
    </font>
    <font>
      <sz val="9"/>
      <color rgb="FF000000"/>
      <name val="Open Sauce Sans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ACEC"/>
        <bgColor indexed="64"/>
      </patternFill>
    </fill>
    <fill>
      <patternFill patternType="solid">
        <fgColor rgb="FFFCFDF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>
      <protection locked="0"/>
    </xf>
    <xf numFmtId="0" fontId="10" fillId="0" borderId="0"/>
  </cellStyleXfs>
  <cellXfs count="31">
    <xf numFmtId="0" fontId="0" fillId="0" borderId="0" xfId="0"/>
    <xf numFmtId="0" fontId="1" fillId="0" borderId="0" xfId="0" applyFont="1"/>
    <xf numFmtId="10" fontId="2" fillId="2" borderId="1" xfId="0" applyNumberFormat="1" applyFont="1" applyFill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>
      <alignment vertical="center" wrapText="1"/>
    </xf>
    <xf numFmtId="0" fontId="7" fillId="3" borderId="1" xfId="1" applyFont="1" applyFill="1" applyBorder="1" applyAlignment="1" applyProtection="1">
      <alignment horizontal="left" vertical="top" wrapText="1"/>
    </xf>
    <xf numFmtId="0" fontId="11" fillId="3" borderId="1" xfId="2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left" vertical="center" wrapText="1"/>
    </xf>
    <xf numFmtId="164" fontId="12" fillId="4" borderId="1" xfId="2" applyNumberFormat="1" applyFont="1" applyFill="1" applyBorder="1" applyAlignment="1" applyProtection="1">
      <alignment horizontal="center" vertical="center"/>
      <protection locked="0"/>
    </xf>
    <xf numFmtId="164" fontId="12" fillId="5" borderId="1" xfId="2" applyNumberFormat="1" applyFont="1" applyFill="1" applyBorder="1" applyAlignment="1" applyProtection="1">
      <alignment vertical="center"/>
      <protection locked="0"/>
    </xf>
    <xf numFmtId="0" fontId="11" fillId="0" borderId="1" xfId="2" applyFont="1" applyBorder="1" applyAlignment="1">
      <alignment horizontal="right" vertical="center" wrapText="1"/>
    </xf>
    <xf numFmtId="0" fontId="11" fillId="0" borderId="1" xfId="2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3">
    <cellStyle name="Normal" xfId="0" builtinId="0"/>
    <cellStyle name="Normal 3" xfId="1" xr:uid="{EA7B2C17-35EE-45EB-A46E-ED9F927CDE36}"/>
    <cellStyle name="Normal 5" xfId="2" xr:uid="{297A7F3B-3573-44A1-96F7-D8DB870A21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590550</xdr:colOff>
      <xdr:row>4</xdr:row>
      <xdr:rowOff>97763</xdr:rowOff>
    </xdr:from>
    <xdr:ext cx="2952750" cy="1187477"/>
    <xdr:pic>
      <xdr:nvPicPr>
        <xdr:cNvPr id="2" name="Image 1">
          <a:extLst>
            <a:ext uri="{FF2B5EF4-FFF2-40B4-BE49-F238E27FC236}">
              <a16:creationId xmlns:a16="http://schemas.microsoft.com/office/drawing/2014/main" id="{F5A0A8A9-712F-4062-A59E-51D17DD8FC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0850" y="821663"/>
          <a:ext cx="2952750" cy="1187477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5-001_BPU_Lots2-13_15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06_ELECTRICITE BDX"/>
      <sheetName val="LOT07_ELECTRICITE DOMAINE UNIV"/>
      <sheetName val="LOT08_ETANCHEITE TOITURE TERR"/>
      <sheetName val="LOT09_TOITURES_CHARPENTES"/>
      <sheetName val="LOT10_MENUISERIES INT EXT"/>
      <sheetName val="LOT11_MEN INT EXT ACIER"/>
      <sheetName val="LOT12_STORES ET OCCULTATIONS"/>
      <sheetName val="LOT13_FACADES ITE"/>
      <sheetName val="LOT15_VRD"/>
      <sheetName val="LOT16_TCE"/>
      <sheetName val="LISTES DES LOTS"/>
      <sheetName val="LOT04_CVC_PLOMBERIE_SANITAIRE"/>
      <sheetName val="LOT05_CVC_PLOMBERIE_SANITAIRE"/>
      <sheetName val="Feui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>
            <v>1</v>
          </cell>
          <cell r="B2" t="str">
            <v>Désamiantage</v>
          </cell>
        </row>
        <row r="3">
          <cell r="A3">
            <v>2</v>
          </cell>
          <cell r="B3" t="str">
            <v>Démolition / Maçonnerie</v>
          </cell>
        </row>
        <row r="4">
          <cell r="A4">
            <v>3</v>
          </cell>
          <cell r="B4" t="str">
            <v>Faux-plafond / Plâtrerie / Peinture / Sols souples</v>
          </cell>
        </row>
        <row r="5">
          <cell r="A5">
            <v>4</v>
          </cell>
          <cell r="B5" t="str">
            <v>CVC / Plomberie sanitaire (Bordeaux)</v>
          </cell>
        </row>
        <row r="6">
          <cell r="A6">
            <v>5</v>
          </cell>
          <cell r="B6" t="str">
            <v>CVC / Plomberie sanitaire (Domaine universitaire)</v>
          </cell>
        </row>
        <row r="7">
          <cell r="A7">
            <v>6</v>
          </cell>
          <cell r="B7" t="str">
            <v>Electricité (Bordeaux)</v>
          </cell>
        </row>
        <row r="8">
          <cell r="A8">
            <v>7</v>
          </cell>
          <cell r="B8" t="str">
            <v>Electricité (Domaine universitaire)</v>
          </cell>
        </row>
        <row r="9">
          <cell r="A9">
            <v>8</v>
          </cell>
          <cell r="B9" t="str">
            <v>Toitures terrasses étanchéité</v>
          </cell>
        </row>
        <row r="10">
          <cell r="A10">
            <v>9</v>
          </cell>
          <cell r="B10" t="str">
            <v>Toitures traditionnelles et reprise charpentes</v>
          </cell>
        </row>
        <row r="11">
          <cell r="A11">
            <v>10</v>
          </cell>
          <cell r="B11" t="str">
            <v>Menuiseries intérieures et extérieures bois, aluminium, miroiterie et cloisons modulaires</v>
          </cell>
        </row>
        <row r="12">
          <cell r="A12">
            <v>11</v>
          </cell>
          <cell r="B12" t="str">
            <v>Menuiseries intérieures et extérieures acier / Serrurerie</v>
          </cell>
        </row>
        <row r="13">
          <cell r="A13">
            <v>12</v>
          </cell>
          <cell r="B13" t="str">
            <v>Stores et occultations</v>
          </cell>
        </row>
        <row r="14">
          <cell r="A14">
            <v>13</v>
          </cell>
          <cell r="B14" t="str">
            <v>Nettoyage et reprise des façades et Isolation par l’extérieur (ITE)</v>
          </cell>
        </row>
        <row r="15">
          <cell r="A15">
            <v>14</v>
          </cell>
          <cell r="B15" t="str">
            <v>Nettoyage de bâtiment par drone</v>
          </cell>
        </row>
        <row r="16">
          <cell r="A16">
            <v>15</v>
          </cell>
          <cell r="B16" t="str">
            <v>Voirie Réseaux Divers - VRD</v>
          </cell>
        </row>
        <row r="17">
          <cell r="A17">
            <v>16</v>
          </cell>
          <cell r="B17" t="str">
            <v>Tous corps d’état - TCE</v>
          </cell>
        </row>
      </sheetData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7C2DF-3478-4E18-9705-3DFDE5CFDD77}">
  <sheetPr>
    <pageSetUpPr fitToPage="1"/>
  </sheetPr>
  <dimension ref="A2:D37"/>
  <sheetViews>
    <sheetView showGridLines="0" tabSelected="1" zoomScaleNormal="100" workbookViewId="0">
      <selection activeCell="B31" sqref="B31"/>
    </sheetView>
  </sheetViews>
  <sheetFormatPr baseColWidth="10" defaultColWidth="11.453125" defaultRowHeight="13.5"/>
  <cols>
    <col min="1" max="1" width="33.08984375" style="1" customWidth="1"/>
    <col min="2" max="2" width="46.453125" style="1" customWidth="1"/>
    <col min="3" max="3" width="41.08984375" style="1" customWidth="1"/>
    <col min="4" max="4" width="55.26953125" style="1" customWidth="1"/>
    <col min="5" max="16384" width="11.453125" style="1"/>
  </cols>
  <sheetData>
    <row r="2" spans="1:4" ht="37.5" customHeight="1">
      <c r="A2" s="26" t="s">
        <v>20</v>
      </c>
      <c r="B2" s="26"/>
      <c r="C2" s="26"/>
      <c r="D2" s="26"/>
    </row>
    <row r="4" spans="1:4" ht="25.5" customHeight="1">
      <c r="A4" s="27" t="s">
        <v>19</v>
      </c>
      <c r="B4" s="27"/>
      <c r="C4" s="27"/>
      <c r="D4" s="27"/>
    </row>
    <row r="6" spans="1:4" ht="24" customHeight="1">
      <c r="A6" s="30" t="s">
        <v>18</v>
      </c>
      <c r="B6" s="30"/>
      <c r="C6" s="13"/>
    </row>
    <row r="7" spans="1:4" s="12" customFormat="1" ht="18"/>
    <row r="8" spans="1:4" s="9" customFormat="1" ht="31" customHeight="1">
      <c r="A8" s="11" t="s">
        <v>17</v>
      </c>
      <c r="B8" s="28">
        <v>4</v>
      </c>
      <c r="C8" s="29"/>
    </row>
    <row r="9" spans="1:4" s="9" customFormat="1" ht="31" customHeight="1">
      <c r="A9" s="10" t="s">
        <v>16</v>
      </c>
      <c r="B9" s="28" t="str">
        <f>_xlfn.XLOOKUP($B$8,'[1]LISTES DES LOTS'!$A$2:$A$17,'[1]LISTES DES LOTS'!$B$2:$B$17)</f>
        <v>CVC / Plomberie sanitaire (Bordeaux)</v>
      </c>
      <c r="C9" s="29"/>
    </row>
    <row r="12" spans="1:4" ht="71" customHeight="1">
      <c r="A12" s="8" t="s">
        <v>15</v>
      </c>
      <c r="B12" s="8" t="s">
        <v>14</v>
      </c>
      <c r="C12" s="7" t="s">
        <v>13</v>
      </c>
      <c r="D12" s="7" t="s">
        <v>12</v>
      </c>
    </row>
    <row r="13" spans="1:4">
      <c r="A13" s="5" t="s">
        <v>11</v>
      </c>
      <c r="B13" s="5" t="s">
        <v>10</v>
      </c>
      <c r="C13" s="4"/>
      <c r="D13" s="3">
        <v>0.05</v>
      </c>
    </row>
    <row r="14" spans="1:4">
      <c r="A14" s="6" t="s">
        <v>9</v>
      </c>
      <c r="B14" s="5" t="s">
        <v>8</v>
      </c>
      <c r="C14" s="4"/>
      <c r="D14" s="3">
        <f>25/200</f>
        <v>0.125</v>
      </c>
    </row>
    <row r="15" spans="1:4">
      <c r="A15" s="6" t="s">
        <v>7</v>
      </c>
      <c r="B15" s="5" t="s">
        <v>6</v>
      </c>
      <c r="C15" s="4"/>
      <c r="D15" s="3">
        <v>0.35</v>
      </c>
    </row>
    <row r="16" spans="1:4">
      <c r="A16" s="6" t="s">
        <v>5</v>
      </c>
      <c r="B16" s="5" t="s">
        <v>4</v>
      </c>
      <c r="C16" s="4"/>
      <c r="D16" s="3">
        <v>0.35</v>
      </c>
    </row>
    <row r="17" spans="1:4">
      <c r="A17" s="6" t="s">
        <v>3</v>
      </c>
      <c r="B17" s="5" t="s">
        <v>2</v>
      </c>
      <c r="C17" s="4"/>
      <c r="D17" s="3">
        <f>25/200</f>
        <v>0.125</v>
      </c>
    </row>
    <row r="19" spans="1:4" ht="22.5" customHeight="1">
      <c r="A19" s="30" t="s">
        <v>1</v>
      </c>
      <c r="B19" s="30"/>
      <c r="C19" s="2">
        <f>SUMPRODUCT(C13:C17,D13:D17)/SUM(D13:D17)</f>
        <v>0</v>
      </c>
    </row>
    <row r="21" spans="1:4" ht="140.5" customHeight="1">
      <c r="A21" s="24" t="s">
        <v>0</v>
      </c>
      <c r="B21" s="25"/>
      <c r="C21" s="25"/>
      <c r="D21" s="25"/>
    </row>
    <row r="23" spans="1:4" ht="27" customHeight="1">
      <c r="A23" s="14" t="s">
        <v>21</v>
      </c>
      <c r="B23" s="14"/>
      <c r="C23" s="14"/>
    </row>
    <row r="24" spans="1:4" ht="66.5" customHeight="1">
      <c r="A24" s="22" t="s">
        <v>22</v>
      </c>
      <c r="B24" s="22"/>
      <c r="C24" s="22"/>
    </row>
    <row r="25" spans="1:4">
      <c r="A25" s="14"/>
      <c r="B25" s="14"/>
      <c r="C25" s="14"/>
    </row>
    <row r="26" spans="1:4" ht="31" customHeight="1">
      <c r="A26" s="22" t="s">
        <v>23</v>
      </c>
      <c r="B26" s="22"/>
      <c r="C26" s="22"/>
    </row>
    <row r="27" spans="1:4">
      <c r="A27" s="14"/>
      <c r="B27" s="14"/>
      <c r="C27" s="14"/>
    </row>
    <row r="28" spans="1:4">
      <c r="A28" s="23" t="s">
        <v>24</v>
      </c>
      <c r="B28" s="23"/>
      <c r="C28" s="23"/>
    </row>
    <row r="30" spans="1:4">
      <c r="A30" s="15" t="s">
        <v>25</v>
      </c>
      <c r="B30" s="16" t="s">
        <v>26</v>
      </c>
      <c r="C30" s="16" t="s">
        <v>27</v>
      </c>
    </row>
    <row r="31" spans="1:4">
      <c r="A31" s="17" t="s">
        <v>28</v>
      </c>
      <c r="B31" s="18"/>
      <c r="C31" s="19"/>
    </row>
    <row r="32" spans="1:4">
      <c r="A32" s="17" t="s">
        <v>29</v>
      </c>
      <c r="B32" s="18"/>
      <c r="C32" s="19"/>
    </row>
    <row r="33" spans="1:3">
      <c r="A33" s="17" t="s">
        <v>30</v>
      </c>
      <c r="B33" s="18"/>
      <c r="C33" s="19"/>
    </row>
    <row r="34" spans="1:3">
      <c r="A34" s="17" t="s">
        <v>31</v>
      </c>
      <c r="B34" s="18"/>
      <c r="C34" s="19"/>
    </row>
    <row r="35" spans="1:3">
      <c r="A35" s="17" t="s">
        <v>32</v>
      </c>
      <c r="B35" s="18"/>
      <c r="C35" s="19"/>
    </row>
    <row r="36" spans="1:3">
      <c r="A36" s="20" t="s">
        <v>33</v>
      </c>
      <c r="B36" s="18"/>
      <c r="C36" s="19"/>
    </row>
    <row r="37" spans="1:3">
      <c r="A37" s="21" t="s">
        <v>34</v>
      </c>
      <c r="B37" s="18"/>
      <c r="C37" s="19"/>
    </row>
  </sheetData>
  <sheetProtection sheet="1" objects="1" scenarios="1" selectLockedCells="1"/>
  <autoFilter ref="A12:D17" xr:uid="{7EEFC549-4220-4168-9D12-DEF0EE609740}"/>
  <mergeCells count="10">
    <mergeCell ref="A24:C24"/>
    <mergeCell ref="A26:C26"/>
    <mergeCell ref="A28:C28"/>
    <mergeCell ref="A21:D21"/>
    <mergeCell ref="A2:D2"/>
    <mergeCell ref="A4:D4"/>
    <mergeCell ref="B8:C8"/>
    <mergeCell ref="B9:C9"/>
    <mergeCell ref="A19:B19"/>
    <mergeCell ref="A6:B6"/>
  </mergeCells>
  <pageMargins left="0.7" right="0.7" top="0.75" bottom="0.75" header="0.3" footer="0.3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BPU_LOT04</vt:lpstr>
    </vt:vector>
  </TitlesOfParts>
  <Company>Universite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Favennec</dc:creator>
  <cp:lastModifiedBy>Maxime Favennec</cp:lastModifiedBy>
  <dcterms:created xsi:type="dcterms:W3CDTF">2025-04-17T14:24:48Z</dcterms:created>
  <dcterms:modified xsi:type="dcterms:W3CDTF">2025-04-23T07:42:49Z</dcterms:modified>
</cp:coreProperties>
</file>