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D:\1 PATRICIA\DOSSIERS RAFAEL\2025\Hôpitaux Paris Est Val de Marne\PROJET\2. DCE\V2\"/>
    </mc:Choice>
  </mc:AlternateContent>
  <xr:revisionPtr revIDLastSave="0" documentId="13_ncr:1_{3E2C63EF-0CEA-4CC4-997C-88BC3AB13B1A}" xr6:coauthVersionLast="47" xr6:coauthVersionMax="47" xr10:uidLastSave="{00000000-0000-0000-0000-000000000000}"/>
  <bookViews>
    <workbookView xWindow="-120" yWindow="-120" windowWidth="29040" windowHeight="15720" tabRatio="841" xr2:uid="{00000000-000D-0000-FFFF-FFFF00000000}"/>
  </bookViews>
  <sheets>
    <sheet name="1. RESEAU TELEPHONQUE" sheetId="93" r:id="rId1"/>
    <sheet name="2. RESEAU LAN" sheetId="96" r:id="rId2"/>
    <sheet name="3. CABLAGE" sheetId="101" r:id="rId3"/>
    <sheet name="4. LES PRESTATIONS" sheetId="95" r:id="rId4"/>
  </sheets>
  <definedNames>
    <definedName name="adz">#REF!</definedName>
    <definedName name="bdbdgbdg">#REF!</definedName>
    <definedName name="bdgbdgbgd">#REF!</definedName>
    <definedName name="bn">#REF!</definedName>
    <definedName name="cb">#REF!</definedName>
    <definedName name="Chef_de_projet" localSheetId="0">#REF!</definedName>
    <definedName name="Chef_de_projet" localSheetId="1">#REF!</definedName>
    <definedName name="Chef_de_projet" localSheetId="2">#REF!</definedName>
    <definedName name="Chef_de_projet" localSheetId="3">#REF!</definedName>
    <definedName name="Chef_de_projet">#REF!</definedName>
    <definedName name="dddddddddddd">#REF!</definedName>
    <definedName name="Dével." localSheetId="0">#REF!</definedName>
    <definedName name="Dével." localSheetId="1">#REF!</definedName>
    <definedName name="Dével." localSheetId="2">#REF!</definedName>
    <definedName name="Dével." localSheetId="3">#REF!</definedName>
    <definedName name="Dével.">#REF!</definedName>
    <definedName name="dfgbsdfh">#REF!</definedName>
    <definedName name="dvx">#REF!</definedName>
    <definedName name="dwcwx">#REF!</definedName>
    <definedName name="efbd">#REF!</definedName>
    <definedName name="efhefsh">#REF!</definedName>
    <definedName name="ehbd">#REF!</definedName>
    <definedName name="erb">#REF!</definedName>
    <definedName name="erhe">#REF!</definedName>
    <definedName name="Expert" localSheetId="0">#REF!</definedName>
    <definedName name="Expert" localSheetId="1">#REF!</definedName>
    <definedName name="Expert" localSheetId="2">#REF!</definedName>
    <definedName name="Expert" localSheetId="3">#REF!</definedName>
    <definedName name="Expert">#REF!</definedName>
    <definedName name="ffff" localSheetId="3">#REF!</definedName>
    <definedName name="ffff">#REF!</definedName>
    <definedName name="Formateur" localSheetId="0">#REF!</definedName>
    <definedName name="Formateur" localSheetId="1">#REF!</definedName>
    <definedName name="Formateur" localSheetId="2">#REF!</definedName>
    <definedName name="Formateur" localSheetId="3">#REF!</definedName>
    <definedName name="Formateur">#REF!</definedName>
    <definedName name="gdddgh">#REF!</definedName>
    <definedName name="gerg">#REF!</definedName>
    <definedName name="gggggggggggg" localSheetId="3">#REF!</definedName>
    <definedName name="gggggggggggg">#REF!</definedName>
    <definedName name="hfcyjcf">#REF!</definedName>
    <definedName name="hg">#REF!</definedName>
    <definedName name="hhhhhhhhhhhh" localSheetId="3">#REF!</definedName>
    <definedName name="hhhhhhhhhhhh">#REF!</definedName>
    <definedName name="hqzsdfqc">#REF!</definedName>
    <definedName name="Hypo_NomProjet" localSheetId="0">#REF!</definedName>
    <definedName name="Hypo_NomProjet" localSheetId="1">#REF!</definedName>
    <definedName name="Hypo_NomProjet" localSheetId="2">#REF!</definedName>
    <definedName name="Hypo_NomProjet" localSheetId="3">#REF!</definedName>
    <definedName name="Hypo_NomProjet">#REF!</definedName>
    <definedName name="_xlnm.Print_Titles" localSheetId="0">'1. RESEAU TELEPHONQUE'!$4:$5</definedName>
    <definedName name="_xlnm.Print_Titles" localSheetId="1">'2. RESEAU LAN'!$4:$5</definedName>
    <definedName name="_xlnm.Print_Titles" localSheetId="2">'3. CABLAGE'!$4:$5</definedName>
    <definedName name="_xlnm.Print_Titles" localSheetId="3">'4. LES PRESTATIONS'!$7:$7</definedName>
    <definedName name="llllllllllllllll" localSheetId="3">#REF!</definedName>
    <definedName name="llllllllllllllll">#REF!</definedName>
    <definedName name="mmmmmmmmmmmmmmm" localSheetId="3">#REF!</definedName>
    <definedName name="mmmmmmmmmmmmmmm">#REF!</definedName>
    <definedName name="nnnnnnnnnnnn" localSheetId="3">#REF!</definedName>
    <definedName name="nnnnnnnnnnnn">#REF!</definedName>
    <definedName name="qdzdz">#REF!</definedName>
    <definedName name="qqqqqq">#REF!</definedName>
    <definedName name="RORC_Agence" localSheetId="0">#REF!</definedName>
    <definedName name="RORC_Agence" localSheetId="1">#REF!</definedName>
    <definedName name="RORC_Agence" localSheetId="2">#REF!</definedName>
    <definedName name="RORC_Agence" localSheetId="3">#REF!</definedName>
    <definedName name="RORC_Agence">#REF!</definedName>
    <definedName name="RORC_BP" localSheetId="0">#REF!</definedName>
    <definedName name="RORC_BP" localSheetId="1">#REF!</definedName>
    <definedName name="RORC_BP" localSheetId="2">#REF!</definedName>
    <definedName name="RORC_BP" localSheetId="3">#REF!</definedName>
    <definedName name="RORC_BP">#REF!</definedName>
    <definedName name="RORC_Client" localSheetId="0">#REF!</definedName>
    <definedName name="RORC_Client" localSheetId="1">#REF!</definedName>
    <definedName name="RORC_Client" localSheetId="2">#REF!</definedName>
    <definedName name="RORC_Client" localSheetId="3">#REF!</definedName>
    <definedName name="RORC_Client">#REF!</definedName>
    <definedName name="RORC_contrat" localSheetId="0">#REF!</definedName>
    <definedName name="RORC_contrat" localSheetId="1">#REF!</definedName>
    <definedName name="RORC_contrat" localSheetId="2">#REF!</definedName>
    <definedName name="RORC_contrat" localSheetId="3">#REF!</definedName>
    <definedName name="RORC_contrat">#REF!</definedName>
    <definedName name="RORC_Inge" localSheetId="0">#REF!</definedName>
    <definedName name="RORC_Inge" localSheetId="1">#REF!</definedName>
    <definedName name="RORC_Inge" localSheetId="2">#REF!</definedName>
    <definedName name="RORC_Inge" localSheetId="3">#REF!</definedName>
    <definedName name="RORC_Inge">#REF!</definedName>
    <definedName name="RORC_listefour" localSheetId="0">#REF!</definedName>
    <definedName name="RORC_listefour" localSheetId="1">#REF!</definedName>
    <definedName name="RORC_listefour" localSheetId="2">#REF!</definedName>
    <definedName name="RORC_listefour" localSheetId="3">#REF!</definedName>
    <definedName name="RORC_listefour">#REF!</definedName>
    <definedName name="RORC_marge" localSheetId="0">#REF!</definedName>
    <definedName name="RORC_marge" localSheetId="1">#REF!</definedName>
    <definedName name="RORC_marge" localSheetId="2">#REF!</definedName>
    <definedName name="RORC_marge" localSheetId="3">#REF!</definedName>
    <definedName name="RORC_marge">#REF!</definedName>
    <definedName name="RORC_NomProjet" localSheetId="0">#REF!</definedName>
    <definedName name="RORC_NomProjet" localSheetId="1">#REF!</definedName>
    <definedName name="RORC_NomProjet" localSheetId="2">#REF!</definedName>
    <definedName name="RORC_NomProjet" localSheetId="3">#REF!</definedName>
    <definedName name="RORC_NomProjet">#REF!</definedName>
    <definedName name="RORC_Opp" localSheetId="0">#REF!</definedName>
    <definedName name="RORC_Opp" localSheetId="1">#REF!</definedName>
    <definedName name="RORC_Opp" localSheetId="2">#REF!</definedName>
    <definedName name="RORC_Opp" localSheetId="3">#REF!</definedName>
    <definedName name="RORC_Opp">#REF!</definedName>
    <definedName name="RORC_pv" localSheetId="0">#REF!</definedName>
    <definedName name="RORC_pv" localSheetId="1">#REF!</definedName>
    <definedName name="RORC_pv" localSheetId="2">#REF!</definedName>
    <definedName name="RORC_pv" localSheetId="3">#REF!</definedName>
    <definedName name="RORC_pv">#REF!</definedName>
    <definedName name="RORC_RC" localSheetId="0">#REF!</definedName>
    <definedName name="RORC_RC" localSheetId="1">#REF!</definedName>
    <definedName name="RORC_RC" localSheetId="2">#REF!</definedName>
    <definedName name="RORC_RC" localSheetId="3">#REF!</definedName>
    <definedName name="RORC_RC">#REF!</definedName>
    <definedName name="RORC_RCcatok" localSheetId="0">#REF!</definedName>
    <definedName name="RORC_RCcatok" localSheetId="1">#REF!</definedName>
    <definedName name="RORC_RCcatok" localSheetId="2">#REF!</definedName>
    <definedName name="RORC_RCcatok" localSheetId="3">#REF!</definedName>
    <definedName name="RORC_RCcatok">#REF!</definedName>
    <definedName name="RORC_RO" localSheetId="0">#REF!</definedName>
    <definedName name="RORC_RO" localSheetId="1">#REF!</definedName>
    <definedName name="RORC_RO" localSheetId="2">#REF!</definedName>
    <definedName name="RORC_RO" localSheetId="3">#REF!</definedName>
    <definedName name="RORC_RO">#REF!</definedName>
    <definedName name="RORC_ROcatok" localSheetId="0">#REF!</definedName>
    <definedName name="RORC_ROcatok" localSheetId="1">#REF!</definedName>
    <definedName name="RORC_ROcatok" localSheetId="2">#REF!</definedName>
    <definedName name="RORC_ROcatok" localSheetId="3">#REF!</definedName>
    <definedName name="RORC_ROcatok">#REF!</definedName>
    <definedName name="RORC_services" localSheetId="0">#REF!</definedName>
    <definedName name="RORC_services" localSheetId="1">#REF!</definedName>
    <definedName name="RORC_services" localSheetId="2">#REF!</definedName>
    <definedName name="RORC_services" localSheetId="3">#REF!</definedName>
    <definedName name="RORC_services">#REF!</definedName>
    <definedName name="RORC_servicesAuto" localSheetId="0">#REF!</definedName>
    <definedName name="RORC_servicesAuto" localSheetId="1">#REF!</definedName>
    <definedName name="RORC_servicesAuto" localSheetId="2">#REF!</definedName>
    <definedName name="RORC_servicesAuto" localSheetId="3">#REF!</definedName>
    <definedName name="RORC_servicesAuto">#REF!</definedName>
    <definedName name="RORC_tech_an" localSheetId="0">#REF!</definedName>
    <definedName name="RORC_tech_an" localSheetId="1">#REF!</definedName>
    <definedName name="RORC_tech_an" localSheetId="2">#REF!</definedName>
    <definedName name="RORC_tech_an" localSheetId="3">#REF!</definedName>
    <definedName name="RORC_tech_an">#REF!</definedName>
    <definedName name="RORC_tech_cc" localSheetId="0">#REF!</definedName>
    <definedName name="RORC_tech_cc" localSheetId="1">#REF!</definedName>
    <definedName name="RORC_tech_cc" localSheetId="2">#REF!</definedName>
    <definedName name="RORC_tech_cc" localSheetId="3">#REF!</definedName>
    <definedName name="RORC_tech_cc">#REF!</definedName>
    <definedName name="RORC_tech_dc" localSheetId="0">#REF!</definedName>
    <definedName name="RORC_tech_dc" localSheetId="1">#REF!</definedName>
    <definedName name="RORC_tech_dc" localSheetId="2">#REF!</definedName>
    <definedName name="RORC_tech_dc" localSheetId="3">#REF!</definedName>
    <definedName name="RORC_tech_dc">#REF!</definedName>
    <definedName name="RORC_tech_infra" localSheetId="0">#REF!</definedName>
    <definedName name="RORC_tech_infra" localSheetId="1">#REF!</definedName>
    <definedName name="RORC_tech_infra" localSheetId="2">#REF!</definedName>
    <definedName name="RORC_tech_infra" localSheetId="3">#REF!</definedName>
    <definedName name="RORC_tech_infra">#REF!</definedName>
    <definedName name="RORC_tech_other" localSheetId="0">#REF!</definedName>
    <definedName name="RORC_tech_other" localSheetId="1">#REF!</definedName>
    <definedName name="RORC_tech_other" localSheetId="2">#REF!</definedName>
    <definedName name="RORC_tech_other" localSheetId="3">#REF!</definedName>
    <definedName name="RORC_tech_other">#REF!</definedName>
    <definedName name="RORC_tech_secit" localSheetId="0">#REF!</definedName>
    <definedName name="RORC_tech_secit" localSheetId="1">#REF!</definedName>
    <definedName name="RORC_tech_secit" localSheetId="2">#REF!</definedName>
    <definedName name="RORC_tech_secit" localSheetId="3">#REF!</definedName>
    <definedName name="RORC_tech_secit">#REF!</definedName>
    <definedName name="RORC_tech_ucomm" localSheetId="0">#REF!</definedName>
    <definedName name="RORC_tech_ucomm" localSheetId="1">#REF!</definedName>
    <definedName name="RORC_tech_ucomm" localSheetId="2">#REF!</definedName>
    <definedName name="RORC_tech_ucomm" localSheetId="3">#REF!</definedName>
    <definedName name="RORC_tech_ucomm">#REF!</definedName>
    <definedName name="RORC_tech_video" localSheetId="0">#REF!</definedName>
    <definedName name="RORC_tech_video" localSheetId="1">#REF!</definedName>
    <definedName name="RORC_tech_video" localSheetId="2">#REF!</definedName>
    <definedName name="RORC_tech_video" localSheetId="3">#REF!</definedName>
    <definedName name="RORC_tech_video">#REF!</definedName>
    <definedName name="ryjhn">#REF!</definedName>
    <definedName name="scccccx">#REF!</definedName>
    <definedName name="sdv">#REF!</definedName>
    <definedName name="Tech_Cableur" localSheetId="0">#REF!</definedName>
    <definedName name="Tech_Cableur" localSheetId="1">#REF!</definedName>
    <definedName name="Tech_Cableur" localSheetId="2">#REF!</definedName>
    <definedName name="Tech_Cableur" localSheetId="3">#REF!</definedName>
    <definedName name="Tech_Cableur">#REF!</definedName>
    <definedName name="wxc">#REF!</definedName>
    <definedName name="xdgx">#REF!</definedName>
    <definedName name="yukj">#REF!</definedName>
    <definedName name="zfgb">#REF!</definedName>
    <definedName name="zfvsz">#REF!</definedName>
    <definedName name="zvc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5" i="101" l="1"/>
  <c r="H55" i="101" s="1"/>
  <c r="G54" i="101"/>
  <c r="H54" i="101" s="1"/>
  <c r="G53" i="101"/>
  <c r="H53" i="101" s="1"/>
  <c r="G52" i="101"/>
  <c r="H52" i="101" s="1"/>
  <c r="G51" i="101"/>
  <c r="H51" i="101" s="1"/>
  <c r="G50" i="101"/>
  <c r="H50" i="101" s="1"/>
  <c r="G49" i="101"/>
  <c r="H49" i="101" s="1"/>
  <c r="G48" i="101"/>
  <c r="H48" i="101" s="1"/>
  <c r="G47" i="101"/>
  <c r="H47" i="101" s="1"/>
  <c r="G46" i="101"/>
  <c r="H46" i="101" s="1"/>
  <c r="G45" i="101"/>
  <c r="H45" i="101" s="1"/>
  <c r="G44" i="101"/>
  <c r="H44" i="101" s="1"/>
  <c r="G43" i="101"/>
  <c r="H43" i="101" s="1"/>
  <c r="G42" i="101"/>
  <c r="H42" i="101" s="1"/>
  <c r="G41" i="101"/>
  <c r="H41" i="101" s="1"/>
  <c r="G40" i="101"/>
  <c r="H40" i="101" s="1"/>
  <c r="G39" i="101"/>
  <c r="H39" i="101" s="1"/>
  <c r="G38" i="101"/>
  <c r="H38" i="101" s="1"/>
  <c r="G37" i="101"/>
  <c r="H37" i="101" s="1"/>
  <c r="G36" i="101"/>
  <c r="H36" i="101" s="1"/>
  <c r="G35" i="101"/>
  <c r="H35" i="101" s="1"/>
  <c r="G34" i="101"/>
  <c r="H34" i="101" s="1"/>
  <c r="G33" i="101"/>
  <c r="H33" i="101" s="1"/>
  <c r="G32" i="101"/>
  <c r="H32" i="101" s="1"/>
  <c r="G31" i="101"/>
  <c r="H31" i="101" s="1"/>
  <c r="G30" i="101"/>
  <c r="H30" i="101" s="1"/>
  <c r="G29" i="101"/>
  <c r="H29" i="101" s="1"/>
  <c r="G28" i="101"/>
  <c r="H28" i="101" s="1"/>
  <c r="G27" i="101"/>
  <c r="H27" i="101" s="1"/>
  <c r="G26" i="101"/>
  <c r="H26" i="101" s="1"/>
  <c r="G25" i="101"/>
  <c r="H25" i="101" s="1"/>
  <c r="G24" i="101"/>
  <c r="H24" i="101" s="1"/>
  <c r="G23" i="101"/>
  <c r="H23" i="101" s="1"/>
  <c r="G22" i="101"/>
  <c r="H22" i="101" s="1"/>
  <c r="G21" i="101"/>
  <c r="H21" i="101" s="1"/>
  <c r="G20" i="101"/>
  <c r="H20" i="101" s="1"/>
  <c r="G19" i="101"/>
  <c r="H19" i="101" s="1"/>
  <c r="G18" i="101"/>
  <c r="H18" i="101" s="1"/>
  <c r="G17" i="101"/>
  <c r="H17" i="101" s="1"/>
  <c r="G16" i="101"/>
  <c r="H16" i="101" s="1"/>
  <c r="G15" i="101"/>
  <c r="H15" i="101" s="1"/>
  <c r="G14" i="101"/>
  <c r="H14" i="101" s="1"/>
  <c r="G13" i="101"/>
  <c r="H13" i="101" s="1"/>
  <c r="G12" i="101"/>
  <c r="H12" i="101" s="1"/>
  <c r="G11" i="101"/>
  <c r="H11" i="101" s="1"/>
  <c r="G10" i="101"/>
  <c r="H10" i="101" s="1"/>
  <c r="G9" i="101"/>
  <c r="H9" i="101" s="1"/>
  <c r="G8" i="101"/>
  <c r="H8" i="101" s="1"/>
  <c r="G7" i="101"/>
  <c r="H7" i="101" s="1"/>
  <c r="G6" i="101"/>
  <c r="H6" i="101" s="1"/>
  <c r="F9" i="95" l="1"/>
  <c r="G9" i="95" s="1"/>
  <c r="F10" i="95"/>
  <c r="G10" i="95" s="1"/>
  <c r="F11" i="95"/>
  <c r="G11" i="95" s="1"/>
  <c r="F12" i="95"/>
  <c r="G12" i="95" s="1"/>
  <c r="F13" i="95"/>
  <c r="G13" i="95" s="1"/>
  <c r="F14" i="95"/>
  <c r="G14" i="95"/>
  <c r="F15" i="95"/>
  <c r="G15" i="95" s="1"/>
  <c r="F16" i="95"/>
  <c r="G16" i="95" s="1"/>
  <c r="F17" i="95"/>
  <c r="G17" i="95" s="1"/>
  <c r="F18" i="95"/>
  <c r="G18" i="95" s="1"/>
  <c r="F19" i="95"/>
  <c r="G19" i="95" s="1"/>
  <c r="F20" i="95"/>
  <c r="G20" i="95"/>
  <c r="F21" i="95"/>
  <c r="G21" i="95" s="1"/>
  <c r="F22" i="95"/>
  <c r="G22" i="95" s="1"/>
  <c r="F23" i="95"/>
  <c r="G23" i="95" s="1"/>
  <c r="F24" i="95"/>
  <c r="G24" i="95" s="1"/>
  <c r="F25" i="95"/>
  <c r="G25" i="95" s="1"/>
  <c r="F26" i="95"/>
  <c r="G26" i="95" s="1"/>
  <c r="F27" i="95"/>
  <c r="G27" i="95" s="1"/>
  <c r="F28" i="95"/>
  <c r="G28" i="95" s="1"/>
  <c r="F29" i="95"/>
  <c r="G29" i="95" s="1"/>
  <c r="F30" i="95"/>
  <c r="G30" i="95" s="1"/>
  <c r="F31" i="95"/>
  <c r="G31" i="95" s="1"/>
  <c r="F32" i="95"/>
  <c r="G32" i="95" s="1"/>
  <c r="F33" i="95"/>
  <c r="G33" i="95" s="1"/>
  <c r="F34" i="95"/>
  <c r="G34" i="95" s="1"/>
  <c r="F35" i="95"/>
  <c r="G35" i="95" s="1"/>
  <c r="F36" i="95"/>
  <c r="G36" i="95" s="1"/>
  <c r="F37" i="95"/>
  <c r="G37" i="95" s="1"/>
  <c r="F8" i="95"/>
  <c r="G8" i="95" s="1"/>
  <c r="G105" i="96"/>
  <c r="H105" i="96" s="1"/>
  <c r="G104" i="96"/>
  <c r="H104" i="96" s="1"/>
  <c r="G103" i="96"/>
  <c r="H103" i="96" s="1"/>
  <c r="G102" i="96"/>
  <c r="H102" i="96" s="1"/>
  <c r="G101" i="96"/>
  <c r="H101" i="96" s="1"/>
  <c r="G100" i="96"/>
  <c r="H100" i="96" s="1"/>
  <c r="G99" i="96"/>
  <c r="H99" i="96" s="1"/>
  <c r="G98" i="96"/>
  <c r="H98" i="96" s="1"/>
  <c r="G97" i="96"/>
  <c r="H97" i="96" s="1"/>
  <c r="G96" i="96"/>
  <c r="H96" i="96" s="1"/>
  <c r="G95" i="96"/>
  <c r="H95" i="96" s="1"/>
  <c r="G94" i="96"/>
  <c r="H94" i="96" s="1"/>
  <c r="G93" i="96"/>
  <c r="H93" i="96" s="1"/>
  <c r="G92" i="96"/>
  <c r="H92" i="96" s="1"/>
  <c r="G91" i="96"/>
  <c r="H91" i="96" s="1"/>
  <c r="G90" i="96"/>
  <c r="H90" i="96" s="1"/>
  <c r="G89" i="96"/>
  <c r="H89" i="96" s="1"/>
  <c r="G88" i="96"/>
  <c r="H88" i="96" s="1"/>
  <c r="G87" i="96"/>
  <c r="H87" i="96" s="1"/>
  <c r="G86" i="96"/>
  <c r="H86" i="96" s="1"/>
  <c r="G85" i="96"/>
  <c r="H85" i="96" s="1"/>
  <c r="G84" i="96"/>
  <c r="H84" i="96" s="1"/>
  <c r="G83" i="96"/>
  <c r="H83" i="96" s="1"/>
  <c r="G82" i="96"/>
  <c r="H82" i="96" s="1"/>
  <c r="G81" i="96"/>
  <c r="H81" i="96" s="1"/>
  <c r="G80" i="96"/>
  <c r="H80" i="96" s="1"/>
  <c r="G79" i="96"/>
  <c r="H79" i="96" s="1"/>
  <c r="G78" i="96"/>
  <c r="H78" i="96" s="1"/>
  <c r="G77" i="96"/>
  <c r="H77" i="96" s="1"/>
  <c r="G76" i="96"/>
  <c r="H76" i="96" s="1"/>
  <c r="G75" i="96"/>
  <c r="H75" i="96" s="1"/>
  <c r="G74" i="96"/>
  <c r="H74" i="96" s="1"/>
  <c r="G73" i="96"/>
  <c r="H73" i="96" s="1"/>
  <c r="G72" i="96"/>
  <c r="H72" i="96" s="1"/>
  <c r="G71" i="96"/>
  <c r="H71" i="96" s="1"/>
  <c r="G70" i="96"/>
  <c r="H70" i="96" s="1"/>
  <c r="G69" i="96"/>
  <c r="H69" i="96" s="1"/>
  <c r="G68" i="96"/>
  <c r="H68" i="96" s="1"/>
  <c r="G67" i="96"/>
  <c r="H67" i="96" s="1"/>
  <c r="G66" i="96"/>
  <c r="H66" i="96" s="1"/>
  <c r="G65" i="96"/>
  <c r="H65" i="96" s="1"/>
  <c r="G64" i="96"/>
  <c r="H64" i="96" s="1"/>
  <c r="G63" i="96"/>
  <c r="H63" i="96" s="1"/>
  <c r="G62" i="96"/>
  <c r="H62" i="96" s="1"/>
  <c r="G61" i="96"/>
  <c r="H61" i="96" s="1"/>
  <c r="G60" i="96"/>
  <c r="H60" i="96" s="1"/>
  <c r="G59" i="96"/>
  <c r="H59" i="96" s="1"/>
  <c r="G58" i="96"/>
  <c r="H58" i="96" s="1"/>
  <c r="G57" i="96"/>
  <c r="H57" i="96" s="1"/>
  <c r="G56" i="96"/>
  <c r="H56" i="96" s="1"/>
  <c r="G55" i="96"/>
  <c r="H55" i="96" s="1"/>
  <c r="G54" i="96"/>
  <c r="H54" i="96" s="1"/>
  <c r="G53" i="96"/>
  <c r="H53" i="96" s="1"/>
  <c r="G52" i="96"/>
  <c r="H52" i="96" s="1"/>
  <c r="G51" i="96"/>
  <c r="H51" i="96" s="1"/>
  <c r="G50" i="96"/>
  <c r="H50" i="96" s="1"/>
  <c r="G49" i="96"/>
  <c r="H49" i="96" s="1"/>
  <c r="G48" i="96"/>
  <c r="H48" i="96" s="1"/>
  <c r="G47" i="96"/>
  <c r="H47" i="96" s="1"/>
  <c r="G46" i="96"/>
  <c r="H46" i="96" s="1"/>
  <c r="G45" i="96"/>
  <c r="H45" i="96" s="1"/>
  <c r="G44" i="96"/>
  <c r="H44" i="96" s="1"/>
  <c r="G43" i="96"/>
  <c r="H43" i="96" s="1"/>
  <c r="G42" i="96"/>
  <c r="H42" i="96" s="1"/>
  <c r="G41" i="96"/>
  <c r="H41" i="96" s="1"/>
  <c r="G40" i="96"/>
  <c r="H40" i="96" s="1"/>
  <c r="G39" i="96"/>
  <c r="H39" i="96" s="1"/>
  <c r="G38" i="96"/>
  <c r="H38" i="96" s="1"/>
  <c r="G37" i="96"/>
  <c r="H37" i="96" s="1"/>
  <c r="G36" i="96"/>
  <c r="H36" i="96" s="1"/>
  <c r="G35" i="96"/>
  <c r="H35" i="96" s="1"/>
  <c r="G34" i="96"/>
  <c r="H34" i="96" s="1"/>
  <c r="G33" i="96"/>
  <c r="H33" i="96" s="1"/>
  <c r="G32" i="96"/>
  <c r="H32" i="96" s="1"/>
  <c r="G31" i="96"/>
  <c r="H31" i="96" s="1"/>
  <c r="G30" i="96"/>
  <c r="H30" i="96" s="1"/>
  <c r="G29" i="96"/>
  <c r="H29" i="96" s="1"/>
  <c r="G28" i="96"/>
  <c r="H28" i="96" s="1"/>
  <c r="G27" i="96"/>
  <c r="H27" i="96" s="1"/>
  <c r="G26" i="96"/>
  <c r="H26" i="96" s="1"/>
  <c r="G25" i="96"/>
  <c r="H25" i="96" s="1"/>
  <c r="G24" i="96"/>
  <c r="H24" i="96" s="1"/>
  <c r="G23" i="96"/>
  <c r="H23" i="96" s="1"/>
  <c r="G22" i="96"/>
  <c r="H22" i="96" s="1"/>
  <c r="G21" i="96"/>
  <c r="H21" i="96" s="1"/>
  <c r="G20" i="96"/>
  <c r="H20" i="96" s="1"/>
  <c r="G19" i="96"/>
  <c r="H19" i="96" s="1"/>
  <c r="G18" i="96"/>
  <c r="H18" i="96" s="1"/>
  <c r="G17" i="96"/>
  <c r="H17" i="96" s="1"/>
  <c r="G16" i="96"/>
  <c r="H16" i="96" s="1"/>
  <c r="G15" i="96"/>
  <c r="H15" i="96" s="1"/>
  <c r="G14" i="96"/>
  <c r="H14" i="96" s="1"/>
  <c r="G13" i="96"/>
  <c r="H13" i="96" s="1"/>
  <c r="G12" i="96"/>
  <c r="H12" i="96" s="1"/>
  <c r="G11" i="96"/>
  <c r="H11" i="96" s="1"/>
  <c r="G10" i="96"/>
  <c r="H10" i="96" s="1"/>
  <c r="G9" i="96"/>
  <c r="H9" i="96" s="1"/>
  <c r="G8" i="96"/>
  <c r="H8" i="96" s="1"/>
  <c r="G7" i="96"/>
  <c r="H7" i="96" s="1"/>
  <c r="G6" i="96"/>
  <c r="H6" i="96" s="1"/>
  <c r="G36" i="93"/>
  <c r="H36" i="93" s="1"/>
  <c r="G37" i="93"/>
  <c r="H37" i="93" s="1"/>
  <c r="G38" i="93"/>
  <c r="H38" i="93" s="1"/>
  <c r="G39" i="93"/>
  <c r="H39" i="93" s="1"/>
  <c r="G40" i="93"/>
  <c r="H40" i="93" s="1"/>
  <c r="G41" i="93"/>
  <c r="H41" i="93" s="1"/>
  <c r="G42" i="93"/>
  <c r="H42" i="93" s="1"/>
  <c r="G43" i="93"/>
  <c r="H43" i="93" s="1"/>
  <c r="G44" i="93"/>
  <c r="H44" i="93"/>
  <c r="G45" i="93"/>
  <c r="H45" i="93" s="1"/>
  <c r="G46" i="93"/>
  <c r="H46" i="93" s="1"/>
  <c r="G47" i="93"/>
  <c r="H47" i="93" s="1"/>
  <c r="G48" i="93"/>
  <c r="H48" i="93" s="1"/>
  <c r="G49" i="93"/>
  <c r="H49" i="93" s="1"/>
  <c r="G50" i="93"/>
  <c r="H50" i="93" s="1"/>
  <c r="G51" i="93"/>
  <c r="H51" i="93" s="1"/>
  <c r="G52" i="93"/>
  <c r="H52" i="93" s="1"/>
  <c r="G53" i="93"/>
  <c r="H53" i="93" s="1"/>
  <c r="G54" i="93"/>
  <c r="H54" i="93" s="1"/>
  <c r="G55" i="93"/>
  <c r="H55" i="93" s="1"/>
  <c r="G56" i="93"/>
  <c r="H56" i="93" s="1"/>
  <c r="G57" i="93"/>
  <c r="H57" i="93" s="1"/>
  <c r="G58" i="93"/>
  <c r="H58" i="93" s="1"/>
  <c r="G59" i="93"/>
  <c r="H59" i="93" s="1"/>
  <c r="G60" i="93"/>
  <c r="H60" i="93" s="1"/>
  <c r="G61" i="93"/>
  <c r="H61" i="93" s="1"/>
  <c r="G62" i="93"/>
  <c r="H62" i="93" s="1"/>
  <c r="G63" i="93"/>
  <c r="H63" i="93" s="1"/>
  <c r="G64" i="93"/>
  <c r="H64" i="93" s="1"/>
  <c r="G65" i="93"/>
  <c r="H65" i="93" s="1"/>
  <c r="G66" i="93"/>
  <c r="H66" i="93" s="1"/>
  <c r="G67" i="93"/>
  <c r="H67" i="93" s="1"/>
  <c r="G68" i="93"/>
  <c r="H68" i="93" s="1"/>
  <c r="G69" i="93"/>
  <c r="H69" i="93" s="1"/>
  <c r="G70" i="93"/>
  <c r="H70" i="93" s="1"/>
  <c r="G71" i="93"/>
  <c r="H71" i="93" s="1"/>
  <c r="G72" i="93"/>
  <c r="H72" i="93" s="1"/>
  <c r="G73" i="93"/>
  <c r="H73" i="93" s="1"/>
  <c r="G74" i="93"/>
  <c r="H74" i="93" s="1"/>
  <c r="G75" i="93"/>
  <c r="H75" i="93" s="1"/>
  <c r="G76" i="93"/>
  <c r="H76" i="93" s="1"/>
  <c r="G77" i="93"/>
  <c r="H77" i="93" s="1"/>
  <c r="G78" i="93"/>
  <c r="H78" i="93" s="1"/>
  <c r="G79" i="93"/>
  <c r="H79" i="93" s="1"/>
  <c r="G80" i="93"/>
  <c r="H80" i="93" s="1"/>
  <c r="G81" i="93"/>
  <c r="H81" i="93" s="1"/>
  <c r="G82" i="93"/>
  <c r="H82" i="93" s="1"/>
  <c r="G83" i="93"/>
  <c r="H83" i="93" s="1"/>
  <c r="G84" i="93"/>
  <c r="H84" i="93" s="1"/>
  <c r="G85" i="93"/>
  <c r="H85" i="93" s="1"/>
  <c r="G86" i="93"/>
  <c r="H86" i="93" s="1"/>
  <c r="G87" i="93"/>
  <c r="H87" i="93" s="1"/>
  <c r="G88" i="93"/>
  <c r="H88" i="93" s="1"/>
  <c r="G89" i="93"/>
  <c r="H89" i="93" s="1"/>
  <c r="G90" i="93"/>
  <c r="H90" i="93" s="1"/>
  <c r="G91" i="93"/>
  <c r="H91" i="93" s="1"/>
  <c r="G92" i="93"/>
  <c r="H92" i="93" s="1"/>
  <c r="G93" i="93"/>
  <c r="H93" i="93" s="1"/>
  <c r="G94" i="93"/>
  <c r="H94" i="93" s="1"/>
  <c r="G95" i="93"/>
  <c r="H95" i="93" s="1"/>
  <c r="G96" i="93"/>
  <c r="H96" i="93" s="1"/>
  <c r="G97" i="93"/>
  <c r="H97" i="93" s="1"/>
  <c r="G98" i="93"/>
  <c r="H98" i="93" s="1"/>
  <c r="G99" i="93"/>
  <c r="H99" i="93" s="1"/>
  <c r="G100" i="93"/>
  <c r="H100" i="93" s="1"/>
  <c r="G101" i="93"/>
  <c r="H101" i="93" s="1"/>
  <c r="G102" i="93"/>
  <c r="H102" i="93" s="1"/>
  <c r="G103" i="93"/>
  <c r="H103" i="93" s="1"/>
  <c r="G104" i="93"/>
  <c r="H104" i="93" s="1"/>
  <c r="G105" i="93"/>
  <c r="H105" i="93" s="1"/>
  <c r="G106" i="93"/>
  <c r="H106" i="93" s="1"/>
  <c r="G107" i="93"/>
  <c r="H107" i="93" s="1"/>
  <c r="G108" i="93"/>
  <c r="H108" i="93" s="1"/>
  <c r="G109" i="93"/>
  <c r="H109" i="93" s="1"/>
  <c r="G110" i="93"/>
  <c r="H110" i="93" s="1"/>
  <c r="G111" i="93"/>
  <c r="H111" i="93" s="1"/>
  <c r="G112" i="93"/>
  <c r="H112" i="93" s="1"/>
  <c r="G113" i="93"/>
  <c r="H113" i="93" s="1"/>
  <c r="G114" i="93"/>
  <c r="H114" i="93" s="1"/>
  <c r="G115" i="93"/>
  <c r="H115" i="93" s="1"/>
  <c r="G116" i="93"/>
  <c r="H116" i="93" s="1"/>
  <c r="G117" i="93"/>
  <c r="H117" i="93" s="1"/>
  <c r="G118" i="93"/>
  <c r="H118" i="93" s="1"/>
  <c r="G119" i="93"/>
  <c r="H119" i="93" s="1"/>
  <c r="G120" i="93"/>
  <c r="H120" i="93" s="1"/>
  <c r="G121" i="93"/>
  <c r="H121" i="93" s="1"/>
  <c r="G122" i="93"/>
  <c r="H122" i="93" s="1"/>
  <c r="G123" i="93"/>
  <c r="H123" i="93" s="1"/>
  <c r="G124" i="93"/>
  <c r="H124" i="93" s="1"/>
  <c r="G125" i="93"/>
  <c r="H125" i="93" s="1"/>
  <c r="G126" i="93"/>
  <c r="H126" i="93" s="1"/>
  <c r="G127" i="93"/>
  <c r="H127" i="93" s="1"/>
  <c r="G128" i="93"/>
  <c r="H128" i="93" s="1"/>
  <c r="G129" i="93"/>
  <c r="H129" i="93" s="1"/>
  <c r="G130" i="93"/>
  <c r="H130" i="93" s="1"/>
  <c r="G131" i="93"/>
  <c r="H131" i="93" s="1"/>
  <c r="G132" i="93"/>
  <c r="H132" i="93" s="1"/>
  <c r="G133" i="93"/>
  <c r="H133" i="93" s="1"/>
  <c r="G134" i="93"/>
  <c r="H134" i="93"/>
  <c r="G135" i="93"/>
  <c r="H135" i="93" s="1"/>
  <c r="G136" i="93"/>
  <c r="H136" i="93" s="1"/>
  <c r="G137" i="93"/>
  <c r="H137" i="93" s="1"/>
  <c r="G138" i="93"/>
  <c r="H138" i="93"/>
  <c r="G139" i="93"/>
  <c r="H139" i="93" s="1"/>
  <c r="G140" i="93"/>
  <c r="H140" i="93" s="1"/>
  <c r="G141" i="93"/>
  <c r="H141" i="93" s="1"/>
  <c r="G142" i="93"/>
  <c r="H142" i="93" s="1"/>
  <c r="G143" i="93"/>
  <c r="H143" i="93" s="1"/>
  <c r="G6" i="93"/>
  <c r="H6" i="93" s="1"/>
  <c r="G7" i="93"/>
  <c r="H7" i="93" s="1"/>
  <c r="G8" i="93"/>
  <c r="H8" i="93" s="1"/>
  <c r="G9" i="93"/>
  <c r="H9" i="93" s="1"/>
  <c r="G10" i="93"/>
  <c r="H10" i="93" s="1"/>
  <c r="G11" i="93"/>
  <c r="H11" i="93" s="1"/>
  <c r="G12" i="93"/>
  <c r="H12" i="93" s="1"/>
  <c r="G13" i="93"/>
  <c r="H13" i="93" s="1"/>
  <c r="G14" i="93"/>
  <c r="H14" i="93" s="1"/>
  <c r="G15" i="93"/>
  <c r="H15" i="93" s="1"/>
  <c r="G16" i="93"/>
  <c r="H16" i="93" s="1"/>
  <c r="G17" i="93"/>
  <c r="H17" i="93" s="1"/>
  <c r="G18" i="93"/>
  <c r="H18" i="93" s="1"/>
  <c r="G19" i="93"/>
  <c r="H19" i="93" s="1"/>
  <c r="G20" i="93"/>
  <c r="H20" i="93" s="1"/>
  <c r="G21" i="93"/>
  <c r="H21" i="93" s="1"/>
  <c r="G22" i="93"/>
  <c r="H22" i="93" s="1"/>
  <c r="G23" i="93"/>
  <c r="H23" i="93" s="1"/>
  <c r="G24" i="93"/>
  <c r="H24" i="93" s="1"/>
  <c r="G25" i="93"/>
  <c r="H25" i="93" s="1"/>
  <c r="G26" i="93"/>
  <c r="H26" i="93" s="1"/>
  <c r="G27" i="93"/>
  <c r="H27" i="93" s="1"/>
  <c r="G28" i="93"/>
  <c r="H28" i="93" s="1"/>
  <c r="G29" i="93"/>
  <c r="H29" i="93" s="1"/>
  <c r="G30" i="93"/>
  <c r="H30" i="93" s="1"/>
  <c r="G31" i="93"/>
  <c r="H31" i="93" s="1"/>
  <c r="G32" i="93"/>
  <c r="H32" i="93" s="1"/>
  <c r="G33" i="93"/>
  <c r="H33" i="93"/>
  <c r="G34" i="93"/>
  <c r="H34" i="93" s="1"/>
  <c r="G35" i="93"/>
  <c r="H35" i="93" s="1"/>
</calcChain>
</file>

<file path=xl/sharedStrings.xml><?xml version="1.0" encoding="utf-8"?>
<sst xmlns="http://schemas.openxmlformats.org/spreadsheetml/2006/main" count="38" uniqueCount="16">
  <si>
    <t>Taux de remise</t>
  </si>
  <si>
    <t>Prix total TTC</t>
  </si>
  <si>
    <t>Désignation</t>
  </si>
  <si>
    <t>Prix public HT unitaire</t>
  </si>
  <si>
    <t>Référence constructeur</t>
  </si>
  <si>
    <t>N° LIGNE</t>
  </si>
  <si>
    <r>
      <rPr>
        <i/>
        <sz val="12"/>
        <color rgb="FFFF0000"/>
        <rFont val="Arial"/>
        <family val="2"/>
      </rPr>
      <t xml:space="preserve">(1) </t>
    </r>
    <r>
      <rPr>
        <i/>
        <sz val="12"/>
        <color theme="1"/>
        <rFont val="Arial"/>
        <family val="2"/>
      </rPr>
      <t>: Ce poste a pour objet de fixer le coefficient qu’appliquera le titulaire sur son prix d’achat remisé des fournitures pour établir les devis des matériels et licences.
Ces fournitures seront obligatoirement spécifiques aux besoins du marché et seront détaillées dans la facture que le titulaire adressera au maître d’ouvrage.
Le maître d’ouvrage se réserve le droit de demander au titulaire la facture du fournisseur mettant en évidence le chantier concerné, la description de la fourniture et
la remise commerciale du fournisseur par rapport au prix public.</t>
    </r>
  </si>
  <si>
    <t>Prix unitaire total HT</t>
  </si>
  <si>
    <t>Prix unitaire total TTC</t>
  </si>
  <si>
    <t>Il est attendu sur le présent BPU, l'ensemble des matériels pour du câblage cuivre et optique, dont les baies et coffrets informatiques</t>
  </si>
  <si>
    <t>Il est attendu sur le présent BPU, l'ensemble des matériels et licences des différents constructeurs et éditeurs proposés par le Titulaire</t>
  </si>
  <si>
    <t>HÔPITAUX PARIS EST VAL DE MARNE -  RÉSEAU LAN</t>
  </si>
  <si>
    <t>HÔPITAUX PARIS EST VAL DE MARNE RÉSEAU TÉLÉPHONIQUE</t>
  </si>
  <si>
    <t>HÔPITAUX PARIS EST VAL DE MARNE - CÂBLAGE</t>
  </si>
  <si>
    <t>HÔPITAUX PARIS EST VAL DE MARNE - LES PRESTATIONS</t>
  </si>
  <si>
    <t>Le Titulaire complètera le tableau ci-dessous avec à minima :
- les coûts de demi-journée et de journée pour plusieurs profils dont câbleur, technicien réseau et télécom, ingénieur, architecte réseau, formateur, chef de projet, directeur de projet ..... à minima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</si>
</sst>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6"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sz val="8"/>
      <color theme="1"/>
      <name val="Arial"/>
      <family val="2"/>
    </font>
    <font>
      <sz val="10"/>
      <color indexed="64"/>
      <name val="Arial"/>
      <family val="2"/>
    </font>
    <font>
      <b/>
      <sz val="10"/>
      <color theme="1"/>
      <name val="Arial"/>
      <family val="2"/>
    </font>
    <font>
      <b/>
      <sz val="20"/>
      <color theme="1"/>
      <name val="Arial"/>
      <family val="2"/>
    </font>
    <font>
      <b/>
      <sz val="10"/>
      <name val="Arial"/>
      <family val="2"/>
    </font>
    <font>
      <sz val="10"/>
      <color theme="1"/>
      <name val="Arial"/>
      <family val="2"/>
    </font>
    <font>
      <sz val="8"/>
      <name val="Calibri"/>
      <family val="2"/>
      <scheme val="minor"/>
    </font>
    <font>
      <i/>
      <sz val="12"/>
      <color theme="1"/>
      <name val="Arial"/>
      <family val="2"/>
    </font>
    <font>
      <i/>
      <sz val="12"/>
      <color rgb="FFFF0000"/>
      <name val="Arial"/>
      <family val="2"/>
    </font>
    <font>
      <sz val="8"/>
      <color theme="1"/>
      <name val="Arial"/>
    </font>
    <font>
      <sz val="14"/>
      <color rgb="FFFF0000"/>
      <name val="Arial"/>
      <family val="2"/>
    </font>
    <font>
      <sz val="12"/>
      <color theme="1"/>
      <name val="Arial"/>
      <family val="2"/>
    </font>
  </fonts>
  <fills count="5">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theme="9" tint="0.39997558519241921"/>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rgb="FF000000"/>
      </left>
      <right style="thin">
        <color indexed="64"/>
      </right>
      <top style="thin">
        <color rgb="FF000000"/>
      </top>
      <bottom style="thin">
        <color indexed="64"/>
      </bottom>
      <diagonal/>
    </border>
  </borders>
  <cellStyleXfs count="7">
    <xf numFmtId="0" fontId="0" fillId="0" borderId="0"/>
    <xf numFmtId="0" fontId="2"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0" fontId="2" fillId="0" borderId="0"/>
    <xf numFmtId="0" fontId="5" fillId="0" borderId="0"/>
  </cellStyleXfs>
  <cellXfs count="30">
    <xf numFmtId="0" fontId="0" fillId="0" borderId="0" xfId="0"/>
    <xf numFmtId="0" fontId="4" fillId="0" borderId="0" xfId="0" applyFont="1"/>
    <xf numFmtId="0" fontId="4" fillId="0" borderId="0" xfId="0" applyFont="1" applyAlignment="1">
      <alignment wrapText="1"/>
    </xf>
    <xf numFmtId="164" fontId="4" fillId="0" borderId="0" xfId="0" applyNumberFormat="1" applyFont="1"/>
    <xf numFmtId="10" fontId="4" fillId="0" borderId="0" xfId="0" applyNumberFormat="1" applyFont="1"/>
    <xf numFmtId="0" fontId="2" fillId="3" borderId="4" xfId="0" applyFont="1" applyFill="1" applyBorder="1" applyAlignment="1">
      <alignment horizontal="center" vertical="center" wrapText="1"/>
    </xf>
    <xf numFmtId="0" fontId="2" fillId="3" borderId="2" xfId="0" applyFont="1" applyFill="1" applyBorder="1" applyAlignment="1">
      <alignment horizontal="center" vertical="center" wrapText="1"/>
    </xf>
    <xf numFmtId="164" fontId="2" fillId="3" borderId="2" xfId="0" applyNumberFormat="1" applyFont="1" applyFill="1" applyBorder="1" applyAlignment="1">
      <alignment horizontal="center" vertical="center" wrapText="1"/>
    </xf>
    <xf numFmtId="10" fontId="2" fillId="3" borderId="2" xfId="0" applyNumberFormat="1" applyFont="1" applyFill="1" applyBorder="1" applyAlignment="1">
      <alignment horizontal="center" vertical="center" wrapText="1"/>
    </xf>
    <xf numFmtId="0" fontId="4" fillId="0" borderId="5" xfId="0" applyFont="1" applyBorder="1"/>
    <xf numFmtId="0" fontId="4" fillId="0" borderId="3" xfId="0" applyFont="1" applyBorder="1" applyAlignment="1">
      <alignment wrapText="1"/>
    </xf>
    <xf numFmtId="164" fontId="4" fillId="0" borderId="3" xfId="0" applyNumberFormat="1" applyFont="1" applyBorder="1"/>
    <xf numFmtId="10" fontId="4" fillId="0" borderId="3" xfId="0" applyNumberFormat="1" applyFont="1" applyBorder="1"/>
    <xf numFmtId="0" fontId="4" fillId="0" borderId="7" xfId="0" applyFont="1" applyBorder="1"/>
    <xf numFmtId="0" fontId="4" fillId="0" borderId="1" xfId="0" applyFont="1" applyBorder="1" applyAlignment="1">
      <alignment wrapText="1"/>
    </xf>
    <xf numFmtId="164" fontId="4" fillId="0" borderId="1" xfId="0" applyNumberFormat="1" applyFont="1" applyBorder="1"/>
    <xf numFmtId="10" fontId="4" fillId="0" borderId="1" xfId="0" applyNumberFormat="1" applyFont="1" applyBorder="1"/>
    <xf numFmtId="0" fontId="9" fillId="0" borderId="3" xfId="0" applyFont="1" applyBorder="1" applyAlignment="1">
      <alignment horizontal="center"/>
    </xf>
    <xf numFmtId="0" fontId="8" fillId="4" borderId="9" xfId="0" applyFont="1" applyFill="1" applyBorder="1" applyAlignment="1">
      <alignment horizontal="center" vertical="center" wrapText="1"/>
    </xf>
    <xf numFmtId="0" fontId="13" fillId="0" borderId="5" xfId="0" applyFont="1" applyBorder="1"/>
    <xf numFmtId="0" fontId="13" fillId="0" borderId="3" xfId="0" applyFont="1" applyBorder="1" applyAlignment="1">
      <alignment wrapText="1"/>
    </xf>
    <xf numFmtId="164" fontId="13" fillId="0" borderId="3" xfId="0" applyNumberFormat="1" applyFont="1" applyBorder="1"/>
    <xf numFmtId="10" fontId="13" fillId="0" borderId="3" xfId="0" applyNumberFormat="1" applyFont="1" applyBorder="1"/>
    <xf numFmtId="0" fontId="7" fillId="2" borderId="3" xfId="0" applyFont="1" applyFill="1" applyBorder="1" applyAlignment="1">
      <alignment horizontal="center"/>
    </xf>
    <xf numFmtId="0" fontId="11" fillId="0" borderId="0" xfId="0" applyFont="1" applyAlignment="1">
      <alignment horizontal="left" wrapText="1"/>
    </xf>
    <xf numFmtId="0" fontId="14" fillId="0" borderId="0" xfId="0" applyFont="1" applyAlignment="1">
      <alignment horizontal="center" vertical="center" wrapText="1"/>
    </xf>
    <xf numFmtId="0" fontId="6" fillId="0" borderId="0" xfId="0" applyFont="1" applyAlignment="1">
      <alignment horizontal="center" wrapText="1"/>
    </xf>
    <xf numFmtId="0" fontId="15" fillId="0" borderId="6" xfId="0" applyFont="1" applyBorder="1" applyAlignment="1">
      <alignment horizontal="left" wrapText="1"/>
    </xf>
    <xf numFmtId="0" fontId="15" fillId="0" borderId="8" xfId="0" applyFont="1" applyBorder="1" applyAlignment="1">
      <alignment horizontal="left" wrapText="1"/>
    </xf>
    <xf numFmtId="0" fontId="15" fillId="0" borderId="5" xfId="0" applyFont="1" applyBorder="1" applyAlignment="1">
      <alignment horizontal="left" wrapText="1"/>
    </xf>
  </cellXfs>
  <cellStyles count="7">
    <cellStyle name="%" xfId="1" xr:uid="{00000000-0005-0000-0000-000000000000}"/>
    <cellStyle name="Monétaire 2" xfId="2" xr:uid="{00000000-0005-0000-0000-000001000000}"/>
    <cellStyle name="Normal" xfId="0" builtinId="0"/>
    <cellStyle name="Normal 2" xfId="4" xr:uid="{00000000-0005-0000-0000-000003000000}"/>
    <cellStyle name="Normal 3" xfId="5" xr:uid="{00000000-0005-0000-0000-000004000000}"/>
    <cellStyle name="Normal 6" xfId="6" xr:uid="{00000000-0005-0000-0000-000005000000}"/>
    <cellStyle name="Pourcentage 2" xfId="3" xr:uid="{00000000-0005-0000-0000-000006000000}"/>
  </cellStyles>
  <dxfs count="43">
    <dxf>
      <font>
        <strike val="0"/>
        <outline val="0"/>
        <shadow val="0"/>
        <u val="none"/>
        <vertAlign val="baseline"/>
        <sz val="8"/>
        <color theme="1"/>
        <name val="Arial"/>
        <scheme val="none"/>
      </font>
      <numFmt numFmtId="164" formatCode="#,##0.00\ &quot;€&quot;"/>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64" formatCode="#,##0.00\ &quot;€&quot;"/>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4" formatCode="0.00%"/>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64" formatCode="#,##0.00\ &quot;€&quot;"/>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top style="thin">
          <color rgb="FF000000"/>
        </top>
        <vertical/>
        <horizontal/>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8"/>
        <color rgb="FF000000"/>
        <name val="Arial"/>
        <scheme val="none"/>
      </font>
    </dxf>
    <dxf>
      <border>
        <bottom style="thin">
          <color rgb="FF000000"/>
        </bottom>
        <vertical/>
        <horizontal/>
      </border>
    </dxf>
    <dxf>
      <font>
        <strike val="0"/>
        <outline val="0"/>
        <shadow val="0"/>
        <u val="none"/>
        <vertAlign val="baseline"/>
        <sz val="10"/>
        <color auto="1"/>
        <name val="Arial"/>
        <scheme val="none"/>
      </font>
      <fill>
        <patternFill patternType="solid">
          <fgColor indexed="64"/>
          <bgColor theme="6" tint="0.59999389629810485"/>
        </patternFill>
      </fill>
      <alignment horizontal="center" vertical="center" textRotation="0" wrapText="1" indent="0" justifyLastLine="0" shrinkToFit="0" readingOrder="0"/>
      <border diagonalUp="0" diagonalDown="0">
        <left style="thin">
          <color indexed="64"/>
        </left>
        <right style="thin">
          <color indexed="64"/>
        </right>
        <top/>
        <bottom/>
      </border>
    </dxf>
    <dxf>
      <font>
        <strike val="0"/>
        <outline val="0"/>
        <shadow val="0"/>
        <u val="none"/>
        <vertAlign val="baseline"/>
        <sz val="8"/>
        <color theme="1"/>
        <name val="Arial"/>
        <scheme val="none"/>
      </font>
      <numFmt numFmtId="164" formatCode="#,##0.00\ &quot;€&quo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64" formatCode="#,##0.00\ &quot;€&quot;"/>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4" formatCode="0.00%"/>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64" formatCode="#,##0.00\ &quot;€&quot;"/>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border diagonalUp="0" diagonalDown="0">
        <left/>
        <right style="thin">
          <color indexed="64"/>
        </right>
        <top style="thin">
          <color indexed="64"/>
        </top>
        <bottom style="thin">
          <color indexed="64"/>
        </bottom>
      </border>
    </dxf>
    <dxf>
      <border>
        <top style="thin">
          <color rgb="FF000000"/>
        </top>
        <vertical/>
        <horizontal/>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8"/>
        <color rgb="FF000000"/>
        <name val="Arial"/>
        <scheme val="none"/>
      </font>
    </dxf>
    <dxf>
      <border>
        <bottom style="thin">
          <color rgb="FF000000"/>
        </bottom>
        <vertical/>
        <horizontal/>
      </border>
    </dxf>
    <dxf>
      <font>
        <strike val="0"/>
        <outline val="0"/>
        <shadow val="0"/>
        <u val="none"/>
        <vertAlign val="baseline"/>
        <sz val="10"/>
        <color auto="1"/>
        <name val="Arial"/>
        <scheme val="none"/>
      </font>
      <fill>
        <patternFill patternType="solid">
          <fgColor indexed="64"/>
          <bgColor theme="6" tint="0.59999389629810485"/>
        </patternFill>
      </fill>
      <alignment horizontal="center" vertical="center" textRotation="0" wrapText="1" indent="0" justifyLastLine="0" shrinkToFit="0" readingOrder="0"/>
      <border diagonalUp="0" diagonalDown="0">
        <left style="thin">
          <color indexed="64"/>
        </left>
        <right style="thin">
          <color indexed="64"/>
        </right>
        <top/>
        <bottom/>
      </border>
    </dxf>
    <dxf>
      <font>
        <strike val="0"/>
        <outline val="0"/>
        <shadow val="0"/>
        <u val="none"/>
        <vertAlign val="baseline"/>
        <sz val="8"/>
        <color theme="1"/>
        <name val="Arial"/>
        <scheme val="none"/>
      </font>
      <numFmt numFmtId="164" formatCode="#,##0.00\ &quot;€&quo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64" formatCode="#,##0.00\ &quot;€&quot;"/>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4" formatCode="0.00%"/>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64" formatCode="#,##0.00\ &quot;€&quot;"/>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border diagonalUp="0" diagonalDown="0">
        <left/>
        <right style="thin">
          <color indexed="64"/>
        </right>
        <top style="thin">
          <color indexed="64"/>
        </top>
        <bottom style="thin">
          <color indexed="64"/>
        </bottom>
      </border>
    </dxf>
    <dxf>
      <border>
        <top style="thin">
          <color rgb="FF000000"/>
        </top>
        <vertical/>
        <horizontal/>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8"/>
        <color rgb="FF000000"/>
        <name val="Arial"/>
        <scheme val="none"/>
      </font>
    </dxf>
    <dxf>
      <border>
        <bottom style="thin">
          <color rgb="FF000000"/>
        </bottom>
        <vertical/>
        <horizontal/>
      </border>
    </dxf>
    <dxf>
      <font>
        <strike val="0"/>
        <outline val="0"/>
        <shadow val="0"/>
        <u val="none"/>
        <vertAlign val="baseline"/>
        <sz val="10"/>
        <color auto="1"/>
        <name val="Arial"/>
        <scheme val="none"/>
      </font>
      <fill>
        <patternFill patternType="solid">
          <fgColor indexed="64"/>
          <bgColor theme="6" tint="0.59999389629810485"/>
        </patternFill>
      </fill>
      <alignment horizontal="center" vertical="center" textRotation="0" wrapText="1" indent="0" justifyLastLine="0" shrinkToFit="0" readingOrder="0"/>
      <border diagonalUp="0" diagonalDown="0">
        <left style="thin">
          <color indexed="64"/>
        </left>
        <right style="thin">
          <color indexed="64"/>
        </right>
        <top/>
        <bottom/>
      </border>
    </dxf>
    <dxf>
      <font>
        <strike val="0"/>
        <outline val="0"/>
        <shadow val="0"/>
        <u val="none"/>
        <vertAlign val="baseline"/>
        <sz val="8"/>
        <color theme="1"/>
        <name val="Arial"/>
        <scheme val="none"/>
      </font>
      <numFmt numFmtId="164" formatCode="#,##0.00\ &quot;€&quo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64" formatCode="#,##0.00\ &quot;€&quot;"/>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4" formatCode="0.00%"/>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numFmt numFmtId="164" formatCode="#,##0.00\ &quot;€&quot;"/>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8"/>
        <color theme="1"/>
        <name val="Arial"/>
        <scheme val="none"/>
      </font>
      <border diagonalUp="0" diagonalDown="0">
        <left/>
        <right style="thin">
          <color indexed="64"/>
        </right>
        <top style="thin">
          <color indexed="64"/>
        </top>
        <bottom style="thin">
          <color indexed="64"/>
        </bottom>
      </border>
    </dxf>
    <dxf>
      <border>
        <top style="thin">
          <color rgb="FF000000"/>
        </top>
        <vertical/>
        <horizontal/>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8"/>
        <color rgb="FF000000"/>
        <name val="Arial"/>
        <scheme val="none"/>
      </font>
    </dxf>
    <dxf>
      <border>
        <bottom style="thin">
          <color rgb="FF000000"/>
        </bottom>
        <vertical/>
        <horizontal/>
      </border>
    </dxf>
    <dxf>
      <font>
        <strike val="0"/>
        <outline val="0"/>
        <shadow val="0"/>
        <u val="none"/>
        <vertAlign val="baseline"/>
        <sz val="10"/>
        <color auto="1"/>
        <name val="Arial"/>
        <scheme val="none"/>
      </font>
      <fill>
        <patternFill patternType="solid">
          <fgColor indexed="64"/>
          <bgColor theme="6" tint="0.59999389629810485"/>
        </patternFill>
      </fill>
      <alignment horizontal="center" vertical="center" textRotation="0" wrapText="1" indent="0" justifyLastLine="0" shrinkToFit="0" readingOrder="0"/>
      <border diagonalUp="0" diagonalDown="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leau523" displayName="Tableau523" ref="C5:H143" totalsRowShown="0" headerRowDxfId="42" dataDxfId="40" headerRowBorderDxfId="41" tableBorderDxfId="39" totalsRowBorderDxfId="38">
  <autoFilter ref="C5:H143" xr:uid="{00000000-0009-0000-0100-000002000000}"/>
  <tableColumns count="6">
    <tableColumn id="1" xr3:uid="{00000000-0010-0000-0200-000001000000}" name="Référence constructeur" dataDxfId="37"/>
    <tableColumn id="2" xr3:uid="{00000000-0010-0000-0200-000002000000}" name="Désignation" dataDxfId="36"/>
    <tableColumn id="3" xr3:uid="{00000000-0010-0000-0200-000003000000}" name="Prix public HT unitaire" dataDxfId="35"/>
    <tableColumn id="4" xr3:uid="{00000000-0010-0000-0200-000004000000}" name="Taux de remise" dataDxfId="34"/>
    <tableColumn id="5" xr3:uid="{00000000-0010-0000-0200-000005000000}" name="Prix unitaire total HT" dataDxfId="33">
      <calculatedColumnFormula>Tableau523[[#This Row],[Prix public HT unitaire]]-Tableau523[[#This Row],[Prix public HT unitaire]]*Tableau523[[#This Row],[Taux de remise]]</calculatedColumnFormula>
    </tableColumn>
    <tableColumn id="11" xr3:uid="{00000000-0010-0000-0200-00000B000000}" name="Prix unitaire total TTC" dataDxfId="32">
      <calculatedColumnFormula>Tableau523[[#This Row],[Prix unitaire total HT]]*1.2</calculatedColumnFormula>
    </tableColumn>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0252D9-F4A4-4FDF-809C-1267B7579FDD}" name="Tableau5232" displayName="Tableau5232" ref="C5:H105" totalsRowShown="0" headerRowDxfId="31" dataDxfId="29" headerRowBorderDxfId="30" tableBorderDxfId="28" totalsRowBorderDxfId="27">
  <autoFilter ref="C5:H105" xr:uid="{00000000-0009-0000-0100-000002000000}"/>
  <tableColumns count="6">
    <tableColumn id="1" xr3:uid="{E0389D46-DFD6-47E0-8DE4-314CC180D248}" name="Référence constructeur" dataDxfId="26"/>
    <tableColumn id="2" xr3:uid="{FB2DB299-4B10-4070-9B9D-0E31CB30DA5C}" name="Désignation" dataDxfId="25"/>
    <tableColumn id="3" xr3:uid="{0C073EE2-954C-4C4A-9837-F2CAB673BFDA}" name="Prix public HT unitaire" dataDxfId="24"/>
    <tableColumn id="4" xr3:uid="{2858C68E-D4E3-44DC-8D57-F52779A8EFF0}" name="Taux de remise" dataDxfId="23"/>
    <tableColumn id="5" xr3:uid="{D1340A1A-72C9-428C-A0C8-1626D9814D8D}" name="Prix unitaire total HT" dataDxfId="22">
      <calculatedColumnFormula>Tableau5232[[#This Row],[Prix public HT unitaire]]-Tableau5232[[#This Row],[Prix public HT unitaire]]*Tableau5232[[#This Row],[Taux de remise]]</calculatedColumnFormula>
    </tableColumn>
    <tableColumn id="11" xr3:uid="{B8DA357E-61C5-4983-B1F3-B81342E1D2E5}" name="Prix unitaire total TTC" dataDxfId="21">
      <calculatedColumnFormula>Tableau5232[[#This Row],[Prix unitaire total HT]]*1.2</calculatedColumnFormula>
    </tableColumn>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8EA1256-7AA6-4BE5-B3E3-4708D473D4E5}" name="Tableau523894" displayName="Tableau523894" ref="C5:H55" totalsRowShown="0" headerRowDxfId="20" dataDxfId="18" headerRowBorderDxfId="19" tableBorderDxfId="17" totalsRowBorderDxfId="16">
  <autoFilter ref="C5:H55" xr:uid="{00000000-0009-0000-0100-000002000000}"/>
  <tableColumns count="6">
    <tableColumn id="1" xr3:uid="{736FDCAB-135D-4A59-929A-CE722DDAEFB1}" name="Référence constructeur" dataDxfId="15"/>
    <tableColumn id="2" xr3:uid="{4C81EDEA-2638-44FE-AE49-1A898718F146}" name="Désignation" dataDxfId="14"/>
    <tableColumn id="3" xr3:uid="{CEA7F7D7-1820-4BD9-9137-4A74650776AD}" name="Prix public HT unitaire" dataDxfId="13"/>
    <tableColumn id="4" xr3:uid="{A67BFD04-B88A-4050-A2BB-417B4E5D01E2}" name="Taux de remise" dataDxfId="12"/>
    <tableColumn id="5" xr3:uid="{52DCA2D2-9940-47E4-B3E6-29699D6EFEED}" name="Prix unitaire total HT" dataDxfId="11">
      <calculatedColumnFormula>Tableau523894[[#This Row],[Prix public HT unitaire]]-Tableau523894[[#This Row],[Prix public HT unitaire]]*Tableau523894[[#This Row],[Taux de remise]]</calculatedColumnFormula>
    </tableColumn>
    <tableColumn id="11" xr3:uid="{D42938EA-6A0C-4392-84FA-545AEACAB874}" name="Prix unitaire total TTC" dataDxfId="10">
      <calculatedColumnFormula>Tableau523894[[#This Row],[Prix unitaire total HT]]*1.2</calculatedColumnFormula>
    </tableColumn>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3726324-647D-4F51-A966-04D2EE82F3E6}" name="Tableau5245" displayName="Tableau5245" ref="C7:G37" totalsRowShown="0" headerRowDxfId="9" dataDxfId="7" headerRowBorderDxfId="8" tableBorderDxfId="6" totalsRowBorderDxfId="5">
  <autoFilter ref="C7:G37" xr:uid="{00000000-0009-0000-0100-000003000000}"/>
  <tableColumns count="5">
    <tableColumn id="2" xr3:uid="{2F19AF8C-C08E-4CDC-8BAB-4A02E13A117A}" name="Désignation" dataDxfId="4"/>
    <tableColumn id="3" xr3:uid="{5BEA0DB0-68D5-4654-AAD3-E9A706A722FB}" name="Prix public HT unitaire" dataDxfId="3"/>
    <tableColumn id="4" xr3:uid="{15CFAAF6-2295-42C1-B48C-8EE004F97EC5}" name="Taux de remise" dataDxfId="2"/>
    <tableColumn id="5" xr3:uid="{9BB7CCBF-A6A6-43C9-9E06-D2EF6DE4BE61}" name="Prix unitaire total HT" dataDxfId="1">
      <calculatedColumnFormula>Tableau5245[[#This Row],[Prix public HT unitaire]]-Tableau5245[[#This Row],[Prix public HT unitaire]]*Tableau5245[[#This Row],[Taux de remise]]</calculatedColumnFormula>
    </tableColumn>
    <tableColumn id="11" xr3:uid="{98F6D42B-7553-4D55-A054-133BED2BCFEC}" name="Prix total TTC" dataDxfId="0">
      <calculatedColumnFormula>F8*1.2</calculatedColumnFormula>
    </tableColumn>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H145"/>
  <sheetViews>
    <sheetView tabSelected="1" zoomScale="85" zoomScaleNormal="85" workbookViewId="0">
      <selection activeCell="L4" sqref="L4"/>
    </sheetView>
  </sheetViews>
  <sheetFormatPr baseColWidth="10" defaultColWidth="11.42578125" defaultRowHeight="11.25" x14ac:dyDescent="0.2"/>
  <cols>
    <col min="1" max="1" width="1.5703125" style="1" customWidth="1"/>
    <col min="2" max="2" width="9.140625" style="1" bestFit="1" customWidth="1"/>
    <col min="3" max="3" width="20" style="1" bestFit="1" customWidth="1"/>
    <col min="4" max="4" width="69.7109375" style="1" customWidth="1"/>
    <col min="5" max="5" width="14.140625" style="3" customWidth="1"/>
    <col min="6" max="6" width="8.28515625" style="4" customWidth="1"/>
    <col min="7" max="7" width="14" style="3" bestFit="1" customWidth="1"/>
    <col min="8" max="8" width="13" style="3" customWidth="1"/>
    <col min="9" max="16384" width="11.42578125" style="1"/>
  </cols>
  <sheetData>
    <row r="2" spans="2:8" ht="26.25" x14ac:dyDescent="0.4">
      <c r="C2" s="23" t="s">
        <v>12</v>
      </c>
      <c r="D2" s="23"/>
      <c r="E2" s="23"/>
      <c r="F2" s="23"/>
      <c r="G2" s="23"/>
      <c r="H2" s="23"/>
    </row>
    <row r="4" spans="2:8" ht="72.75" customHeight="1" x14ac:dyDescent="0.2">
      <c r="C4" s="25" t="s">
        <v>10</v>
      </c>
      <c r="D4" s="25"/>
      <c r="E4" s="25"/>
      <c r="F4" s="25"/>
      <c r="G4" s="25"/>
      <c r="H4" s="25"/>
    </row>
    <row r="5" spans="2:8" s="2" customFormat="1" ht="38.25" x14ac:dyDescent="0.2">
      <c r="B5" s="18" t="s">
        <v>5</v>
      </c>
      <c r="C5" s="5" t="s">
        <v>4</v>
      </c>
      <c r="D5" s="6" t="s">
        <v>2</v>
      </c>
      <c r="E5" s="7" t="s">
        <v>3</v>
      </c>
      <c r="F5" s="8" t="s">
        <v>0</v>
      </c>
      <c r="G5" s="7" t="s">
        <v>7</v>
      </c>
      <c r="H5" s="7" t="s">
        <v>8</v>
      </c>
    </row>
    <row r="6" spans="2:8" ht="12.75" x14ac:dyDescent="0.2">
      <c r="B6" s="17">
        <v>1</v>
      </c>
      <c r="C6" s="9"/>
      <c r="D6" s="10"/>
      <c r="E6" s="11"/>
      <c r="F6" s="12"/>
      <c r="G6" s="21">
        <f>Tableau523[[#This Row],[Prix public HT unitaire]]-Tableau523[[#This Row],[Prix public HT unitaire]]*Tableau523[[#This Row],[Taux de remise]]</f>
        <v>0</v>
      </c>
      <c r="H6" s="21">
        <f>Tableau523[[#This Row],[Prix unitaire total HT]]*1.2</f>
        <v>0</v>
      </c>
    </row>
    <row r="7" spans="2:8" ht="12.75" x14ac:dyDescent="0.2">
      <c r="B7" s="17">
        <v>2</v>
      </c>
      <c r="C7" s="9"/>
      <c r="D7" s="10"/>
      <c r="E7" s="11"/>
      <c r="F7" s="12"/>
      <c r="G7" s="21">
        <f>Tableau523[[#This Row],[Prix public HT unitaire]]-Tableau523[[#This Row],[Prix public HT unitaire]]*Tableau523[[#This Row],[Taux de remise]]</f>
        <v>0</v>
      </c>
      <c r="H7" s="21">
        <f>Tableau523[[#This Row],[Prix unitaire total HT]]*1.2</f>
        <v>0</v>
      </c>
    </row>
    <row r="8" spans="2:8" ht="12.75" x14ac:dyDescent="0.2">
      <c r="B8" s="17">
        <v>3</v>
      </c>
      <c r="C8" s="9"/>
      <c r="D8" s="10"/>
      <c r="E8" s="11"/>
      <c r="F8" s="12"/>
      <c r="G8" s="21">
        <f>Tableau523[[#This Row],[Prix public HT unitaire]]-Tableau523[[#This Row],[Prix public HT unitaire]]*Tableau523[[#This Row],[Taux de remise]]</f>
        <v>0</v>
      </c>
      <c r="H8" s="21">
        <f>Tableau523[[#This Row],[Prix unitaire total HT]]*1.2</f>
        <v>0</v>
      </c>
    </row>
    <row r="9" spans="2:8" ht="12.75" x14ac:dyDescent="0.2">
      <c r="B9" s="17">
        <v>4</v>
      </c>
      <c r="C9" s="9"/>
      <c r="D9" s="10"/>
      <c r="E9" s="11"/>
      <c r="F9" s="12"/>
      <c r="G9" s="21">
        <f>Tableau523[[#This Row],[Prix public HT unitaire]]-Tableau523[[#This Row],[Prix public HT unitaire]]*Tableau523[[#This Row],[Taux de remise]]</f>
        <v>0</v>
      </c>
      <c r="H9" s="21">
        <f>Tableau523[[#This Row],[Prix unitaire total HT]]*1.2</f>
        <v>0</v>
      </c>
    </row>
    <row r="10" spans="2:8" ht="12.75" x14ac:dyDescent="0.2">
      <c r="B10" s="17">
        <v>5</v>
      </c>
      <c r="C10" s="9"/>
      <c r="D10" s="10"/>
      <c r="E10" s="11"/>
      <c r="F10" s="12"/>
      <c r="G10" s="21">
        <f>Tableau523[[#This Row],[Prix public HT unitaire]]-Tableau523[[#This Row],[Prix public HT unitaire]]*Tableau523[[#This Row],[Taux de remise]]</f>
        <v>0</v>
      </c>
      <c r="H10" s="21">
        <f>Tableau523[[#This Row],[Prix unitaire total HT]]*1.2</f>
        <v>0</v>
      </c>
    </row>
    <row r="11" spans="2:8" ht="12.75" x14ac:dyDescent="0.2">
      <c r="B11" s="17">
        <v>6</v>
      </c>
      <c r="C11" s="9"/>
      <c r="D11" s="10"/>
      <c r="E11" s="11"/>
      <c r="F11" s="12"/>
      <c r="G11" s="21">
        <f>Tableau523[[#This Row],[Prix public HT unitaire]]-Tableau523[[#This Row],[Prix public HT unitaire]]*Tableau523[[#This Row],[Taux de remise]]</f>
        <v>0</v>
      </c>
      <c r="H11" s="21">
        <f>Tableau523[[#This Row],[Prix unitaire total HT]]*1.2</f>
        <v>0</v>
      </c>
    </row>
    <row r="12" spans="2:8" ht="12.75" x14ac:dyDescent="0.2">
      <c r="B12" s="17">
        <v>7</v>
      </c>
      <c r="C12" s="9"/>
      <c r="D12" s="10"/>
      <c r="E12" s="11"/>
      <c r="F12" s="12"/>
      <c r="G12" s="21">
        <f>Tableau523[[#This Row],[Prix public HT unitaire]]-Tableau523[[#This Row],[Prix public HT unitaire]]*Tableau523[[#This Row],[Taux de remise]]</f>
        <v>0</v>
      </c>
      <c r="H12" s="21">
        <f>Tableau523[[#This Row],[Prix unitaire total HT]]*1.2</f>
        <v>0</v>
      </c>
    </row>
    <row r="13" spans="2:8" ht="12.75" x14ac:dyDescent="0.2">
      <c r="B13" s="17">
        <v>8</v>
      </c>
      <c r="C13" s="9"/>
      <c r="D13" s="10"/>
      <c r="E13" s="11"/>
      <c r="F13" s="12"/>
      <c r="G13" s="21">
        <f>Tableau523[[#This Row],[Prix public HT unitaire]]-Tableau523[[#This Row],[Prix public HT unitaire]]*Tableau523[[#This Row],[Taux de remise]]</f>
        <v>0</v>
      </c>
      <c r="H13" s="21">
        <f>Tableau523[[#This Row],[Prix unitaire total HT]]*1.2</f>
        <v>0</v>
      </c>
    </row>
    <row r="14" spans="2:8" ht="12.75" x14ac:dyDescent="0.2">
      <c r="B14" s="17">
        <v>9</v>
      </c>
      <c r="C14" s="9"/>
      <c r="D14" s="10"/>
      <c r="E14" s="11"/>
      <c r="F14" s="12"/>
      <c r="G14" s="21">
        <f>Tableau523[[#This Row],[Prix public HT unitaire]]-Tableau523[[#This Row],[Prix public HT unitaire]]*Tableau523[[#This Row],[Taux de remise]]</f>
        <v>0</v>
      </c>
      <c r="H14" s="21">
        <f>Tableau523[[#This Row],[Prix unitaire total HT]]*1.2</f>
        <v>0</v>
      </c>
    </row>
    <row r="15" spans="2:8" ht="12.75" x14ac:dyDescent="0.2">
      <c r="B15" s="17">
        <v>10</v>
      </c>
      <c r="C15" s="9"/>
      <c r="D15" s="10"/>
      <c r="E15" s="11"/>
      <c r="F15" s="12"/>
      <c r="G15" s="21">
        <f>Tableau523[[#This Row],[Prix public HT unitaire]]-Tableau523[[#This Row],[Prix public HT unitaire]]*Tableau523[[#This Row],[Taux de remise]]</f>
        <v>0</v>
      </c>
      <c r="H15" s="21">
        <f>Tableau523[[#This Row],[Prix unitaire total HT]]*1.2</f>
        <v>0</v>
      </c>
    </row>
    <row r="16" spans="2:8" ht="12.75" x14ac:dyDescent="0.2">
      <c r="B16" s="17">
        <v>11</v>
      </c>
      <c r="C16" s="9"/>
      <c r="D16" s="10"/>
      <c r="E16" s="11"/>
      <c r="F16" s="12"/>
      <c r="G16" s="21">
        <f>Tableau523[[#This Row],[Prix public HT unitaire]]-Tableau523[[#This Row],[Prix public HT unitaire]]*Tableau523[[#This Row],[Taux de remise]]</f>
        <v>0</v>
      </c>
      <c r="H16" s="21">
        <f>Tableau523[[#This Row],[Prix unitaire total HT]]*1.2</f>
        <v>0</v>
      </c>
    </row>
    <row r="17" spans="2:8" ht="12.75" x14ac:dyDescent="0.2">
      <c r="B17" s="17">
        <v>12</v>
      </c>
      <c r="C17" s="9"/>
      <c r="D17" s="10"/>
      <c r="E17" s="11"/>
      <c r="F17" s="12"/>
      <c r="G17" s="21">
        <f>Tableau523[[#This Row],[Prix public HT unitaire]]-Tableau523[[#This Row],[Prix public HT unitaire]]*Tableau523[[#This Row],[Taux de remise]]</f>
        <v>0</v>
      </c>
      <c r="H17" s="21">
        <f>Tableau523[[#This Row],[Prix unitaire total HT]]*1.2</f>
        <v>0</v>
      </c>
    </row>
    <row r="18" spans="2:8" ht="12.75" x14ac:dyDescent="0.2">
      <c r="B18" s="17">
        <v>13</v>
      </c>
      <c r="C18" s="9"/>
      <c r="D18" s="10"/>
      <c r="E18" s="11"/>
      <c r="F18" s="12"/>
      <c r="G18" s="21">
        <f>Tableau523[[#This Row],[Prix public HT unitaire]]-Tableau523[[#This Row],[Prix public HT unitaire]]*Tableau523[[#This Row],[Taux de remise]]</f>
        <v>0</v>
      </c>
      <c r="H18" s="21">
        <f>Tableau523[[#This Row],[Prix unitaire total HT]]*1.2</f>
        <v>0</v>
      </c>
    </row>
    <row r="19" spans="2:8" ht="12.75" x14ac:dyDescent="0.2">
      <c r="B19" s="17">
        <v>14</v>
      </c>
      <c r="C19" s="9"/>
      <c r="D19" s="10"/>
      <c r="E19" s="11"/>
      <c r="F19" s="12"/>
      <c r="G19" s="21">
        <f>Tableau523[[#This Row],[Prix public HT unitaire]]-Tableau523[[#This Row],[Prix public HT unitaire]]*Tableau523[[#This Row],[Taux de remise]]</f>
        <v>0</v>
      </c>
      <c r="H19" s="21">
        <f>Tableau523[[#This Row],[Prix unitaire total HT]]*1.2</f>
        <v>0</v>
      </c>
    </row>
    <row r="20" spans="2:8" ht="12.75" x14ac:dyDescent="0.2">
      <c r="B20" s="17">
        <v>15</v>
      </c>
      <c r="C20" s="9"/>
      <c r="D20" s="10"/>
      <c r="E20" s="11"/>
      <c r="F20" s="12"/>
      <c r="G20" s="21">
        <f>Tableau523[[#This Row],[Prix public HT unitaire]]-Tableau523[[#This Row],[Prix public HT unitaire]]*Tableau523[[#This Row],[Taux de remise]]</f>
        <v>0</v>
      </c>
      <c r="H20" s="21">
        <f>Tableau523[[#This Row],[Prix unitaire total HT]]*1.2</f>
        <v>0</v>
      </c>
    </row>
    <row r="21" spans="2:8" ht="12.75" x14ac:dyDescent="0.2">
      <c r="B21" s="17">
        <v>16</v>
      </c>
      <c r="C21" s="9"/>
      <c r="D21" s="10"/>
      <c r="E21" s="11"/>
      <c r="F21" s="12"/>
      <c r="G21" s="21">
        <f>Tableau523[[#This Row],[Prix public HT unitaire]]-Tableau523[[#This Row],[Prix public HT unitaire]]*Tableau523[[#This Row],[Taux de remise]]</f>
        <v>0</v>
      </c>
      <c r="H21" s="21">
        <f>Tableau523[[#This Row],[Prix unitaire total HT]]*1.2</f>
        <v>0</v>
      </c>
    </row>
    <row r="22" spans="2:8" ht="12.75" x14ac:dyDescent="0.2">
      <c r="B22" s="17">
        <v>17</v>
      </c>
      <c r="C22" s="9"/>
      <c r="D22" s="10"/>
      <c r="E22" s="11"/>
      <c r="F22" s="12"/>
      <c r="G22" s="21">
        <f>Tableau523[[#This Row],[Prix public HT unitaire]]-Tableau523[[#This Row],[Prix public HT unitaire]]*Tableau523[[#This Row],[Taux de remise]]</f>
        <v>0</v>
      </c>
      <c r="H22" s="21">
        <f>Tableau523[[#This Row],[Prix unitaire total HT]]*1.2</f>
        <v>0</v>
      </c>
    </row>
    <row r="23" spans="2:8" ht="12.75" x14ac:dyDescent="0.2">
      <c r="B23" s="17">
        <v>18</v>
      </c>
      <c r="C23" s="9"/>
      <c r="D23" s="10"/>
      <c r="E23" s="11"/>
      <c r="F23" s="12"/>
      <c r="G23" s="21">
        <f>Tableau523[[#This Row],[Prix public HT unitaire]]-Tableau523[[#This Row],[Prix public HT unitaire]]*Tableau523[[#This Row],[Taux de remise]]</f>
        <v>0</v>
      </c>
      <c r="H23" s="21">
        <f>Tableau523[[#This Row],[Prix unitaire total HT]]*1.2</f>
        <v>0</v>
      </c>
    </row>
    <row r="24" spans="2:8" ht="12.75" x14ac:dyDescent="0.2">
      <c r="B24" s="17">
        <v>19</v>
      </c>
      <c r="C24" s="9"/>
      <c r="D24" s="10"/>
      <c r="E24" s="11"/>
      <c r="F24" s="12"/>
      <c r="G24" s="21">
        <f>Tableau523[[#This Row],[Prix public HT unitaire]]-Tableau523[[#This Row],[Prix public HT unitaire]]*Tableau523[[#This Row],[Taux de remise]]</f>
        <v>0</v>
      </c>
      <c r="H24" s="21">
        <f>Tableau523[[#This Row],[Prix unitaire total HT]]*1.2</f>
        <v>0</v>
      </c>
    </row>
    <row r="25" spans="2:8" ht="12.75" x14ac:dyDescent="0.2">
      <c r="B25" s="17">
        <v>20</v>
      </c>
      <c r="C25" s="9"/>
      <c r="D25" s="10"/>
      <c r="E25" s="11"/>
      <c r="F25" s="12"/>
      <c r="G25" s="21">
        <f>Tableau523[[#This Row],[Prix public HT unitaire]]-Tableau523[[#This Row],[Prix public HT unitaire]]*Tableau523[[#This Row],[Taux de remise]]</f>
        <v>0</v>
      </c>
      <c r="H25" s="21">
        <f>Tableau523[[#This Row],[Prix unitaire total HT]]*1.2</f>
        <v>0</v>
      </c>
    </row>
    <row r="26" spans="2:8" ht="12.75" x14ac:dyDescent="0.2">
      <c r="B26" s="17">
        <v>21</v>
      </c>
      <c r="C26" s="9"/>
      <c r="D26" s="10"/>
      <c r="E26" s="11"/>
      <c r="F26" s="12"/>
      <c r="G26" s="21">
        <f>Tableau523[[#This Row],[Prix public HT unitaire]]-Tableau523[[#This Row],[Prix public HT unitaire]]*Tableau523[[#This Row],[Taux de remise]]</f>
        <v>0</v>
      </c>
      <c r="H26" s="21">
        <f>Tableau523[[#This Row],[Prix unitaire total HT]]*1.2</f>
        <v>0</v>
      </c>
    </row>
    <row r="27" spans="2:8" ht="12.75" x14ac:dyDescent="0.2">
      <c r="B27" s="17">
        <v>22</v>
      </c>
      <c r="C27" s="9"/>
      <c r="D27" s="10"/>
      <c r="E27" s="11"/>
      <c r="F27" s="12"/>
      <c r="G27" s="21">
        <f>Tableau523[[#This Row],[Prix public HT unitaire]]-Tableau523[[#This Row],[Prix public HT unitaire]]*Tableau523[[#This Row],[Taux de remise]]</f>
        <v>0</v>
      </c>
      <c r="H27" s="21">
        <f>Tableau523[[#This Row],[Prix unitaire total HT]]*1.2</f>
        <v>0</v>
      </c>
    </row>
    <row r="28" spans="2:8" ht="12.75" x14ac:dyDescent="0.2">
      <c r="B28" s="17">
        <v>23</v>
      </c>
      <c r="C28" s="9"/>
      <c r="D28" s="10"/>
      <c r="E28" s="11"/>
      <c r="F28" s="12"/>
      <c r="G28" s="21">
        <f>Tableau523[[#This Row],[Prix public HT unitaire]]-Tableau523[[#This Row],[Prix public HT unitaire]]*Tableau523[[#This Row],[Taux de remise]]</f>
        <v>0</v>
      </c>
      <c r="H28" s="21">
        <f>Tableau523[[#This Row],[Prix unitaire total HT]]*1.2</f>
        <v>0</v>
      </c>
    </row>
    <row r="29" spans="2:8" ht="12.75" x14ac:dyDescent="0.2">
      <c r="B29" s="17">
        <v>24</v>
      </c>
      <c r="C29" s="9"/>
      <c r="D29" s="10"/>
      <c r="E29" s="11"/>
      <c r="F29" s="12"/>
      <c r="G29" s="21">
        <f>Tableau523[[#This Row],[Prix public HT unitaire]]-Tableau523[[#This Row],[Prix public HT unitaire]]*Tableau523[[#This Row],[Taux de remise]]</f>
        <v>0</v>
      </c>
      <c r="H29" s="21">
        <f>Tableau523[[#This Row],[Prix unitaire total HT]]*1.2</f>
        <v>0</v>
      </c>
    </row>
    <row r="30" spans="2:8" ht="12.75" x14ac:dyDescent="0.2">
      <c r="B30" s="17">
        <v>25</v>
      </c>
      <c r="C30" s="9"/>
      <c r="D30" s="10"/>
      <c r="E30" s="11"/>
      <c r="F30" s="12"/>
      <c r="G30" s="21">
        <f>Tableau523[[#This Row],[Prix public HT unitaire]]-Tableau523[[#This Row],[Prix public HT unitaire]]*Tableau523[[#This Row],[Taux de remise]]</f>
        <v>0</v>
      </c>
      <c r="H30" s="21">
        <f>Tableau523[[#This Row],[Prix unitaire total HT]]*1.2</f>
        <v>0</v>
      </c>
    </row>
    <row r="31" spans="2:8" ht="12.75" x14ac:dyDescent="0.2">
      <c r="B31" s="17">
        <v>26</v>
      </c>
      <c r="C31" s="9"/>
      <c r="D31" s="10"/>
      <c r="E31" s="11"/>
      <c r="F31" s="12"/>
      <c r="G31" s="21">
        <f>Tableau523[[#This Row],[Prix public HT unitaire]]-Tableau523[[#This Row],[Prix public HT unitaire]]*Tableau523[[#This Row],[Taux de remise]]</f>
        <v>0</v>
      </c>
      <c r="H31" s="21">
        <f>Tableau523[[#This Row],[Prix unitaire total HT]]*1.2</f>
        <v>0</v>
      </c>
    </row>
    <row r="32" spans="2:8" ht="12.75" x14ac:dyDescent="0.2">
      <c r="B32" s="17">
        <v>27</v>
      </c>
      <c r="C32" s="9"/>
      <c r="D32" s="10"/>
      <c r="E32" s="11"/>
      <c r="F32" s="12"/>
      <c r="G32" s="21">
        <f>Tableau523[[#This Row],[Prix public HT unitaire]]-Tableau523[[#This Row],[Prix public HT unitaire]]*Tableau523[[#This Row],[Taux de remise]]</f>
        <v>0</v>
      </c>
      <c r="H32" s="21">
        <f>Tableau523[[#This Row],[Prix unitaire total HT]]*1.2</f>
        <v>0</v>
      </c>
    </row>
    <row r="33" spans="2:8" ht="12.75" x14ac:dyDescent="0.2">
      <c r="B33" s="17">
        <v>28</v>
      </c>
      <c r="C33" s="9"/>
      <c r="D33" s="10"/>
      <c r="E33" s="11"/>
      <c r="F33" s="12"/>
      <c r="G33" s="21">
        <f>Tableau523[[#This Row],[Prix public HT unitaire]]-Tableau523[[#This Row],[Prix public HT unitaire]]*Tableau523[[#This Row],[Taux de remise]]</f>
        <v>0</v>
      </c>
      <c r="H33" s="21">
        <f>Tableau523[[#This Row],[Prix unitaire total HT]]*1.2</f>
        <v>0</v>
      </c>
    </row>
    <row r="34" spans="2:8" ht="12.75" x14ac:dyDescent="0.2">
      <c r="B34" s="17">
        <v>29</v>
      </c>
      <c r="C34" s="9"/>
      <c r="D34" s="10"/>
      <c r="E34" s="11"/>
      <c r="F34" s="12"/>
      <c r="G34" s="21">
        <f>Tableau523[[#This Row],[Prix public HT unitaire]]-Tableau523[[#This Row],[Prix public HT unitaire]]*Tableau523[[#This Row],[Taux de remise]]</f>
        <v>0</v>
      </c>
      <c r="H34" s="21">
        <f>Tableau523[[#This Row],[Prix unitaire total HT]]*1.2</f>
        <v>0</v>
      </c>
    </row>
    <row r="35" spans="2:8" ht="12.75" x14ac:dyDescent="0.2">
      <c r="B35" s="17">
        <v>30</v>
      </c>
      <c r="C35" s="9"/>
      <c r="D35" s="10"/>
      <c r="E35" s="11"/>
      <c r="F35" s="12"/>
      <c r="G35" s="21">
        <f>Tableau523[[#This Row],[Prix public HT unitaire]]-Tableau523[[#This Row],[Prix public HT unitaire]]*Tableau523[[#This Row],[Taux de remise]]</f>
        <v>0</v>
      </c>
      <c r="H35" s="21">
        <f>Tableau523[[#This Row],[Prix unitaire total HT]]*1.2</f>
        <v>0</v>
      </c>
    </row>
    <row r="36" spans="2:8" ht="12.75" x14ac:dyDescent="0.2">
      <c r="B36" s="17">
        <v>31</v>
      </c>
      <c r="C36" s="9"/>
      <c r="D36" s="10"/>
      <c r="E36" s="11"/>
      <c r="F36" s="12"/>
      <c r="G36" s="21">
        <f>Tableau523[[#This Row],[Prix public HT unitaire]]-Tableau523[[#This Row],[Prix public HT unitaire]]*Tableau523[[#This Row],[Taux de remise]]</f>
        <v>0</v>
      </c>
      <c r="H36" s="21">
        <f>Tableau523[[#This Row],[Prix unitaire total HT]]*1.2</f>
        <v>0</v>
      </c>
    </row>
    <row r="37" spans="2:8" ht="12.75" x14ac:dyDescent="0.2">
      <c r="B37" s="17">
        <v>32</v>
      </c>
      <c r="C37" s="9"/>
      <c r="D37" s="10"/>
      <c r="E37" s="11"/>
      <c r="F37" s="12"/>
      <c r="G37" s="21">
        <f>Tableau523[[#This Row],[Prix public HT unitaire]]-Tableau523[[#This Row],[Prix public HT unitaire]]*Tableau523[[#This Row],[Taux de remise]]</f>
        <v>0</v>
      </c>
      <c r="H37" s="21">
        <f>Tableau523[[#This Row],[Prix unitaire total HT]]*1.2</f>
        <v>0</v>
      </c>
    </row>
    <row r="38" spans="2:8" ht="12.75" x14ac:dyDescent="0.2">
      <c r="B38" s="17">
        <v>33</v>
      </c>
      <c r="C38" s="9"/>
      <c r="D38" s="10"/>
      <c r="E38" s="11"/>
      <c r="F38" s="12"/>
      <c r="G38" s="21">
        <f>Tableau523[[#This Row],[Prix public HT unitaire]]-Tableau523[[#This Row],[Prix public HT unitaire]]*Tableau523[[#This Row],[Taux de remise]]</f>
        <v>0</v>
      </c>
      <c r="H38" s="21">
        <f>Tableau523[[#This Row],[Prix unitaire total HT]]*1.2</f>
        <v>0</v>
      </c>
    </row>
    <row r="39" spans="2:8" ht="12.75" x14ac:dyDescent="0.2">
      <c r="B39" s="17">
        <v>34</v>
      </c>
      <c r="C39" s="9"/>
      <c r="D39" s="10"/>
      <c r="E39" s="11"/>
      <c r="F39" s="12"/>
      <c r="G39" s="21">
        <f>Tableau523[[#This Row],[Prix public HT unitaire]]-Tableau523[[#This Row],[Prix public HT unitaire]]*Tableau523[[#This Row],[Taux de remise]]</f>
        <v>0</v>
      </c>
      <c r="H39" s="21">
        <f>Tableau523[[#This Row],[Prix unitaire total HT]]*1.2</f>
        <v>0</v>
      </c>
    </row>
    <row r="40" spans="2:8" ht="12.75" x14ac:dyDescent="0.2">
      <c r="B40" s="17">
        <v>35</v>
      </c>
      <c r="C40" s="9"/>
      <c r="D40" s="10"/>
      <c r="E40" s="11"/>
      <c r="F40" s="12"/>
      <c r="G40" s="21">
        <f>Tableau523[[#This Row],[Prix public HT unitaire]]-Tableau523[[#This Row],[Prix public HT unitaire]]*Tableau523[[#This Row],[Taux de remise]]</f>
        <v>0</v>
      </c>
      <c r="H40" s="21">
        <f>Tableau523[[#This Row],[Prix unitaire total HT]]*1.2</f>
        <v>0</v>
      </c>
    </row>
    <row r="41" spans="2:8" ht="12.75" x14ac:dyDescent="0.2">
      <c r="B41" s="17">
        <v>36</v>
      </c>
      <c r="C41" s="9"/>
      <c r="D41" s="10"/>
      <c r="E41" s="11"/>
      <c r="F41" s="12"/>
      <c r="G41" s="21">
        <f>Tableau523[[#This Row],[Prix public HT unitaire]]-Tableau523[[#This Row],[Prix public HT unitaire]]*Tableau523[[#This Row],[Taux de remise]]</f>
        <v>0</v>
      </c>
      <c r="H41" s="21">
        <f>Tableau523[[#This Row],[Prix unitaire total HT]]*1.2</f>
        <v>0</v>
      </c>
    </row>
    <row r="42" spans="2:8" ht="12.75" x14ac:dyDescent="0.2">
      <c r="B42" s="17">
        <v>37</v>
      </c>
      <c r="C42" s="9"/>
      <c r="D42" s="10"/>
      <c r="E42" s="11"/>
      <c r="F42" s="12"/>
      <c r="G42" s="21">
        <f>Tableau523[[#This Row],[Prix public HT unitaire]]-Tableau523[[#This Row],[Prix public HT unitaire]]*Tableau523[[#This Row],[Taux de remise]]</f>
        <v>0</v>
      </c>
      <c r="H42" s="21">
        <f>Tableau523[[#This Row],[Prix unitaire total HT]]*1.2</f>
        <v>0</v>
      </c>
    </row>
    <row r="43" spans="2:8" ht="12.75" x14ac:dyDescent="0.2">
      <c r="B43" s="17">
        <v>38</v>
      </c>
      <c r="C43" s="9"/>
      <c r="D43" s="10"/>
      <c r="E43" s="11"/>
      <c r="F43" s="12"/>
      <c r="G43" s="21">
        <f>Tableau523[[#This Row],[Prix public HT unitaire]]-Tableau523[[#This Row],[Prix public HT unitaire]]*Tableau523[[#This Row],[Taux de remise]]</f>
        <v>0</v>
      </c>
      <c r="H43" s="21">
        <f>Tableau523[[#This Row],[Prix unitaire total HT]]*1.2</f>
        <v>0</v>
      </c>
    </row>
    <row r="44" spans="2:8" ht="12.75" x14ac:dyDescent="0.2">
      <c r="B44" s="17">
        <v>39</v>
      </c>
      <c r="C44" s="9"/>
      <c r="D44" s="10"/>
      <c r="E44" s="11"/>
      <c r="F44" s="12"/>
      <c r="G44" s="21">
        <f>Tableau523[[#This Row],[Prix public HT unitaire]]-Tableau523[[#This Row],[Prix public HT unitaire]]*Tableau523[[#This Row],[Taux de remise]]</f>
        <v>0</v>
      </c>
      <c r="H44" s="21">
        <f>Tableau523[[#This Row],[Prix unitaire total HT]]*1.2</f>
        <v>0</v>
      </c>
    </row>
    <row r="45" spans="2:8" ht="12.75" x14ac:dyDescent="0.2">
      <c r="B45" s="17">
        <v>40</v>
      </c>
      <c r="C45" s="9"/>
      <c r="D45" s="10"/>
      <c r="E45" s="11"/>
      <c r="F45" s="12"/>
      <c r="G45" s="21">
        <f>Tableau523[[#This Row],[Prix public HT unitaire]]-Tableau523[[#This Row],[Prix public HT unitaire]]*Tableau523[[#This Row],[Taux de remise]]</f>
        <v>0</v>
      </c>
      <c r="H45" s="21">
        <f>Tableau523[[#This Row],[Prix unitaire total HT]]*1.2</f>
        <v>0</v>
      </c>
    </row>
    <row r="46" spans="2:8" ht="12.75" x14ac:dyDescent="0.2">
      <c r="B46" s="17">
        <v>41</v>
      </c>
      <c r="C46" s="9"/>
      <c r="D46" s="10"/>
      <c r="E46" s="11"/>
      <c r="F46" s="12"/>
      <c r="G46" s="21">
        <f>Tableau523[[#This Row],[Prix public HT unitaire]]-Tableau523[[#This Row],[Prix public HT unitaire]]*Tableau523[[#This Row],[Taux de remise]]</f>
        <v>0</v>
      </c>
      <c r="H46" s="21">
        <f>Tableau523[[#This Row],[Prix unitaire total HT]]*1.2</f>
        <v>0</v>
      </c>
    </row>
    <row r="47" spans="2:8" ht="12.75" x14ac:dyDescent="0.2">
      <c r="B47" s="17">
        <v>42</v>
      </c>
      <c r="C47" s="9"/>
      <c r="D47" s="10"/>
      <c r="E47" s="11"/>
      <c r="F47" s="12"/>
      <c r="G47" s="21">
        <f>Tableau523[[#This Row],[Prix public HT unitaire]]-Tableau523[[#This Row],[Prix public HT unitaire]]*Tableau523[[#This Row],[Taux de remise]]</f>
        <v>0</v>
      </c>
      <c r="H47" s="21">
        <f>Tableau523[[#This Row],[Prix unitaire total HT]]*1.2</f>
        <v>0</v>
      </c>
    </row>
    <row r="48" spans="2:8" ht="12.75" x14ac:dyDescent="0.2">
      <c r="B48" s="17">
        <v>43</v>
      </c>
      <c r="C48" s="9"/>
      <c r="D48" s="10"/>
      <c r="E48" s="11"/>
      <c r="F48" s="12"/>
      <c r="G48" s="21">
        <f>Tableau523[[#This Row],[Prix public HT unitaire]]-Tableau523[[#This Row],[Prix public HT unitaire]]*Tableau523[[#This Row],[Taux de remise]]</f>
        <v>0</v>
      </c>
      <c r="H48" s="21">
        <f>Tableau523[[#This Row],[Prix unitaire total HT]]*1.2</f>
        <v>0</v>
      </c>
    </row>
    <row r="49" spans="2:8" ht="12.75" x14ac:dyDescent="0.2">
      <c r="B49" s="17">
        <v>44</v>
      </c>
      <c r="C49" s="9"/>
      <c r="D49" s="10"/>
      <c r="E49" s="11"/>
      <c r="F49" s="12"/>
      <c r="G49" s="21">
        <f>Tableau523[[#This Row],[Prix public HT unitaire]]-Tableau523[[#This Row],[Prix public HT unitaire]]*Tableau523[[#This Row],[Taux de remise]]</f>
        <v>0</v>
      </c>
      <c r="H49" s="21">
        <f>Tableau523[[#This Row],[Prix unitaire total HT]]*1.2</f>
        <v>0</v>
      </c>
    </row>
    <row r="50" spans="2:8" ht="12.75" x14ac:dyDescent="0.2">
      <c r="B50" s="17">
        <v>45</v>
      </c>
      <c r="C50" s="9"/>
      <c r="D50" s="10"/>
      <c r="E50" s="11"/>
      <c r="F50" s="12"/>
      <c r="G50" s="21">
        <f>Tableau523[[#This Row],[Prix public HT unitaire]]-Tableau523[[#This Row],[Prix public HT unitaire]]*Tableau523[[#This Row],[Taux de remise]]</f>
        <v>0</v>
      </c>
      <c r="H50" s="21">
        <f>Tableau523[[#This Row],[Prix unitaire total HT]]*1.2</f>
        <v>0</v>
      </c>
    </row>
    <row r="51" spans="2:8" ht="12.75" x14ac:dyDescent="0.2">
      <c r="B51" s="17">
        <v>46</v>
      </c>
      <c r="C51" s="9"/>
      <c r="D51" s="10"/>
      <c r="E51" s="11"/>
      <c r="F51" s="12"/>
      <c r="G51" s="21">
        <f>Tableau523[[#This Row],[Prix public HT unitaire]]-Tableau523[[#This Row],[Prix public HT unitaire]]*Tableau523[[#This Row],[Taux de remise]]</f>
        <v>0</v>
      </c>
      <c r="H51" s="21">
        <f>Tableau523[[#This Row],[Prix unitaire total HT]]*1.2</f>
        <v>0</v>
      </c>
    </row>
    <row r="52" spans="2:8" ht="12.75" x14ac:dyDescent="0.2">
      <c r="B52" s="17">
        <v>47</v>
      </c>
      <c r="C52" s="9"/>
      <c r="D52" s="10"/>
      <c r="E52" s="11"/>
      <c r="F52" s="12"/>
      <c r="G52" s="21">
        <f>Tableau523[[#This Row],[Prix public HT unitaire]]-Tableau523[[#This Row],[Prix public HT unitaire]]*Tableau523[[#This Row],[Taux de remise]]</f>
        <v>0</v>
      </c>
      <c r="H52" s="21">
        <f>Tableau523[[#This Row],[Prix unitaire total HT]]*1.2</f>
        <v>0</v>
      </c>
    </row>
    <row r="53" spans="2:8" ht="12.75" x14ac:dyDescent="0.2">
      <c r="B53" s="17">
        <v>48</v>
      </c>
      <c r="C53" s="9"/>
      <c r="D53" s="10"/>
      <c r="E53" s="11"/>
      <c r="F53" s="12"/>
      <c r="G53" s="21">
        <f>Tableau523[[#This Row],[Prix public HT unitaire]]-Tableau523[[#This Row],[Prix public HT unitaire]]*Tableau523[[#This Row],[Taux de remise]]</f>
        <v>0</v>
      </c>
      <c r="H53" s="21">
        <f>Tableau523[[#This Row],[Prix unitaire total HT]]*1.2</f>
        <v>0</v>
      </c>
    </row>
    <row r="54" spans="2:8" ht="12.75" x14ac:dyDescent="0.2">
      <c r="B54" s="17">
        <v>49</v>
      </c>
      <c r="C54" s="9"/>
      <c r="D54" s="10"/>
      <c r="E54" s="11"/>
      <c r="F54" s="12"/>
      <c r="G54" s="21">
        <f>Tableau523[[#This Row],[Prix public HT unitaire]]-Tableau523[[#This Row],[Prix public HT unitaire]]*Tableau523[[#This Row],[Taux de remise]]</f>
        <v>0</v>
      </c>
      <c r="H54" s="21">
        <f>Tableau523[[#This Row],[Prix unitaire total HT]]*1.2</f>
        <v>0</v>
      </c>
    </row>
    <row r="55" spans="2:8" ht="12.75" x14ac:dyDescent="0.2">
      <c r="B55" s="17">
        <v>50</v>
      </c>
      <c r="C55" s="9"/>
      <c r="D55" s="10"/>
      <c r="E55" s="11"/>
      <c r="F55" s="12"/>
      <c r="G55" s="21">
        <f>Tableau523[[#This Row],[Prix public HT unitaire]]-Tableau523[[#This Row],[Prix public HT unitaire]]*Tableau523[[#This Row],[Taux de remise]]</f>
        <v>0</v>
      </c>
      <c r="H55" s="21">
        <f>Tableau523[[#This Row],[Prix unitaire total HT]]*1.2</f>
        <v>0</v>
      </c>
    </row>
    <row r="56" spans="2:8" ht="12.75" x14ac:dyDescent="0.2">
      <c r="B56" s="17">
        <v>51</v>
      </c>
      <c r="C56" s="9"/>
      <c r="D56" s="10"/>
      <c r="E56" s="11"/>
      <c r="F56" s="12"/>
      <c r="G56" s="21">
        <f>Tableau523[[#This Row],[Prix public HT unitaire]]-Tableau523[[#This Row],[Prix public HT unitaire]]*Tableau523[[#This Row],[Taux de remise]]</f>
        <v>0</v>
      </c>
      <c r="H56" s="21">
        <f>Tableau523[[#This Row],[Prix unitaire total HT]]*1.2</f>
        <v>0</v>
      </c>
    </row>
    <row r="57" spans="2:8" ht="12.75" x14ac:dyDescent="0.2">
      <c r="B57" s="17">
        <v>52</v>
      </c>
      <c r="C57" s="9"/>
      <c r="D57" s="10"/>
      <c r="E57" s="11"/>
      <c r="F57" s="12"/>
      <c r="G57" s="21">
        <f>Tableau523[[#This Row],[Prix public HT unitaire]]-Tableau523[[#This Row],[Prix public HT unitaire]]*Tableau523[[#This Row],[Taux de remise]]</f>
        <v>0</v>
      </c>
      <c r="H57" s="21">
        <f>Tableau523[[#This Row],[Prix unitaire total HT]]*1.2</f>
        <v>0</v>
      </c>
    </row>
    <row r="58" spans="2:8" ht="12.75" x14ac:dyDescent="0.2">
      <c r="B58" s="17">
        <v>53</v>
      </c>
      <c r="C58" s="9"/>
      <c r="D58" s="10"/>
      <c r="E58" s="11"/>
      <c r="F58" s="12"/>
      <c r="G58" s="21">
        <f>Tableau523[[#This Row],[Prix public HT unitaire]]-Tableau523[[#This Row],[Prix public HT unitaire]]*Tableau523[[#This Row],[Taux de remise]]</f>
        <v>0</v>
      </c>
      <c r="H58" s="21">
        <f>Tableau523[[#This Row],[Prix unitaire total HT]]*1.2</f>
        <v>0</v>
      </c>
    </row>
    <row r="59" spans="2:8" ht="12.75" x14ac:dyDescent="0.2">
      <c r="B59" s="17">
        <v>54</v>
      </c>
      <c r="C59" s="9"/>
      <c r="D59" s="10"/>
      <c r="E59" s="11"/>
      <c r="F59" s="12"/>
      <c r="G59" s="21">
        <f>Tableau523[[#This Row],[Prix public HT unitaire]]-Tableau523[[#This Row],[Prix public HT unitaire]]*Tableau523[[#This Row],[Taux de remise]]</f>
        <v>0</v>
      </c>
      <c r="H59" s="21">
        <f>Tableau523[[#This Row],[Prix unitaire total HT]]*1.2</f>
        <v>0</v>
      </c>
    </row>
    <row r="60" spans="2:8" ht="12.75" x14ac:dyDescent="0.2">
      <c r="B60" s="17">
        <v>55</v>
      </c>
      <c r="C60" s="9"/>
      <c r="D60" s="10"/>
      <c r="E60" s="11"/>
      <c r="F60" s="12"/>
      <c r="G60" s="21">
        <f>Tableau523[[#This Row],[Prix public HT unitaire]]-Tableau523[[#This Row],[Prix public HT unitaire]]*Tableau523[[#This Row],[Taux de remise]]</f>
        <v>0</v>
      </c>
      <c r="H60" s="21">
        <f>Tableau523[[#This Row],[Prix unitaire total HT]]*1.2</f>
        <v>0</v>
      </c>
    </row>
    <row r="61" spans="2:8" ht="12.75" x14ac:dyDescent="0.2">
      <c r="B61" s="17">
        <v>56</v>
      </c>
      <c r="C61" s="9"/>
      <c r="D61" s="10"/>
      <c r="E61" s="11"/>
      <c r="F61" s="12"/>
      <c r="G61" s="21">
        <f>Tableau523[[#This Row],[Prix public HT unitaire]]-Tableau523[[#This Row],[Prix public HT unitaire]]*Tableau523[[#This Row],[Taux de remise]]</f>
        <v>0</v>
      </c>
      <c r="H61" s="21">
        <f>Tableau523[[#This Row],[Prix unitaire total HT]]*1.2</f>
        <v>0</v>
      </c>
    </row>
    <row r="62" spans="2:8" ht="12.75" x14ac:dyDescent="0.2">
      <c r="B62" s="17">
        <v>57</v>
      </c>
      <c r="C62" s="9"/>
      <c r="D62" s="10"/>
      <c r="E62" s="11"/>
      <c r="F62" s="12"/>
      <c r="G62" s="21">
        <f>Tableau523[[#This Row],[Prix public HT unitaire]]-Tableau523[[#This Row],[Prix public HT unitaire]]*Tableau523[[#This Row],[Taux de remise]]</f>
        <v>0</v>
      </c>
      <c r="H62" s="21">
        <f>Tableau523[[#This Row],[Prix unitaire total HT]]*1.2</f>
        <v>0</v>
      </c>
    </row>
    <row r="63" spans="2:8" ht="12.75" x14ac:dyDescent="0.2">
      <c r="B63" s="17">
        <v>58</v>
      </c>
      <c r="C63" s="19"/>
      <c r="D63" s="20"/>
      <c r="E63" s="21"/>
      <c r="F63" s="22"/>
      <c r="G63" s="21">
        <f>Tableau523[[#This Row],[Prix public HT unitaire]]-Tableau523[[#This Row],[Prix public HT unitaire]]*Tableau523[[#This Row],[Taux de remise]]</f>
        <v>0</v>
      </c>
      <c r="H63" s="21">
        <f>Tableau523[[#This Row],[Prix unitaire total HT]]*1.2</f>
        <v>0</v>
      </c>
    </row>
    <row r="64" spans="2:8" ht="12.75" x14ac:dyDescent="0.2">
      <c r="B64" s="17">
        <v>59</v>
      </c>
      <c r="C64" s="19"/>
      <c r="D64" s="20"/>
      <c r="E64" s="21"/>
      <c r="F64" s="22"/>
      <c r="G64" s="21">
        <f>Tableau523[[#This Row],[Prix public HT unitaire]]-Tableau523[[#This Row],[Prix public HT unitaire]]*Tableau523[[#This Row],[Taux de remise]]</f>
        <v>0</v>
      </c>
      <c r="H64" s="21">
        <f>Tableau523[[#This Row],[Prix unitaire total HT]]*1.2</f>
        <v>0</v>
      </c>
    </row>
    <row r="65" spans="2:8" ht="12.75" x14ac:dyDescent="0.2">
      <c r="B65" s="17">
        <v>60</v>
      </c>
      <c r="C65" s="19"/>
      <c r="D65" s="20"/>
      <c r="E65" s="21"/>
      <c r="F65" s="22"/>
      <c r="G65" s="21">
        <f>Tableau523[[#This Row],[Prix public HT unitaire]]-Tableau523[[#This Row],[Prix public HT unitaire]]*Tableau523[[#This Row],[Taux de remise]]</f>
        <v>0</v>
      </c>
      <c r="H65" s="21">
        <f>Tableau523[[#This Row],[Prix unitaire total HT]]*1.2</f>
        <v>0</v>
      </c>
    </row>
    <row r="66" spans="2:8" ht="12.75" x14ac:dyDescent="0.2">
      <c r="B66" s="17">
        <v>61</v>
      </c>
      <c r="C66" s="19"/>
      <c r="D66" s="20"/>
      <c r="E66" s="21"/>
      <c r="F66" s="22"/>
      <c r="G66" s="21">
        <f>Tableau523[[#This Row],[Prix public HT unitaire]]-Tableau523[[#This Row],[Prix public HT unitaire]]*Tableau523[[#This Row],[Taux de remise]]</f>
        <v>0</v>
      </c>
      <c r="H66" s="21">
        <f>Tableau523[[#This Row],[Prix unitaire total HT]]*1.2</f>
        <v>0</v>
      </c>
    </row>
    <row r="67" spans="2:8" ht="12.75" x14ac:dyDescent="0.2">
      <c r="B67" s="17">
        <v>62</v>
      </c>
      <c r="C67" s="19"/>
      <c r="D67" s="20"/>
      <c r="E67" s="21"/>
      <c r="F67" s="22"/>
      <c r="G67" s="21">
        <f>Tableau523[[#This Row],[Prix public HT unitaire]]-Tableau523[[#This Row],[Prix public HT unitaire]]*Tableau523[[#This Row],[Taux de remise]]</f>
        <v>0</v>
      </c>
      <c r="H67" s="21">
        <f>Tableau523[[#This Row],[Prix unitaire total HT]]*1.2</f>
        <v>0</v>
      </c>
    </row>
    <row r="68" spans="2:8" ht="12.75" x14ac:dyDescent="0.2">
      <c r="B68" s="17">
        <v>63</v>
      </c>
      <c r="C68" s="19"/>
      <c r="D68" s="20"/>
      <c r="E68" s="21"/>
      <c r="F68" s="22"/>
      <c r="G68" s="21">
        <f>Tableau523[[#This Row],[Prix public HT unitaire]]-Tableau523[[#This Row],[Prix public HT unitaire]]*Tableau523[[#This Row],[Taux de remise]]</f>
        <v>0</v>
      </c>
      <c r="H68" s="21">
        <f>Tableau523[[#This Row],[Prix unitaire total HT]]*1.2</f>
        <v>0</v>
      </c>
    </row>
    <row r="69" spans="2:8" ht="12.75" x14ac:dyDescent="0.2">
      <c r="B69" s="17">
        <v>64</v>
      </c>
      <c r="C69" s="19"/>
      <c r="D69" s="20"/>
      <c r="E69" s="21"/>
      <c r="F69" s="22"/>
      <c r="G69" s="21">
        <f>Tableau523[[#This Row],[Prix public HT unitaire]]-Tableau523[[#This Row],[Prix public HT unitaire]]*Tableau523[[#This Row],[Taux de remise]]</f>
        <v>0</v>
      </c>
      <c r="H69" s="21">
        <f>Tableau523[[#This Row],[Prix unitaire total HT]]*1.2</f>
        <v>0</v>
      </c>
    </row>
    <row r="70" spans="2:8" ht="12.75" x14ac:dyDescent="0.2">
      <c r="B70" s="17">
        <v>65</v>
      </c>
      <c r="C70" s="19"/>
      <c r="D70" s="20"/>
      <c r="E70" s="21"/>
      <c r="F70" s="22"/>
      <c r="G70" s="21">
        <f>Tableau523[[#This Row],[Prix public HT unitaire]]-Tableau523[[#This Row],[Prix public HT unitaire]]*Tableau523[[#This Row],[Taux de remise]]</f>
        <v>0</v>
      </c>
      <c r="H70" s="21">
        <f>Tableau523[[#This Row],[Prix unitaire total HT]]*1.2</f>
        <v>0</v>
      </c>
    </row>
    <row r="71" spans="2:8" ht="12.75" x14ac:dyDescent="0.2">
      <c r="B71" s="17">
        <v>66</v>
      </c>
      <c r="C71" s="19"/>
      <c r="D71" s="20"/>
      <c r="E71" s="21"/>
      <c r="F71" s="22"/>
      <c r="G71" s="21">
        <f>Tableau523[[#This Row],[Prix public HT unitaire]]-Tableau523[[#This Row],[Prix public HT unitaire]]*Tableau523[[#This Row],[Taux de remise]]</f>
        <v>0</v>
      </c>
      <c r="H71" s="21">
        <f>Tableau523[[#This Row],[Prix unitaire total HT]]*1.2</f>
        <v>0</v>
      </c>
    </row>
    <row r="72" spans="2:8" ht="12.75" x14ac:dyDescent="0.2">
      <c r="B72" s="17">
        <v>67</v>
      </c>
      <c r="C72" s="19"/>
      <c r="D72" s="20"/>
      <c r="E72" s="21"/>
      <c r="F72" s="22"/>
      <c r="G72" s="21">
        <f>Tableau523[[#This Row],[Prix public HT unitaire]]-Tableau523[[#This Row],[Prix public HT unitaire]]*Tableau523[[#This Row],[Taux de remise]]</f>
        <v>0</v>
      </c>
      <c r="H72" s="21">
        <f>Tableau523[[#This Row],[Prix unitaire total HT]]*1.2</f>
        <v>0</v>
      </c>
    </row>
    <row r="73" spans="2:8" ht="12.75" x14ac:dyDescent="0.2">
      <c r="B73" s="17">
        <v>68</v>
      </c>
      <c r="C73" s="19"/>
      <c r="D73" s="20"/>
      <c r="E73" s="21"/>
      <c r="F73" s="22"/>
      <c r="G73" s="21">
        <f>Tableau523[[#This Row],[Prix public HT unitaire]]-Tableau523[[#This Row],[Prix public HT unitaire]]*Tableau523[[#This Row],[Taux de remise]]</f>
        <v>0</v>
      </c>
      <c r="H73" s="21">
        <f>Tableau523[[#This Row],[Prix unitaire total HT]]*1.2</f>
        <v>0</v>
      </c>
    </row>
    <row r="74" spans="2:8" ht="12.75" x14ac:dyDescent="0.2">
      <c r="B74" s="17">
        <v>69</v>
      </c>
      <c r="C74" s="19"/>
      <c r="D74" s="20"/>
      <c r="E74" s="21"/>
      <c r="F74" s="22"/>
      <c r="G74" s="21">
        <f>Tableau523[[#This Row],[Prix public HT unitaire]]-Tableau523[[#This Row],[Prix public HT unitaire]]*Tableau523[[#This Row],[Taux de remise]]</f>
        <v>0</v>
      </c>
      <c r="H74" s="21">
        <f>Tableau523[[#This Row],[Prix unitaire total HT]]*1.2</f>
        <v>0</v>
      </c>
    </row>
    <row r="75" spans="2:8" ht="12.75" x14ac:dyDescent="0.2">
      <c r="B75" s="17">
        <v>70</v>
      </c>
      <c r="C75" s="19"/>
      <c r="D75" s="20"/>
      <c r="E75" s="21"/>
      <c r="F75" s="22"/>
      <c r="G75" s="21">
        <f>Tableau523[[#This Row],[Prix public HT unitaire]]-Tableau523[[#This Row],[Prix public HT unitaire]]*Tableau523[[#This Row],[Taux de remise]]</f>
        <v>0</v>
      </c>
      <c r="H75" s="21">
        <f>Tableau523[[#This Row],[Prix unitaire total HT]]*1.2</f>
        <v>0</v>
      </c>
    </row>
    <row r="76" spans="2:8" ht="12.75" x14ac:dyDescent="0.2">
      <c r="B76" s="17">
        <v>71</v>
      </c>
      <c r="C76" s="19"/>
      <c r="D76" s="20"/>
      <c r="E76" s="21"/>
      <c r="F76" s="22"/>
      <c r="G76" s="21">
        <f>Tableau523[[#This Row],[Prix public HT unitaire]]-Tableau523[[#This Row],[Prix public HT unitaire]]*Tableau523[[#This Row],[Taux de remise]]</f>
        <v>0</v>
      </c>
      <c r="H76" s="21">
        <f>Tableau523[[#This Row],[Prix unitaire total HT]]*1.2</f>
        <v>0</v>
      </c>
    </row>
    <row r="77" spans="2:8" ht="12.75" x14ac:dyDescent="0.2">
      <c r="B77" s="17">
        <v>72</v>
      </c>
      <c r="C77" s="19"/>
      <c r="D77" s="20"/>
      <c r="E77" s="21"/>
      <c r="F77" s="22"/>
      <c r="G77" s="21">
        <f>Tableau523[[#This Row],[Prix public HT unitaire]]-Tableau523[[#This Row],[Prix public HT unitaire]]*Tableau523[[#This Row],[Taux de remise]]</f>
        <v>0</v>
      </c>
      <c r="H77" s="21">
        <f>Tableau523[[#This Row],[Prix unitaire total HT]]*1.2</f>
        <v>0</v>
      </c>
    </row>
    <row r="78" spans="2:8" ht="12.75" x14ac:dyDescent="0.2">
      <c r="B78" s="17">
        <v>73</v>
      </c>
      <c r="C78" s="19"/>
      <c r="D78" s="20"/>
      <c r="E78" s="21"/>
      <c r="F78" s="22"/>
      <c r="G78" s="21">
        <f>Tableau523[[#This Row],[Prix public HT unitaire]]-Tableau523[[#This Row],[Prix public HT unitaire]]*Tableau523[[#This Row],[Taux de remise]]</f>
        <v>0</v>
      </c>
      <c r="H78" s="21">
        <f>Tableau523[[#This Row],[Prix unitaire total HT]]*1.2</f>
        <v>0</v>
      </c>
    </row>
    <row r="79" spans="2:8" ht="12.75" x14ac:dyDescent="0.2">
      <c r="B79" s="17">
        <v>74</v>
      </c>
      <c r="C79" s="19"/>
      <c r="D79" s="20"/>
      <c r="E79" s="21"/>
      <c r="F79" s="22"/>
      <c r="G79" s="21">
        <f>Tableau523[[#This Row],[Prix public HT unitaire]]-Tableau523[[#This Row],[Prix public HT unitaire]]*Tableau523[[#This Row],[Taux de remise]]</f>
        <v>0</v>
      </c>
      <c r="H79" s="21">
        <f>Tableau523[[#This Row],[Prix unitaire total HT]]*1.2</f>
        <v>0</v>
      </c>
    </row>
    <row r="80" spans="2:8" ht="12.75" x14ac:dyDescent="0.2">
      <c r="B80" s="17">
        <v>75</v>
      </c>
      <c r="C80" s="19"/>
      <c r="D80" s="20"/>
      <c r="E80" s="21"/>
      <c r="F80" s="22"/>
      <c r="G80" s="21">
        <f>Tableau523[[#This Row],[Prix public HT unitaire]]-Tableau523[[#This Row],[Prix public HT unitaire]]*Tableau523[[#This Row],[Taux de remise]]</f>
        <v>0</v>
      </c>
      <c r="H80" s="21">
        <f>Tableau523[[#This Row],[Prix unitaire total HT]]*1.2</f>
        <v>0</v>
      </c>
    </row>
    <row r="81" spans="2:8" ht="12.75" x14ac:dyDescent="0.2">
      <c r="B81" s="17">
        <v>76</v>
      </c>
      <c r="C81" s="19"/>
      <c r="D81" s="20"/>
      <c r="E81" s="21"/>
      <c r="F81" s="22"/>
      <c r="G81" s="21">
        <f>Tableau523[[#This Row],[Prix public HT unitaire]]-Tableau523[[#This Row],[Prix public HT unitaire]]*Tableau523[[#This Row],[Taux de remise]]</f>
        <v>0</v>
      </c>
      <c r="H81" s="21">
        <f>Tableau523[[#This Row],[Prix unitaire total HT]]*1.2</f>
        <v>0</v>
      </c>
    </row>
    <row r="82" spans="2:8" ht="12.75" x14ac:dyDescent="0.2">
      <c r="B82" s="17">
        <v>77</v>
      </c>
      <c r="C82" s="19"/>
      <c r="D82" s="20"/>
      <c r="E82" s="21"/>
      <c r="F82" s="22"/>
      <c r="G82" s="21">
        <f>Tableau523[[#This Row],[Prix public HT unitaire]]-Tableau523[[#This Row],[Prix public HT unitaire]]*Tableau523[[#This Row],[Taux de remise]]</f>
        <v>0</v>
      </c>
      <c r="H82" s="21">
        <f>Tableau523[[#This Row],[Prix unitaire total HT]]*1.2</f>
        <v>0</v>
      </c>
    </row>
    <row r="83" spans="2:8" ht="12.75" x14ac:dyDescent="0.2">
      <c r="B83" s="17">
        <v>78</v>
      </c>
      <c r="C83" s="19"/>
      <c r="D83" s="20"/>
      <c r="E83" s="21"/>
      <c r="F83" s="22"/>
      <c r="G83" s="21">
        <f>Tableau523[[#This Row],[Prix public HT unitaire]]-Tableau523[[#This Row],[Prix public HT unitaire]]*Tableau523[[#This Row],[Taux de remise]]</f>
        <v>0</v>
      </c>
      <c r="H83" s="21">
        <f>Tableau523[[#This Row],[Prix unitaire total HT]]*1.2</f>
        <v>0</v>
      </c>
    </row>
    <row r="84" spans="2:8" ht="12.75" x14ac:dyDescent="0.2">
      <c r="B84" s="17">
        <v>79</v>
      </c>
      <c r="C84" s="19"/>
      <c r="D84" s="20"/>
      <c r="E84" s="21"/>
      <c r="F84" s="22"/>
      <c r="G84" s="21">
        <f>Tableau523[[#This Row],[Prix public HT unitaire]]-Tableau523[[#This Row],[Prix public HT unitaire]]*Tableau523[[#This Row],[Taux de remise]]</f>
        <v>0</v>
      </c>
      <c r="H84" s="21">
        <f>Tableau523[[#This Row],[Prix unitaire total HT]]*1.2</f>
        <v>0</v>
      </c>
    </row>
    <row r="85" spans="2:8" ht="12.75" x14ac:dyDescent="0.2">
      <c r="B85" s="17">
        <v>80</v>
      </c>
      <c r="C85" s="19"/>
      <c r="D85" s="20"/>
      <c r="E85" s="21"/>
      <c r="F85" s="22"/>
      <c r="G85" s="21">
        <f>Tableau523[[#This Row],[Prix public HT unitaire]]-Tableau523[[#This Row],[Prix public HT unitaire]]*Tableau523[[#This Row],[Taux de remise]]</f>
        <v>0</v>
      </c>
      <c r="H85" s="21">
        <f>Tableau523[[#This Row],[Prix unitaire total HT]]*1.2</f>
        <v>0</v>
      </c>
    </row>
    <row r="86" spans="2:8" ht="12.75" x14ac:dyDescent="0.2">
      <c r="B86" s="17">
        <v>81</v>
      </c>
      <c r="C86" s="19"/>
      <c r="D86" s="20"/>
      <c r="E86" s="21"/>
      <c r="F86" s="22"/>
      <c r="G86" s="21">
        <f>Tableau523[[#This Row],[Prix public HT unitaire]]-Tableau523[[#This Row],[Prix public HT unitaire]]*Tableau523[[#This Row],[Taux de remise]]</f>
        <v>0</v>
      </c>
      <c r="H86" s="21">
        <f>Tableau523[[#This Row],[Prix unitaire total HT]]*1.2</f>
        <v>0</v>
      </c>
    </row>
    <row r="87" spans="2:8" ht="12.75" x14ac:dyDescent="0.2">
      <c r="B87" s="17">
        <v>82</v>
      </c>
      <c r="C87" s="19"/>
      <c r="D87" s="20"/>
      <c r="E87" s="21"/>
      <c r="F87" s="22"/>
      <c r="G87" s="21">
        <f>Tableau523[[#This Row],[Prix public HT unitaire]]-Tableau523[[#This Row],[Prix public HT unitaire]]*Tableau523[[#This Row],[Taux de remise]]</f>
        <v>0</v>
      </c>
      <c r="H87" s="21">
        <f>Tableau523[[#This Row],[Prix unitaire total HT]]*1.2</f>
        <v>0</v>
      </c>
    </row>
    <row r="88" spans="2:8" ht="12.75" x14ac:dyDescent="0.2">
      <c r="B88" s="17">
        <v>83</v>
      </c>
      <c r="C88" s="19"/>
      <c r="D88" s="20"/>
      <c r="E88" s="21"/>
      <c r="F88" s="22"/>
      <c r="G88" s="21">
        <f>Tableau523[[#This Row],[Prix public HT unitaire]]-Tableau523[[#This Row],[Prix public HT unitaire]]*Tableau523[[#This Row],[Taux de remise]]</f>
        <v>0</v>
      </c>
      <c r="H88" s="21">
        <f>Tableau523[[#This Row],[Prix unitaire total HT]]*1.2</f>
        <v>0</v>
      </c>
    </row>
    <row r="89" spans="2:8" ht="12.75" x14ac:dyDescent="0.2">
      <c r="B89" s="17">
        <v>84</v>
      </c>
      <c r="C89" s="19"/>
      <c r="D89" s="20"/>
      <c r="E89" s="21"/>
      <c r="F89" s="22"/>
      <c r="G89" s="21">
        <f>Tableau523[[#This Row],[Prix public HT unitaire]]-Tableau523[[#This Row],[Prix public HT unitaire]]*Tableau523[[#This Row],[Taux de remise]]</f>
        <v>0</v>
      </c>
      <c r="H89" s="21">
        <f>Tableau523[[#This Row],[Prix unitaire total HT]]*1.2</f>
        <v>0</v>
      </c>
    </row>
    <row r="90" spans="2:8" ht="12.75" x14ac:dyDescent="0.2">
      <c r="B90" s="17">
        <v>85</v>
      </c>
      <c r="C90" s="19"/>
      <c r="D90" s="20"/>
      <c r="E90" s="21"/>
      <c r="F90" s="22"/>
      <c r="G90" s="21">
        <f>Tableau523[[#This Row],[Prix public HT unitaire]]-Tableau523[[#This Row],[Prix public HT unitaire]]*Tableau523[[#This Row],[Taux de remise]]</f>
        <v>0</v>
      </c>
      <c r="H90" s="21">
        <f>Tableau523[[#This Row],[Prix unitaire total HT]]*1.2</f>
        <v>0</v>
      </c>
    </row>
    <row r="91" spans="2:8" ht="12.75" x14ac:dyDescent="0.2">
      <c r="B91" s="17">
        <v>86</v>
      </c>
      <c r="C91" s="19"/>
      <c r="D91" s="20"/>
      <c r="E91" s="21"/>
      <c r="F91" s="22"/>
      <c r="G91" s="21">
        <f>Tableau523[[#This Row],[Prix public HT unitaire]]-Tableau523[[#This Row],[Prix public HT unitaire]]*Tableau523[[#This Row],[Taux de remise]]</f>
        <v>0</v>
      </c>
      <c r="H91" s="21">
        <f>Tableau523[[#This Row],[Prix unitaire total HT]]*1.2</f>
        <v>0</v>
      </c>
    </row>
    <row r="92" spans="2:8" ht="12.75" x14ac:dyDescent="0.2">
      <c r="B92" s="17">
        <v>87</v>
      </c>
      <c r="C92" s="19"/>
      <c r="D92" s="20"/>
      <c r="E92" s="21"/>
      <c r="F92" s="22"/>
      <c r="G92" s="21">
        <f>Tableau523[[#This Row],[Prix public HT unitaire]]-Tableau523[[#This Row],[Prix public HT unitaire]]*Tableau523[[#This Row],[Taux de remise]]</f>
        <v>0</v>
      </c>
      <c r="H92" s="21">
        <f>Tableau523[[#This Row],[Prix unitaire total HT]]*1.2</f>
        <v>0</v>
      </c>
    </row>
    <row r="93" spans="2:8" ht="12.75" x14ac:dyDescent="0.2">
      <c r="B93" s="17">
        <v>88</v>
      </c>
      <c r="C93" s="19"/>
      <c r="D93" s="20"/>
      <c r="E93" s="21"/>
      <c r="F93" s="22"/>
      <c r="G93" s="21">
        <f>Tableau523[[#This Row],[Prix public HT unitaire]]-Tableau523[[#This Row],[Prix public HT unitaire]]*Tableau523[[#This Row],[Taux de remise]]</f>
        <v>0</v>
      </c>
      <c r="H93" s="21">
        <f>Tableau523[[#This Row],[Prix unitaire total HT]]*1.2</f>
        <v>0</v>
      </c>
    </row>
    <row r="94" spans="2:8" ht="12.75" x14ac:dyDescent="0.2">
      <c r="B94" s="17">
        <v>89</v>
      </c>
      <c r="C94" s="19"/>
      <c r="D94" s="20"/>
      <c r="E94" s="21"/>
      <c r="F94" s="22"/>
      <c r="G94" s="21">
        <f>Tableau523[[#This Row],[Prix public HT unitaire]]-Tableau523[[#This Row],[Prix public HT unitaire]]*Tableau523[[#This Row],[Taux de remise]]</f>
        <v>0</v>
      </c>
      <c r="H94" s="21">
        <f>Tableau523[[#This Row],[Prix unitaire total HT]]*1.2</f>
        <v>0</v>
      </c>
    </row>
    <row r="95" spans="2:8" ht="12.75" x14ac:dyDescent="0.2">
      <c r="B95" s="17">
        <v>90</v>
      </c>
      <c r="C95" s="19"/>
      <c r="D95" s="20"/>
      <c r="E95" s="21"/>
      <c r="F95" s="22"/>
      <c r="G95" s="21">
        <f>Tableau523[[#This Row],[Prix public HT unitaire]]-Tableau523[[#This Row],[Prix public HT unitaire]]*Tableau523[[#This Row],[Taux de remise]]</f>
        <v>0</v>
      </c>
      <c r="H95" s="21">
        <f>Tableau523[[#This Row],[Prix unitaire total HT]]*1.2</f>
        <v>0</v>
      </c>
    </row>
    <row r="96" spans="2:8" ht="12.75" x14ac:dyDescent="0.2">
      <c r="B96" s="17">
        <v>91</v>
      </c>
      <c r="C96" s="19"/>
      <c r="D96" s="20"/>
      <c r="E96" s="21"/>
      <c r="F96" s="22"/>
      <c r="G96" s="21">
        <f>Tableau523[[#This Row],[Prix public HT unitaire]]-Tableau523[[#This Row],[Prix public HT unitaire]]*Tableau523[[#This Row],[Taux de remise]]</f>
        <v>0</v>
      </c>
      <c r="H96" s="21">
        <f>Tableau523[[#This Row],[Prix unitaire total HT]]*1.2</f>
        <v>0</v>
      </c>
    </row>
    <row r="97" spans="2:8" ht="12.75" x14ac:dyDescent="0.2">
      <c r="B97" s="17">
        <v>92</v>
      </c>
      <c r="C97" s="19"/>
      <c r="D97" s="20"/>
      <c r="E97" s="21"/>
      <c r="F97" s="22"/>
      <c r="G97" s="21">
        <f>Tableau523[[#This Row],[Prix public HT unitaire]]-Tableau523[[#This Row],[Prix public HT unitaire]]*Tableau523[[#This Row],[Taux de remise]]</f>
        <v>0</v>
      </c>
      <c r="H97" s="21">
        <f>Tableau523[[#This Row],[Prix unitaire total HT]]*1.2</f>
        <v>0</v>
      </c>
    </row>
    <row r="98" spans="2:8" ht="12.75" x14ac:dyDescent="0.2">
      <c r="B98" s="17">
        <v>93</v>
      </c>
      <c r="C98" s="19"/>
      <c r="D98" s="20"/>
      <c r="E98" s="21"/>
      <c r="F98" s="22"/>
      <c r="G98" s="21">
        <f>Tableau523[[#This Row],[Prix public HT unitaire]]-Tableau523[[#This Row],[Prix public HT unitaire]]*Tableau523[[#This Row],[Taux de remise]]</f>
        <v>0</v>
      </c>
      <c r="H98" s="21">
        <f>Tableau523[[#This Row],[Prix unitaire total HT]]*1.2</f>
        <v>0</v>
      </c>
    </row>
    <row r="99" spans="2:8" ht="12.75" x14ac:dyDescent="0.2">
      <c r="B99" s="17">
        <v>94</v>
      </c>
      <c r="C99" s="19"/>
      <c r="D99" s="20"/>
      <c r="E99" s="21"/>
      <c r="F99" s="22"/>
      <c r="G99" s="21">
        <f>Tableau523[[#This Row],[Prix public HT unitaire]]-Tableau523[[#This Row],[Prix public HT unitaire]]*Tableau523[[#This Row],[Taux de remise]]</f>
        <v>0</v>
      </c>
      <c r="H99" s="21">
        <f>Tableau523[[#This Row],[Prix unitaire total HT]]*1.2</f>
        <v>0</v>
      </c>
    </row>
    <row r="100" spans="2:8" ht="12.75" x14ac:dyDescent="0.2">
      <c r="B100" s="17">
        <v>95</v>
      </c>
      <c r="C100" s="19"/>
      <c r="D100" s="20"/>
      <c r="E100" s="21"/>
      <c r="F100" s="22"/>
      <c r="G100" s="21">
        <f>Tableau523[[#This Row],[Prix public HT unitaire]]-Tableau523[[#This Row],[Prix public HT unitaire]]*Tableau523[[#This Row],[Taux de remise]]</f>
        <v>0</v>
      </c>
      <c r="H100" s="21">
        <f>Tableau523[[#This Row],[Prix unitaire total HT]]*1.2</f>
        <v>0</v>
      </c>
    </row>
    <row r="101" spans="2:8" ht="12.75" x14ac:dyDescent="0.2">
      <c r="B101" s="17">
        <v>96</v>
      </c>
      <c r="C101" s="19"/>
      <c r="D101" s="20"/>
      <c r="E101" s="21"/>
      <c r="F101" s="22"/>
      <c r="G101" s="21">
        <f>Tableau523[[#This Row],[Prix public HT unitaire]]-Tableau523[[#This Row],[Prix public HT unitaire]]*Tableau523[[#This Row],[Taux de remise]]</f>
        <v>0</v>
      </c>
      <c r="H101" s="21">
        <f>Tableau523[[#This Row],[Prix unitaire total HT]]*1.2</f>
        <v>0</v>
      </c>
    </row>
    <row r="102" spans="2:8" ht="12.75" x14ac:dyDescent="0.2">
      <c r="B102" s="17">
        <v>97</v>
      </c>
      <c r="C102" s="19"/>
      <c r="D102" s="20"/>
      <c r="E102" s="21"/>
      <c r="F102" s="22"/>
      <c r="G102" s="21">
        <f>Tableau523[[#This Row],[Prix public HT unitaire]]-Tableau523[[#This Row],[Prix public HT unitaire]]*Tableau523[[#This Row],[Taux de remise]]</f>
        <v>0</v>
      </c>
      <c r="H102" s="21">
        <f>Tableau523[[#This Row],[Prix unitaire total HT]]*1.2</f>
        <v>0</v>
      </c>
    </row>
    <row r="103" spans="2:8" ht="12.75" x14ac:dyDescent="0.2">
      <c r="B103" s="17">
        <v>98</v>
      </c>
      <c r="C103" s="19"/>
      <c r="D103" s="20"/>
      <c r="E103" s="21"/>
      <c r="F103" s="22"/>
      <c r="G103" s="21">
        <f>Tableau523[[#This Row],[Prix public HT unitaire]]-Tableau523[[#This Row],[Prix public HT unitaire]]*Tableau523[[#This Row],[Taux de remise]]</f>
        <v>0</v>
      </c>
      <c r="H103" s="21">
        <f>Tableau523[[#This Row],[Prix unitaire total HT]]*1.2</f>
        <v>0</v>
      </c>
    </row>
    <row r="104" spans="2:8" ht="12.75" x14ac:dyDescent="0.2">
      <c r="B104" s="17">
        <v>99</v>
      </c>
      <c r="C104" s="19"/>
      <c r="D104" s="20"/>
      <c r="E104" s="21"/>
      <c r="F104" s="22"/>
      <c r="G104" s="21">
        <f>Tableau523[[#This Row],[Prix public HT unitaire]]-Tableau523[[#This Row],[Prix public HT unitaire]]*Tableau523[[#This Row],[Taux de remise]]</f>
        <v>0</v>
      </c>
      <c r="H104" s="21">
        <f>Tableau523[[#This Row],[Prix unitaire total HT]]*1.2</f>
        <v>0</v>
      </c>
    </row>
    <row r="105" spans="2:8" ht="12.75" x14ac:dyDescent="0.2">
      <c r="B105" s="17">
        <v>100</v>
      </c>
      <c r="C105" s="19"/>
      <c r="D105" s="20"/>
      <c r="E105" s="21"/>
      <c r="F105" s="22"/>
      <c r="G105" s="21">
        <f>Tableau523[[#This Row],[Prix public HT unitaire]]-Tableau523[[#This Row],[Prix public HT unitaire]]*Tableau523[[#This Row],[Taux de remise]]</f>
        <v>0</v>
      </c>
      <c r="H105" s="21">
        <f>Tableau523[[#This Row],[Prix unitaire total HT]]*1.2</f>
        <v>0</v>
      </c>
    </row>
    <row r="106" spans="2:8" ht="12.75" x14ac:dyDescent="0.2">
      <c r="B106" s="17">
        <v>101</v>
      </c>
      <c r="C106" s="19"/>
      <c r="D106" s="20"/>
      <c r="E106" s="21"/>
      <c r="F106" s="22"/>
      <c r="G106" s="21">
        <f>Tableau523[[#This Row],[Prix public HT unitaire]]-Tableau523[[#This Row],[Prix public HT unitaire]]*Tableau523[[#This Row],[Taux de remise]]</f>
        <v>0</v>
      </c>
      <c r="H106" s="21">
        <f>Tableau523[[#This Row],[Prix unitaire total HT]]*1.2</f>
        <v>0</v>
      </c>
    </row>
    <row r="107" spans="2:8" ht="12.75" x14ac:dyDescent="0.2">
      <c r="B107" s="17">
        <v>102</v>
      </c>
      <c r="C107" s="19"/>
      <c r="D107" s="20"/>
      <c r="E107" s="21"/>
      <c r="F107" s="22"/>
      <c r="G107" s="21">
        <f>Tableau523[[#This Row],[Prix public HT unitaire]]-Tableau523[[#This Row],[Prix public HT unitaire]]*Tableau523[[#This Row],[Taux de remise]]</f>
        <v>0</v>
      </c>
      <c r="H107" s="21">
        <f>Tableau523[[#This Row],[Prix unitaire total HT]]*1.2</f>
        <v>0</v>
      </c>
    </row>
    <row r="108" spans="2:8" ht="12.75" x14ac:dyDescent="0.2">
      <c r="B108" s="17">
        <v>103</v>
      </c>
      <c r="C108" s="19"/>
      <c r="D108" s="20"/>
      <c r="E108" s="21"/>
      <c r="F108" s="22"/>
      <c r="G108" s="21">
        <f>Tableau523[[#This Row],[Prix public HT unitaire]]-Tableau523[[#This Row],[Prix public HT unitaire]]*Tableau523[[#This Row],[Taux de remise]]</f>
        <v>0</v>
      </c>
      <c r="H108" s="21">
        <f>Tableau523[[#This Row],[Prix unitaire total HT]]*1.2</f>
        <v>0</v>
      </c>
    </row>
    <row r="109" spans="2:8" ht="12.75" x14ac:dyDescent="0.2">
      <c r="B109" s="17">
        <v>104</v>
      </c>
      <c r="C109" s="19"/>
      <c r="D109" s="20"/>
      <c r="E109" s="21"/>
      <c r="F109" s="22"/>
      <c r="G109" s="21">
        <f>Tableau523[[#This Row],[Prix public HT unitaire]]-Tableau523[[#This Row],[Prix public HT unitaire]]*Tableau523[[#This Row],[Taux de remise]]</f>
        <v>0</v>
      </c>
      <c r="H109" s="21">
        <f>Tableau523[[#This Row],[Prix unitaire total HT]]*1.2</f>
        <v>0</v>
      </c>
    </row>
    <row r="110" spans="2:8" ht="12.75" x14ac:dyDescent="0.2">
      <c r="B110" s="17">
        <v>105</v>
      </c>
      <c r="C110" s="19"/>
      <c r="D110" s="20"/>
      <c r="E110" s="21"/>
      <c r="F110" s="22"/>
      <c r="G110" s="21">
        <f>Tableau523[[#This Row],[Prix public HT unitaire]]-Tableau523[[#This Row],[Prix public HT unitaire]]*Tableau523[[#This Row],[Taux de remise]]</f>
        <v>0</v>
      </c>
      <c r="H110" s="21">
        <f>Tableau523[[#This Row],[Prix unitaire total HT]]*1.2</f>
        <v>0</v>
      </c>
    </row>
    <row r="111" spans="2:8" ht="12.75" x14ac:dyDescent="0.2">
      <c r="B111" s="17">
        <v>106</v>
      </c>
      <c r="C111" s="19"/>
      <c r="D111" s="20"/>
      <c r="E111" s="21"/>
      <c r="F111" s="22"/>
      <c r="G111" s="21">
        <f>Tableau523[[#This Row],[Prix public HT unitaire]]-Tableau523[[#This Row],[Prix public HT unitaire]]*Tableau523[[#This Row],[Taux de remise]]</f>
        <v>0</v>
      </c>
      <c r="H111" s="21">
        <f>Tableau523[[#This Row],[Prix unitaire total HT]]*1.2</f>
        <v>0</v>
      </c>
    </row>
    <row r="112" spans="2:8" ht="12.75" x14ac:dyDescent="0.2">
      <c r="B112" s="17">
        <v>107</v>
      </c>
      <c r="C112" s="19"/>
      <c r="D112" s="20"/>
      <c r="E112" s="21"/>
      <c r="F112" s="22"/>
      <c r="G112" s="21">
        <f>Tableau523[[#This Row],[Prix public HT unitaire]]-Tableau523[[#This Row],[Prix public HT unitaire]]*Tableau523[[#This Row],[Taux de remise]]</f>
        <v>0</v>
      </c>
      <c r="H112" s="21">
        <f>Tableau523[[#This Row],[Prix unitaire total HT]]*1.2</f>
        <v>0</v>
      </c>
    </row>
    <row r="113" spans="2:8" ht="12.75" x14ac:dyDescent="0.2">
      <c r="B113" s="17">
        <v>108</v>
      </c>
      <c r="C113" s="19"/>
      <c r="D113" s="20"/>
      <c r="E113" s="21"/>
      <c r="F113" s="22"/>
      <c r="G113" s="21">
        <f>Tableau523[[#This Row],[Prix public HT unitaire]]-Tableau523[[#This Row],[Prix public HT unitaire]]*Tableau523[[#This Row],[Taux de remise]]</f>
        <v>0</v>
      </c>
      <c r="H113" s="21">
        <f>Tableau523[[#This Row],[Prix unitaire total HT]]*1.2</f>
        <v>0</v>
      </c>
    </row>
    <row r="114" spans="2:8" ht="12.75" x14ac:dyDescent="0.2">
      <c r="B114" s="17">
        <v>109</v>
      </c>
      <c r="C114" s="19"/>
      <c r="D114" s="20"/>
      <c r="E114" s="21"/>
      <c r="F114" s="22"/>
      <c r="G114" s="21">
        <f>Tableau523[[#This Row],[Prix public HT unitaire]]-Tableau523[[#This Row],[Prix public HT unitaire]]*Tableau523[[#This Row],[Taux de remise]]</f>
        <v>0</v>
      </c>
      <c r="H114" s="21">
        <f>Tableau523[[#This Row],[Prix unitaire total HT]]*1.2</f>
        <v>0</v>
      </c>
    </row>
    <row r="115" spans="2:8" ht="12.75" x14ac:dyDescent="0.2">
      <c r="B115" s="17">
        <v>110</v>
      </c>
      <c r="C115" s="19"/>
      <c r="D115" s="20"/>
      <c r="E115" s="21"/>
      <c r="F115" s="22"/>
      <c r="G115" s="21">
        <f>Tableau523[[#This Row],[Prix public HT unitaire]]-Tableau523[[#This Row],[Prix public HT unitaire]]*Tableau523[[#This Row],[Taux de remise]]</f>
        <v>0</v>
      </c>
      <c r="H115" s="21">
        <f>Tableau523[[#This Row],[Prix unitaire total HT]]*1.2</f>
        <v>0</v>
      </c>
    </row>
    <row r="116" spans="2:8" ht="12.75" x14ac:dyDescent="0.2">
      <c r="B116" s="17">
        <v>111</v>
      </c>
      <c r="C116" s="19"/>
      <c r="D116" s="20"/>
      <c r="E116" s="21"/>
      <c r="F116" s="22"/>
      <c r="G116" s="21">
        <f>Tableau523[[#This Row],[Prix public HT unitaire]]-Tableau523[[#This Row],[Prix public HT unitaire]]*Tableau523[[#This Row],[Taux de remise]]</f>
        <v>0</v>
      </c>
      <c r="H116" s="21">
        <f>Tableau523[[#This Row],[Prix unitaire total HT]]*1.2</f>
        <v>0</v>
      </c>
    </row>
    <row r="117" spans="2:8" ht="12.75" x14ac:dyDescent="0.2">
      <c r="B117" s="17">
        <v>112</v>
      </c>
      <c r="C117" s="19"/>
      <c r="D117" s="20"/>
      <c r="E117" s="21"/>
      <c r="F117" s="22"/>
      <c r="G117" s="21">
        <f>Tableau523[[#This Row],[Prix public HT unitaire]]-Tableau523[[#This Row],[Prix public HT unitaire]]*Tableau523[[#This Row],[Taux de remise]]</f>
        <v>0</v>
      </c>
      <c r="H117" s="21">
        <f>Tableau523[[#This Row],[Prix unitaire total HT]]*1.2</f>
        <v>0</v>
      </c>
    </row>
    <row r="118" spans="2:8" ht="12.75" x14ac:dyDescent="0.2">
      <c r="B118" s="17">
        <v>113</v>
      </c>
      <c r="C118" s="19"/>
      <c r="D118" s="20"/>
      <c r="E118" s="21"/>
      <c r="F118" s="22"/>
      <c r="G118" s="21">
        <f>Tableau523[[#This Row],[Prix public HT unitaire]]-Tableau523[[#This Row],[Prix public HT unitaire]]*Tableau523[[#This Row],[Taux de remise]]</f>
        <v>0</v>
      </c>
      <c r="H118" s="21">
        <f>Tableau523[[#This Row],[Prix unitaire total HT]]*1.2</f>
        <v>0</v>
      </c>
    </row>
    <row r="119" spans="2:8" ht="12.75" x14ac:dyDescent="0.2">
      <c r="B119" s="17">
        <v>114</v>
      </c>
      <c r="C119" s="19"/>
      <c r="D119" s="20"/>
      <c r="E119" s="21"/>
      <c r="F119" s="22"/>
      <c r="G119" s="21">
        <f>Tableau523[[#This Row],[Prix public HT unitaire]]-Tableau523[[#This Row],[Prix public HT unitaire]]*Tableau523[[#This Row],[Taux de remise]]</f>
        <v>0</v>
      </c>
      <c r="H119" s="21">
        <f>Tableau523[[#This Row],[Prix unitaire total HT]]*1.2</f>
        <v>0</v>
      </c>
    </row>
    <row r="120" spans="2:8" ht="12.75" x14ac:dyDescent="0.2">
      <c r="B120" s="17">
        <v>115</v>
      </c>
      <c r="C120" s="19"/>
      <c r="D120" s="20"/>
      <c r="E120" s="21"/>
      <c r="F120" s="22"/>
      <c r="G120" s="21">
        <f>Tableau523[[#This Row],[Prix public HT unitaire]]-Tableau523[[#This Row],[Prix public HT unitaire]]*Tableau523[[#This Row],[Taux de remise]]</f>
        <v>0</v>
      </c>
      <c r="H120" s="21">
        <f>Tableau523[[#This Row],[Prix unitaire total HT]]*1.2</f>
        <v>0</v>
      </c>
    </row>
    <row r="121" spans="2:8" ht="12.75" x14ac:dyDescent="0.2">
      <c r="B121" s="17">
        <v>116</v>
      </c>
      <c r="C121" s="19"/>
      <c r="D121" s="20"/>
      <c r="E121" s="21"/>
      <c r="F121" s="22"/>
      <c r="G121" s="21">
        <f>Tableau523[[#This Row],[Prix public HT unitaire]]-Tableau523[[#This Row],[Prix public HT unitaire]]*Tableau523[[#This Row],[Taux de remise]]</f>
        <v>0</v>
      </c>
      <c r="H121" s="21">
        <f>Tableau523[[#This Row],[Prix unitaire total HT]]*1.2</f>
        <v>0</v>
      </c>
    </row>
    <row r="122" spans="2:8" ht="12.75" x14ac:dyDescent="0.2">
      <c r="B122" s="17">
        <v>117</v>
      </c>
      <c r="C122" s="19"/>
      <c r="D122" s="20"/>
      <c r="E122" s="21"/>
      <c r="F122" s="22"/>
      <c r="G122" s="21">
        <f>Tableau523[[#This Row],[Prix public HT unitaire]]-Tableau523[[#This Row],[Prix public HT unitaire]]*Tableau523[[#This Row],[Taux de remise]]</f>
        <v>0</v>
      </c>
      <c r="H122" s="21">
        <f>Tableau523[[#This Row],[Prix unitaire total HT]]*1.2</f>
        <v>0</v>
      </c>
    </row>
    <row r="123" spans="2:8" ht="12.75" x14ac:dyDescent="0.2">
      <c r="B123" s="17">
        <v>118</v>
      </c>
      <c r="C123" s="19"/>
      <c r="D123" s="20"/>
      <c r="E123" s="21"/>
      <c r="F123" s="22"/>
      <c r="G123" s="21">
        <f>Tableau523[[#This Row],[Prix public HT unitaire]]-Tableau523[[#This Row],[Prix public HT unitaire]]*Tableau523[[#This Row],[Taux de remise]]</f>
        <v>0</v>
      </c>
      <c r="H123" s="21">
        <f>Tableau523[[#This Row],[Prix unitaire total HT]]*1.2</f>
        <v>0</v>
      </c>
    </row>
    <row r="124" spans="2:8" ht="12.75" x14ac:dyDescent="0.2">
      <c r="B124" s="17">
        <v>119</v>
      </c>
      <c r="C124" s="19"/>
      <c r="D124" s="20"/>
      <c r="E124" s="21"/>
      <c r="F124" s="22"/>
      <c r="G124" s="21">
        <f>Tableau523[[#This Row],[Prix public HT unitaire]]-Tableau523[[#This Row],[Prix public HT unitaire]]*Tableau523[[#This Row],[Taux de remise]]</f>
        <v>0</v>
      </c>
      <c r="H124" s="21">
        <f>Tableau523[[#This Row],[Prix unitaire total HT]]*1.2</f>
        <v>0</v>
      </c>
    </row>
    <row r="125" spans="2:8" ht="12.75" x14ac:dyDescent="0.2">
      <c r="B125" s="17">
        <v>120</v>
      </c>
      <c r="C125" s="19"/>
      <c r="D125" s="20"/>
      <c r="E125" s="21"/>
      <c r="F125" s="22"/>
      <c r="G125" s="21">
        <f>Tableau523[[#This Row],[Prix public HT unitaire]]-Tableau523[[#This Row],[Prix public HT unitaire]]*Tableau523[[#This Row],[Taux de remise]]</f>
        <v>0</v>
      </c>
      <c r="H125" s="21">
        <f>Tableau523[[#This Row],[Prix unitaire total HT]]*1.2</f>
        <v>0</v>
      </c>
    </row>
    <row r="126" spans="2:8" ht="12.75" x14ac:dyDescent="0.2">
      <c r="B126" s="17">
        <v>121</v>
      </c>
      <c r="C126" s="19"/>
      <c r="D126" s="20"/>
      <c r="E126" s="21"/>
      <c r="F126" s="22"/>
      <c r="G126" s="21">
        <f>Tableau523[[#This Row],[Prix public HT unitaire]]-Tableau523[[#This Row],[Prix public HT unitaire]]*Tableau523[[#This Row],[Taux de remise]]</f>
        <v>0</v>
      </c>
      <c r="H126" s="21">
        <f>Tableau523[[#This Row],[Prix unitaire total HT]]*1.2</f>
        <v>0</v>
      </c>
    </row>
    <row r="127" spans="2:8" ht="12.75" x14ac:dyDescent="0.2">
      <c r="B127" s="17">
        <v>122</v>
      </c>
      <c r="C127" s="19"/>
      <c r="D127" s="20"/>
      <c r="E127" s="21"/>
      <c r="F127" s="22"/>
      <c r="G127" s="21">
        <f>Tableau523[[#This Row],[Prix public HT unitaire]]-Tableau523[[#This Row],[Prix public HT unitaire]]*Tableau523[[#This Row],[Taux de remise]]</f>
        <v>0</v>
      </c>
      <c r="H127" s="21">
        <f>Tableau523[[#This Row],[Prix unitaire total HT]]*1.2</f>
        <v>0</v>
      </c>
    </row>
    <row r="128" spans="2:8" ht="12.75" x14ac:dyDescent="0.2">
      <c r="B128" s="17">
        <v>123</v>
      </c>
      <c r="C128" s="19"/>
      <c r="D128" s="20"/>
      <c r="E128" s="21"/>
      <c r="F128" s="22"/>
      <c r="G128" s="21">
        <f>Tableau523[[#This Row],[Prix public HT unitaire]]-Tableau523[[#This Row],[Prix public HT unitaire]]*Tableau523[[#This Row],[Taux de remise]]</f>
        <v>0</v>
      </c>
      <c r="H128" s="21">
        <f>Tableau523[[#This Row],[Prix unitaire total HT]]*1.2</f>
        <v>0</v>
      </c>
    </row>
    <row r="129" spans="2:8" ht="12.75" x14ac:dyDescent="0.2">
      <c r="B129" s="17">
        <v>124</v>
      </c>
      <c r="C129" s="19"/>
      <c r="D129" s="20"/>
      <c r="E129" s="21"/>
      <c r="F129" s="22"/>
      <c r="G129" s="21">
        <f>Tableau523[[#This Row],[Prix public HT unitaire]]-Tableau523[[#This Row],[Prix public HT unitaire]]*Tableau523[[#This Row],[Taux de remise]]</f>
        <v>0</v>
      </c>
      <c r="H129" s="21">
        <f>Tableau523[[#This Row],[Prix unitaire total HT]]*1.2</f>
        <v>0</v>
      </c>
    </row>
    <row r="130" spans="2:8" ht="12.75" x14ac:dyDescent="0.2">
      <c r="B130" s="17">
        <v>125</v>
      </c>
      <c r="C130" s="19"/>
      <c r="D130" s="20"/>
      <c r="E130" s="21"/>
      <c r="F130" s="22"/>
      <c r="G130" s="21">
        <f>Tableau523[[#This Row],[Prix public HT unitaire]]-Tableau523[[#This Row],[Prix public HT unitaire]]*Tableau523[[#This Row],[Taux de remise]]</f>
        <v>0</v>
      </c>
      <c r="H130" s="21">
        <f>Tableau523[[#This Row],[Prix unitaire total HT]]*1.2</f>
        <v>0</v>
      </c>
    </row>
    <row r="131" spans="2:8" ht="12.75" x14ac:dyDescent="0.2">
      <c r="B131" s="17">
        <v>126</v>
      </c>
      <c r="C131" s="19"/>
      <c r="D131" s="20"/>
      <c r="E131" s="21"/>
      <c r="F131" s="22"/>
      <c r="G131" s="21">
        <f>Tableau523[[#This Row],[Prix public HT unitaire]]-Tableau523[[#This Row],[Prix public HT unitaire]]*Tableau523[[#This Row],[Taux de remise]]</f>
        <v>0</v>
      </c>
      <c r="H131" s="21">
        <f>Tableau523[[#This Row],[Prix unitaire total HT]]*1.2</f>
        <v>0</v>
      </c>
    </row>
    <row r="132" spans="2:8" ht="12.75" x14ac:dyDescent="0.2">
      <c r="B132" s="17">
        <v>127</v>
      </c>
      <c r="C132" s="19"/>
      <c r="D132" s="20"/>
      <c r="E132" s="21"/>
      <c r="F132" s="22"/>
      <c r="G132" s="21">
        <f>Tableau523[[#This Row],[Prix public HT unitaire]]-Tableau523[[#This Row],[Prix public HT unitaire]]*Tableau523[[#This Row],[Taux de remise]]</f>
        <v>0</v>
      </c>
      <c r="H132" s="21">
        <f>Tableau523[[#This Row],[Prix unitaire total HT]]*1.2</f>
        <v>0</v>
      </c>
    </row>
    <row r="133" spans="2:8" ht="12.75" x14ac:dyDescent="0.2">
      <c r="B133" s="17">
        <v>128</v>
      </c>
      <c r="C133" s="19"/>
      <c r="D133" s="20"/>
      <c r="E133" s="21"/>
      <c r="F133" s="22"/>
      <c r="G133" s="21">
        <f>Tableau523[[#This Row],[Prix public HT unitaire]]-Tableau523[[#This Row],[Prix public HT unitaire]]*Tableau523[[#This Row],[Taux de remise]]</f>
        <v>0</v>
      </c>
      <c r="H133" s="21">
        <f>Tableau523[[#This Row],[Prix unitaire total HT]]*1.2</f>
        <v>0</v>
      </c>
    </row>
    <row r="134" spans="2:8" ht="12.75" x14ac:dyDescent="0.2">
      <c r="B134" s="17">
        <v>129</v>
      </c>
      <c r="C134" s="19"/>
      <c r="D134" s="20"/>
      <c r="E134" s="21"/>
      <c r="F134" s="22"/>
      <c r="G134" s="21">
        <f>Tableau523[[#This Row],[Prix public HT unitaire]]-Tableau523[[#This Row],[Prix public HT unitaire]]*Tableau523[[#This Row],[Taux de remise]]</f>
        <v>0</v>
      </c>
      <c r="H134" s="21">
        <f>Tableau523[[#This Row],[Prix unitaire total HT]]*1.2</f>
        <v>0</v>
      </c>
    </row>
    <row r="135" spans="2:8" ht="12.75" x14ac:dyDescent="0.2">
      <c r="B135" s="17">
        <v>130</v>
      </c>
      <c r="C135" s="19"/>
      <c r="D135" s="20"/>
      <c r="E135" s="21"/>
      <c r="F135" s="22"/>
      <c r="G135" s="21">
        <f>Tableau523[[#This Row],[Prix public HT unitaire]]-Tableau523[[#This Row],[Prix public HT unitaire]]*Tableau523[[#This Row],[Taux de remise]]</f>
        <v>0</v>
      </c>
      <c r="H135" s="21">
        <f>Tableau523[[#This Row],[Prix unitaire total HT]]*1.2</f>
        <v>0</v>
      </c>
    </row>
    <row r="136" spans="2:8" ht="12.75" x14ac:dyDescent="0.2">
      <c r="B136" s="17">
        <v>131</v>
      </c>
      <c r="C136" s="19"/>
      <c r="D136" s="20"/>
      <c r="E136" s="21"/>
      <c r="F136" s="22"/>
      <c r="G136" s="21">
        <f>Tableau523[[#This Row],[Prix public HT unitaire]]-Tableau523[[#This Row],[Prix public HT unitaire]]*Tableau523[[#This Row],[Taux de remise]]</f>
        <v>0</v>
      </c>
      <c r="H136" s="21">
        <f>Tableau523[[#This Row],[Prix unitaire total HT]]*1.2</f>
        <v>0</v>
      </c>
    </row>
    <row r="137" spans="2:8" ht="12.75" x14ac:dyDescent="0.2">
      <c r="B137" s="17">
        <v>132</v>
      </c>
      <c r="C137" s="19"/>
      <c r="D137" s="20"/>
      <c r="E137" s="21"/>
      <c r="F137" s="22"/>
      <c r="G137" s="21">
        <f>Tableau523[[#This Row],[Prix public HT unitaire]]-Tableau523[[#This Row],[Prix public HT unitaire]]*Tableau523[[#This Row],[Taux de remise]]</f>
        <v>0</v>
      </c>
      <c r="H137" s="21">
        <f>Tableau523[[#This Row],[Prix unitaire total HT]]*1.2</f>
        <v>0</v>
      </c>
    </row>
    <row r="138" spans="2:8" ht="12.75" x14ac:dyDescent="0.2">
      <c r="B138" s="17">
        <v>133</v>
      </c>
      <c r="C138" s="19"/>
      <c r="D138" s="20"/>
      <c r="E138" s="21"/>
      <c r="F138" s="22"/>
      <c r="G138" s="21">
        <f>Tableau523[[#This Row],[Prix public HT unitaire]]-Tableau523[[#This Row],[Prix public HT unitaire]]*Tableau523[[#This Row],[Taux de remise]]</f>
        <v>0</v>
      </c>
      <c r="H138" s="21">
        <f>Tableau523[[#This Row],[Prix unitaire total HT]]*1.2</f>
        <v>0</v>
      </c>
    </row>
    <row r="139" spans="2:8" ht="12.75" x14ac:dyDescent="0.2">
      <c r="B139" s="17">
        <v>134</v>
      </c>
      <c r="C139" s="19"/>
      <c r="D139" s="20"/>
      <c r="E139" s="21"/>
      <c r="F139" s="22"/>
      <c r="G139" s="21">
        <f>Tableau523[[#This Row],[Prix public HT unitaire]]-Tableau523[[#This Row],[Prix public HT unitaire]]*Tableau523[[#This Row],[Taux de remise]]</f>
        <v>0</v>
      </c>
      <c r="H139" s="21">
        <f>Tableau523[[#This Row],[Prix unitaire total HT]]*1.2</f>
        <v>0</v>
      </c>
    </row>
    <row r="140" spans="2:8" ht="12.75" x14ac:dyDescent="0.2">
      <c r="B140" s="17">
        <v>135</v>
      </c>
      <c r="C140" s="19"/>
      <c r="D140" s="20"/>
      <c r="E140" s="21"/>
      <c r="F140" s="22"/>
      <c r="G140" s="21">
        <f>Tableau523[[#This Row],[Prix public HT unitaire]]-Tableau523[[#This Row],[Prix public HT unitaire]]*Tableau523[[#This Row],[Taux de remise]]</f>
        <v>0</v>
      </c>
      <c r="H140" s="21">
        <f>Tableau523[[#This Row],[Prix unitaire total HT]]*1.2</f>
        <v>0</v>
      </c>
    </row>
    <row r="141" spans="2:8" ht="12.75" x14ac:dyDescent="0.2">
      <c r="B141" s="17">
        <v>136</v>
      </c>
      <c r="C141" s="19"/>
      <c r="D141" s="20"/>
      <c r="E141" s="21"/>
      <c r="F141" s="22"/>
      <c r="G141" s="21">
        <f>Tableau523[[#This Row],[Prix public HT unitaire]]-Tableau523[[#This Row],[Prix public HT unitaire]]*Tableau523[[#This Row],[Taux de remise]]</f>
        <v>0</v>
      </c>
      <c r="H141" s="21">
        <f>Tableau523[[#This Row],[Prix unitaire total HT]]*1.2</f>
        <v>0</v>
      </c>
    </row>
    <row r="142" spans="2:8" ht="12.75" x14ac:dyDescent="0.2">
      <c r="B142" s="17">
        <v>137</v>
      </c>
      <c r="C142" s="19"/>
      <c r="D142" s="20"/>
      <c r="E142" s="21"/>
      <c r="F142" s="22"/>
      <c r="G142" s="21">
        <f>Tableau523[[#This Row],[Prix public HT unitaire]]-Tableau523[[#This Row],[Prix public HT unitaire]]*Tableau523[[#This Row],[Taux de remise]]</f>
        <v>0</v>
      </c>
      <c r="H142" s="21">
        <f>Tableau523[[#This Row],[Prix unitaire total HT]]*1.2</f>
        <v>0</v>
      </c>
    </row>
    <row r="143" spans="2:8" ht="12.75" x14ac:dyDescent="0.2">
      <c r="B143" s="17">
        <v>138</v>
      </c>
      <c r="C143" s="13"/>
      <c r="D143" s="14"/>
      <c r="E143" s="15"/>
      <c r="F143" s="16"/>
      <c r="G143" s="21">
        <f>Tableau523[[#This Row],[Prix public HT unitaire]]-Tableau523[[#This Row],[Prix public HT unitaire]]*Tableau523[[#This Row],[Taux de remise]]</f>
        <v>0</v>
      </c>
      <c r="H143" s="21">
        <f>Tableau523[[#This Row],[Prix unitaire total HT]]*1.2</f>
        <v>0</v>
      </c>
    </row>
    <row r="145" spans="3:8" ht="71.25" customHeight="1" x14ac:dyDescent="0.2">
      <c r="C145" s="24" t="s">
        <v>6</v>
      </c>
      <c r="D145" s="24"/>
      <c r="E145" s="24"/>
      <c r="F145" s="24"/>
      <c r="G145" s="24"/>
      <c r="H145" s="24"/>
    </row>
  </sheetData>
  <mergeCells count="3">
    <mergeCell ref="C2:H2"/>
    <mergeCell ref="C145:H145"/>
    <mergeCell ref="C4:H4"/>
  </mergeCells>
  <phoneticPr fontId="10" type="noConversion"/>
  <pageMargins left="0.31496062992125984" right="0.31496062992125984" top="0.74803149606299213" bottom="0.74803149606299213" header="0.31496062992125984" footer="0.31496062992125984"/>
  <pageSetup paperSize="9" scale="75" orientation="landscape" horizontalDpi="0" verticalDpi="0" r:id="rId1"/>
  <headerFooter>
    <oddFooter>&amp;C&amp;P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27467-3EE1-43FD-89DA-33D7F4E1F11A}">
  <dimension ref="B2:H107"/>
  <sheetViews>
    <sheetView zoomScale="85" zoomScaleNormal="85" workbookViewId="0">
      <selection activeCell="K28" sqref="K28"/>
    </sheetView>
  </sheetViews>
  <sheetFormatPr baseColWidth="10" defaultColWidth="11.42578125" defaultRowHeight="11.25" x14ac:dyDescent="0.2"/>
  <cols>
    <col min="1" max="1" width="1.5703125" style="1" customWidth="1"/>
    <col min="2" max="2" width="9.140625" style="1" bestFit="1" customWidth="1"/>
    <col min="3" max="3" width="20" style="1" bestFit="1" customWidth="1"/>
    <col min="4" max="4" width="70" style="1" customWidth="1"/>
    <col min="5" max="5" width="14.140625" style="3" customWidth="1"/>
    <col min="6" max="6" width="8.28515625" style="4" customWidth="1"/>
    <col min="7" max="7" width="14" style="3" bestFit="1" customWidth="1"/>
    <col min="8" max="8" width="13" style="3" customWidth="1"/>
    <col min="9" max="16384" width="11.42578125" style="1"/>
  </cols>
  <sheetData>
    <row r="2" spans="2:8" ht="26.25" x14ac:dyDescent="0.4">
      <c r="C2" s="23" t="s">
        <v>11</v>
      </c>
      <c r="D2" s="23"/>
      <c r="E2" s="23"/>
      <c r="F2" s="23"/>
      <c r="G2" s="23"/>
      <c r="H2" s="23"/>
    </row>
    <row r="4" spans="2:8" ht="72.75" customHeight="1" x14ac:dyDescent="0.2">
      <c r="C4" s="25" t="s">
        <v>10</v>
      </c>
      <c r="D4" s="25"/>
      <c r="E4" s="25"/>
      <c r="F4" s="25"/>
      <c r="G4" s="25"/>
      <c r="H4" s="25"/>
    </row>
    <row r="5" spans="2:8" s="2" customFormat="1" ht="38.25" x14ac:dyDescent="0.2">
      <c r="B5" s="18" t="s">
        <v>5</v>
      </c>
      <c r="C5" s="5" t="s">
        <v>4</v>
      </c>
      <c r="D5" s="6" t="s">
        <v>2</v>
      </c>
      <c r="E5" s="7" t="s">
        <v>3</v>
      </c>
      <c r="F5" s="8" t="s">
        <v>0</v>
      </c>
      <c r="G5" s="7" t="s">
        <v>7</v>
      </c>
      <c r="H5" s="7" t="s">
        <v>8</v>
      </c>
    </row>
    <row r="6" spans="2:8" ht="12.75" x14ac:dyDescent="0.2">
      <c r="B6" s="17">
        <v>1</v>
      </c>
      <c r="C6" s="9"/>
      <c r="D6" s="10"/>
      <c r="E6" s="11"/>
      <c r="F6" s="12"/>
      <c r="G6" s="21">
        <f>Tableau5232[[#This Row],[Prix public HT unitaire]]-Tableau5232[[#This Row],[Prix public HT unitaire]]*Tableau5232[[#This Row],[Taux de remise]]</f>
        <v>0</v>
      </c>
      <c r="H6" s="21">
        <f>Tableau5232[[#This Row],[Prix unitaire total HT]]*1.2</f>
        <v>0</v>
      </c>
    </row>
    <row r="7" spans="2:8" ht="12.75" x14ac:dyDescent="0.2">
      <c r="B7" s="17">
        <v>2</v>
      </c>
      <c r="C7" s="9"/>
      <c r="D7" s="10"/>
      <c r="E7" s="11"/>
      <c r="F7" s="12"/>
      <c r="G7" s="21">
        <f>Tableau5232[[#This Row],[Prix public HT unitaire]]-Tableau5232[[#This Row],[Prix public HT unitaire]]*Tableau5232[[#This Row],[Taux de remise]]</f>
        <v>0</v>
      </c>
      <c r="H7" s="21">
        <f>Tableau5232[[#This Row],[Prix unitaire total HT]]*1.2</f>
        <v>0</v>
      </c>
    </row>
    <row r="8" spans="2:8" ht="12.75" x14ac:dyDescent="0.2">
      <c r="B8" s="17">
        <v>3</v>
      </c>
      <c r="C8" s="9"/>
      <c r="D8" s="10"/>
      <c r="E8" s="11"/>
      <c r="F8" s="12"/>
      <c r="G8" s="21">
        <f>Tableau5232[[#This Row],[Prix public HT unitaire]]-Tableau5232[[#This Row],[Prix public HT unitaire]]*Tableau5232[[#This Row],[Taux de remise]]</f>
        <v>0</v>
      </c>
      <c r="H8" s="21">
        <f>Tableau5232[[#This Row],[Prix unitaire total HT]]*1.2</f>
        <v>0</v>
      </c>
    </row>
    <row r="9" spans="2:8" ht="12.75" x14ac:dyDescent="0.2">
      <c r="B9" s="17">
        <v>4</v>
      </c>
      <c r="C9" s="9"/>
      <c r="D9" s="10"/>
      <c r="E9" s="11"/>
      <c r="F9" s="12"/>
      <c r="G9" s="21">
        <f>Tableau5232[[#This Row],[Prix public HT unitaire]]-Tableau5232[[#This Row],[Prix public HT unitaire]]*Tableau5232[[#This Row],[Taux de remise]]</f>
        <v>0</v>
      </c>
      <c r="H9" s="21">
        <f>Tableau5232[[#This Row],[Prix unitaire total HT]]*1.2</f>
        <v>0</v>
      </c>
    </row>
    <row r="10" spans="2:8" ht="12.75" x14ac:dyDescent="0.2">
      <c r="B10" s="17">
        <v>5</v>
      </c>
      <c r="C10" s="9"/>
      <c r="D10" s="10"/>
      <c r="E10" s="11"/>
      <c r="F10" s="12"/>
      <c r="G10" s="21">
        <f>Tableau5232[[#This Row],[Prix public HT unitaire]]-Tableau5232[[#This Row],[Prix public HT unitaire]]*Tableau5232[[#This Row],[Taux de remise]]</f>
        <v>0</v>
      </c>
      <c r="H10" s="21">
        <f>Tableau5232[[#This Row],[Prix unitaire total HT]]*1.2</f>
        <v>0</v>
      </c>
    </row>
    <row r="11" spans="2:8" ht="12.75" x14ac:dyDescent="0.2">
      <c r="B11" s="17">
        <v>6</v>
      </c>
      <c r="C11" s="9"/>
      <c r="D11" s="10"/>
      <c r="E11" s="11"/>
      <c r="F11" s="12"/>
      <c r="G11" s="21">
        <f>Tableau5232[[#This Row],[Prix public HT unitaire]]-Tableau5232[[#This Row],[Prix public HT unitaire]]*Tableau5232[[#This Row],[Taux de remise]]</f>
        <v>0</v>
      </c>
      <c r="H11" s="21">
        <f>Tableau5232[[#This Row],[Prix unitaire total HT]]*1.2</f>
        <v>0</v>
      </c>
    </row>
    <row r="12" spans="2:8" ht="12.75" x14ac:dyDescent="0.2">
      <c r="B12" s="17">
        <v>7</v>
      </c>
      <c r="C12" s="9"/>
      <c r="D12" s="10"/>
      <c r="E12" s="11"/>
      <c r="F12" s="12"/>
      <c r="G12" s="21">
        <f>Tableau5232[[#This Row],[Prix public HT unitaire]]-Tableau5232[[#This Row],[Prix public HT unitaire]]*Tableau5232[[#This Row],[Taux de remise]]</f>
        <v>0</v>
      </c>
      <c r="H12" s="21">
        <f>Tableau5232[[#This Row],[Prix unitaire total HT]]*1.2</f>
        <v>0</v>
      </c>
    </row>
    <row r="13" spans="2:8" ht="12.75" x14ac:dyDescent="0.2">
      <c r="B13" s="17">
        <v>8</v>
      </c>
      <c r="C13" s="9"/>
      <c r="D13" s="10"/>
      <c r="E13" s="11"/>
      <c r="F13" s="12"/>
      <c r="G13" s="21">
        <f>Tableau5232[[#This Row],[Prix public HT unitaire]]-Tableau5232[[#This Row],[Prix public HT unitaire]]*Tableau5232[[#This Row],[Taux de remise]]</f>
        <v>0</v>
      </c>
      <c r="H13" s="21">
        <f>Tableau5232[[#This Row],[Prix unitaire total HT]]*1.2</f>
        <v>0</v>
      </c>
    </row>
    <row r="14" spans="2:8" ht="12.75" x14ac:dyDescent="0.2">
      <c r="B14" s="17">
        <v>9</v>
      </c>
      <c r="C14" s="9"/>
      <c r="D14" s="10"/>
      <c r="E14" s="11"/>
      <c r="F14" s="12"/>
      <c r="G14" s="21">
        <f>Tableau5232[[#This Row],[Prix public HT unitaire]]-Tableau5232[[#This Row],[Prix public HT unitaire]]*Tableau5232[[#This Row],[Taux de remise]]</f>
        <v>0</v>
      </c>
      <c r="H14" s="21">
        <f>Tableau5232[[#This Row],[Prix unitaire total HT]]*1.2</f>
        <v>0</v>
      </c>
    </row>
    <row r="15" spans="2:8" ht="12.75" x14ac:dyDescent="0.2">
      <c r="B15" s="17">
        <v>10</v>
      </c>
      <c r="C15" s="9"/>
      <c r="D15" s="10"/>
      <c r="E15" s="11"/>
      <c r="F15" s="12"/>
      <c r="G15" s="21">
        <f>Tableau5232[[#This Row],[Prix public HT unitaire]]-Tableau5232[[#This Row],[Prix public HT unitaire]]*Tableau5232[[#This Row],[Taux de remise]]</f>
        <v>0</v>
      </c>
      <c r="H15" s="21">
        <f>Tableau5232[[#This Row],[Prix unitaire total HT]]*1.2</f>
        <v>0</v>
      </c>
    </row>
    <row r="16" spans="2:8" ht="12.75" x14ac:dyDescent="0.2">
      <c r="B16" s="17">
        <v>11</v>
      </c>
      <c r="C16" s="9"/>
      <c r="D16" s="10"/>
      <c r="E16" s="11"/>
      <c r="F16" s="12"/>
      <c r="G16" s="21">
        <f>Tableau5232[[#This Row],[Prix public HT unitaire]]-Tableau5232[[#This Row],[Prix public HT unitaire]]*Tableau5232[[#This Row],[Taux de remise]]</f>
        <v>0</v>
      </c>
      <c r="H16" s="21">
        <f>Tableau5232[[#This Row],[Prix unitaire total HT]]*1.2</f>
        <v>0</v>
      </c>
    </row>
    <row r="17" spans="2:8" ht="12.75" x14ac:dyDescent="0.2">
      <c r="B17" s="17">
        <v>12</v>
      </c>
      <c r="C17" s="9"/>
      <c r="D17" s="10"/>
      <c r="E17" s="11"/>
      <c r="F17" s="12"/>
      <c r="G17" s="21">
        <f>Tableau5232[[#This Row],[Prix public HT unitaire]]-Tableau5232[[#This Row],[Prix public HT unitaire]]*Tableau5232[[#This Row],[Taux de remise]]</f>
        <v>0</v>
      </c>
      <c r="H17" s="21">
        <f>Tableau5232[[#This Row],[Prix unitaire total HT]]*1.2</f>
        <v>0</v>
      </c>
    </row>
    <row r="18" spans="2:8" ht="12.75" x14ac:dyDescent="0.2">
      <c r="B18" s="17">
        <v>13</v>
      </c>
      <c r="C18" s="9"/>
      <c r="D18" s="10"/>
      <c r="E18" s="11"/>
      <c r="F18" s="12"/>
      <c r="G18" s="21">
        <f>Tableau5232[[#This Row],[Prix public HT unitaire]]-Tableau5232[[#This Row],[Prix public HT unitaire]]*Tableau5232[[#This Row],[Taux de remise]]</f>
        <v>0</v>
      </c>
      <c r="H18" s="21">
        <f>Tableau5232[[#This Row],[Prix unitaire total HT]]*1.2</f>
        <v>0</v>
      </c>
    </row>
    <row r="19" spans="2:8" ht="12.75" x14ac:dyDescent="0.2">
      <c r="B19" s="17">
        <v>14</v>
      </c>
      <c r="C19" s="9"/>
      <c r="D19" s="10"/>
      <c r="E19" s="11"/>
      <c r="F19" s="12"/>
      <c r="G19" s="21">
        <f>Tableau5232[[#This Row],[Prix public HT unitaire]]-Tableau5232[[#This Row],[Prix public HT unitaire]]*Tableau5232[[#This Row],[Taux de remise]]</f>
        <v>0</v>
      </c>
      <c r="H19" s="21">
        <f>Tableau5232[[#This Row],[Prix unitaire total HT]]*1.2</f>
        <v>0</v>
      </c>
    </row>
    <row r="20" spans="2:8" ht="12.75" x14ac:dyDescent="0.2">
      <c r="B20" s="17">
        <v>15</v>
      </c>
      <c r="C20" s="9"/>
      <c r="D20" s="10"/>
      <c r="E20" s="11"/>
      <c r="F20" s="12"/>
      <c r="G20" s="21">
        <f>Tableau5232[[#This Row],[Prix public HT unitaire]]-Tableau5232[[#This Row],[Prix public HT unitaire]]*Tableau5232[[#This Row],[Taux de remise]]</f>
        <v>0</v>
      </c>
      <c r="H20" s="21">
        <f>Tableau5232[[#This Row],[Prix unitaire total HT]]*1.2</f>
        <v>0</v>
      </c>
    </row>
    <row r="21" spans="2:8" ht="12.75" x14ac:dyDescent="0.2">
      <c r="B21" s="17">
        <v>16</v>
      </c>
      <c r="C21" s="9"/>
      <c r="D21" s="10"/>
      <c r="E21" s="11"/>
      <c r="F21" s="12"/>
      <c r="G21" s="21">
        <f>Tableau5232[[#This Row],[Prix public HT unitaire]]-Tableau5232[[#This Row],[Prix public HT unitaire]]*Tableau5232[[#This Row],[Taux de remise]]</f>
        <v>0</v>
      </c>
      <c r="H21" s="21">
        <f>Tableau5232[[#This Row],[Prix unitaire total HT]]*1.2</f>
        <v>0</v>
      </c>
    </row>
    <row r="22" spans="2:8" ht="12.75" x14ac:dyDescent="0.2">
      <c r="B22" s="17">
        <v>17</v>
      </c>
      <c r="C22" s="9"/>
      <c r="D22" s="10"/>
      <c r="E22" s="11"/>
      <c r="F22" s="12"/>
      <c r="G22" s="21">
        <f>Tableau5232[[#This Row],[Prix public HT unitaire]]-Tableau5232[[#This Row],[Prix public HT unitaire]]*Tableau5232[[#This Row],[Taux de remise]]</f>
        <v>0</v>
      </c>
      <c r="H22" s="21">
        <f>Tableau5232[[#This Row],[Prix unitaire total HT]]*1.2</f>
        <v>0</v>
      </c>
    </row>
    <row r="23" spans="2:8" ht="12.75" x14ac:dyDescent="0.2">
      <c r="B23" s="17">
        <v>18</v>
      </c>
      <c r="C23" s="9"/>
      <c r="D23" s="10"/>
      <c r="E23" s="11"/>
      <c r="F23" s="12"/>
      <c r="G23" s="21">
        <f>Tableau5232[[#This Row],[Prix public HT unitaire]]-Tableau5232[[#This Row],[Prix public HT unitaire]]*Tableau5232[[#This Row],[Taux de remise]]</f>
        <v>0</v>
      </c>
      <c r="H23" s="21">
        <f>Tableau5232[[#This Row],[Prix unitaire total HT]]*1.2</f>
        <v>0</v>
      </c>
    </row>
    <row r="24" spans="2:8" ht="12.75" x14ac:dyDescent="0.2">
      <c r="B24" s="17">
        <v>19</v>
      </c>
      <c r="C24" s="9"/>
      <c r="D24" s="10"/>
      <c r="E24" s="11"/>
      <c r="F24" s="12"/>
      <c r="G24" s="21">
        <f>Tableau5232[[#This Row],[Prix public HT unitaire]]-Tableau5232[[#This Row],[Prix public HT unitaire]]*Tableau5232[[#This Row],[Taux de remise]]</f>
        <v>0</v>
      </c>
      <c r="H24" s="21">
        <f>Tableau5232[[#This Row],[Prix unitaire total HT]]*1.2</f>
        <v>0</v>
      </c>
    </row>
    <row r="25" spans="2:8" ht="12.75" x14ac:dyDescent="0.2">
      <c r="B25" s="17">
        <v>20</v>
      </c>
      <c r="C25" s="9"/>
      <c r="D25" s="10"/>
      <c r="E25" s="11"/>
      <c r="F25" s="12"/>
      <c r="G25" s="21">
        <f>Tableau5232[[#This Row],[Prix public HT unitaire]]-Tableau5232[[#This Row],[Prix public HT unitaire]]*Tableau5232[[#This Row],[Taux de remise]]</f>
        <v>0</v>
      </c>
      <c r="H25" s="21">
        <f>Tableau5232[[#This Row],[Prix unitaire total HT]]*1.2</f>
        <v>0</v>
      </c>
    </row>
    <row r="26" spans="2:8" ht="12.75" x14ac:dyDescent="0.2">
      <c r="B26" s="17">
        <v>21</v>
      </c>
      <c r="C26" s="9"/>
      <c r="D26" s="10"/>
      <c r="E26" s="11"/>
      <c r="F26" s="12"/>
      <c r="G26" s="21">
        <f>Tableau5232[[#This Row],[Prix public HT unitaire]]-Tableau5232[[#This Row],[Prix public HT unitaire]]*Tableau5232[[#This Row],[Taux de remise]]</f>
        <v>0</v>
      </c>
      <c r="H26" s="21">
        <f>Tableau5232[[#This Row],[Prix unitaire total HT]]*1.2</f>
        <v>0</v>
      </c>
    </row>
    <row r="27" spans="2:8" ht="12.75" x14ac:dyDescent="0.2">
      <c r="B27" s="17">
        <v>22</v>
      </c>
      <c r="C27" s="9"/>
      <c r="D27" s="10"/>
      <c r="E27" s="11"/>
      <c r="F27" s="12"/>
      <c r="G27" s="21">
        <f>Tableau5232[[#This Row],[Prix public HT unitaire]]-Tableau5232[[#This Row],[Prix public HT unitaire]]*Tableau5232[[#This Row],[Taux de remise]]</f>
        <v>0</v>
      </c>
      <c r="H27" s="21">
        <f>Tableau5232[[#This Row],[Prix unitaire total HT]]*1.2</f>
        <v>0</v>
      </c>
    </row>
    <row r="28" spans="2:8" ht="12.75" x14ac:dyDescent="0.2">
      <c r="B28" s="17">
        <v>23</v>
      </c>
      <c r="C28" s="9"/>
      <c r="D28" s="10"/>
      <c r="E28" s="11"/>
      <c r="F28" s="12"/>
      <c r="G28" s="21">
        <f>Tableau5232[[#This Row],[Prix public HT unitaire]]-Tableau5232[[#This Row],[Prix public HT unitaire]]*Tableau5232[[#This Row],[Taux de remise]]</f>
        <v>0</v>
      </c>
      <c r="H28" s="21">
        <f>Tableau5232[[#This Row],[Prix unitaire total HT]]*1.2</f>
        <v>0</v>
      </c>
    </row>
    <row r="29" spans="2:8" ht="12.75" x14ac:dyDescent="0.2">
      <c r="B29" s="17">
        <v>24</v>
      </c>
      <c r="C29" s="9"/>
      <c r="D29" s="10"/>
      <c r="E29" s="11"/>
      <c r="F29" s="12"/>
      <c r="G29" s="21">
        <f>Tableau5232[[#This Row],[Prix public HT unitaire]]-Tableau5232[[#This Row],[Prix public HT unitaire]]*Tableau5232[[#This Row],[Taux de remise]]</f>
        <v>0</v>
      </c>
      <c r="H29" s="21">
        <f>Tableau5232[[#This Row],[Prix unitaire total HT]]*1.2</f>
        <v>0</v>
      </c>
    </row>
    <row r="30" spans="2:8" ht="12.75" x14ac:dyDescent="0.2">
      <c r="B30" s="17">
        <v>25</v>
      </c>
      <c r="C30" s="9"/>
      <c r="D30" s="10"/>
      <c r="E30" s="11"/>
      <c r="F30" s="12"/>
      <c r="G30" s="21">
        <f>Tableau5232[[#This Row],[Prix public HT unitaire]]-Tableau5232[[#This Row],[Prix public HT unitaire]]*Tableau5232[[#This Row],[Taux de remise]]</f>
        <v>0</v>
      </c>
      <c r="H30" s="21">
        <f>Tableau5232[[#This Row],[Prix unitaire total HT]]*1.2</f>
        <v>0</v>
      </c>
    </row>
    <row r="31" spans="2:8" ht="12.75" x14ac:dyDescent="0.2">
      <c r="B31" s="17">
        <v>26</v>
      </c>
      <c r="C31" s="9"/>
      <c r="D31" s="10"/>
      <c r="E31" s="11"/>
      <c r="F31" s="12"/>
      <c r="G31" s="21">
        <f>Tableau5232[[#This Row],[Prix public HT unitaire]]-Tableau5232[[#This Row],[Prix public HT unitaire]]*Tableau5232[[#This Row],[Taux de remise]]</f>
        <v>0</v>
      </c>
      <c r="H31" s="21">
        <f>Tableau5232[[#This Row],[Prix unitaire total HT]]*1.2</f>
        <v>0</v>
      </c>
    </row>
    <row r="32" spans="2:8" ht="12.75" x14ac:dyDescent="0.2">
      <c r="B32" s="17">
        <v>27</v>
      </c>
      <c r="C32" s="9"/>
      <c r="D32" s="10"/>
      <c r="E32" s="11"/>
      <c r="F32" s="12"/>
      <c r="G32" s="21">
        <f>Tableau5232[[#This Row],[Prix public HT unitaire]]-Tableau5232[[#This Row],[Prix public HT unitaire]]*Tableau5232[[#This Row],[Taux de remise]]</f>
        <v>0</v>
      </c>
      <c r="H32" s="21">
        <f>Tableau5232[[#This Row],[Prix unitaire total HT]]*1.2</f>
        <v>0</v>
      </c>
    </row>
    <row r="33" spans="2:8" ht="12.75" x14ac:dyDescent="0.2">
      <c r="B33" s="17">
        <v>28</v>
      </c>
      <c r="C33" s="9"/>
      <c r="D33" s="10"/>
      <c r="E33" s="11"/>
      <c r="F33" s="12"/>
      <c r="G33" s="21">
        <f>Tableau5232[[#This Row],[Prix public HT unitaire]]-Tableau5232[[#This Row],[Prix public HT unitaire]]*Tableau5232[[#This Row],[Taux de remise]]</f>
        <v>0</v>
      </c>
      <c r="H33" s="21">
        <f>Tableau5232[[#This Row],[Prix unitaire total HT]]*1.2</f>
        <v>0</v>
      </c>
    </row>
    <row r="34" spans="2:8" ht="12.75" x14ac:dyDescent="0.2">
      <c r="B34" s="17">
        <v>29</v>
      </c>
      <c r="C34" s="9"/>
      <c r="D34" s="10"/>
      <c r="E34" s="11"/>
      <c r="F34" s="12"/>
      <c r="G34" s="21">
        <f>Tableau5232[[#This Row],[Prix public HT unitaire]]-Tableau5232[[#This Row],[Prix public HT unitaire]]*Tableau5232[[#This Row],[Taux de remise]]</f>
        <v>0</v>
      </c>
      <c r="H34" s="21">
        <f>Tableau5232[[#This Row],[Prix unitaire total HT]]*1.2</f>
        <v>0</v>
      </c>
    </row>
    <row r="35" spans="2:8" ht="12.75" x14ac:dyDescent="0.2">
      <c r="B35" s="17">
        <v>30</v>
      </c>
      <c r="C35" s="9"/>
      <c r="D35" s="10"/>
      <c r="E35" s="11"/>
      <c r="F35" s="12"/>
      <c r="G35" s="21">
        <f>Tableau5232[[#This Row],[Prix public HT unitaire]]-Tableau5232[[#This Row],[Prix public HT unitaire]]*Tableau5232[[#This Row],[Taux de remise]]</f>
        <v>0</v>
      </c>
      <c r="H35" s="21">
        <f>Tableau5232[[#This Row],[Prix unitaire total HT]]*1.2</f>
        <v>0</v>
      </c>
    </row>
    <row r="36" spans="2:8" ht="12.75" x14ac:dyDescent="0.2">
      <c r="B36" s="17">
        <v>31</v>
      </c>
      <c r="C36" s="9"/>
      <c r="D36" s="10"/>
      <c r="E36" s="11"/>
      <c r="F36" s="12"/>
      <c r="G36" s="21">
        <f>Tableau5232[[#This Row],[Prix public HT unitaire]]-Tableau5232[[#This Row],[Prix public HT unitaire]]*Tableau5232[[#This Row],[Taux de remise]]</f>
        <v>0</v>
      </c>
      <c r="H36" s="21">
        <f>Tableau5232[[#This Row],[Prix unitaire total HT]]*1.2</f>
        <v>0</v>
      </c>
    </row>
    <row r="37" spans="2:8" ht="12.75" x14ac:dyDescent="0.2">
      <c r="B37" s="17">
        <v>32</v>
      </c>
      <c r="C37" s="9"/>
      <c r="D37" s="10"/>
      <c r="E37" s="11"/>
      <c r="F37" s="12"/>
      <c r="G37" s="21">
        <f>Tableau5232[[#This Row],[Prix public HT unitaire]]-Tableau5232[[#This Row],[Prix public HT unitaire]]*Tableau5232[[#This Row],[Taux de remise]]</f>
        <v>0</v>
      </c>
      <c r="H37" s="21">
        <f>Tableau5232[[#This Row],[Prix unitaire total HT]]*1.2</f>
        <v>0</v>
      </c>
    </row>
    <row r="38" spans="2:8" ht="12.75" x14ac:dyDescent="0.2">
      <c r="B38" s="17">
        <v>33</v>
      </c>
      <c r="C38" s="9"/>
      <c r="D38" s="10"/>
      <c r="E38" s="11"/>
      <c r="F38" s="12"/>
      <c r="G38" s="21">
        <f>Tableau5232[[#This Row],[Prix public HT unitaire]]-Tableau5232[[#This Row],[Prix public HT unitaire]]*Tableau5232[[#This Row],[Taux de remise]]</f>
        <v>0</v>
      </c>
      <c r="H38" s="21">
        <f>Tableau5232[[#This Row],[Prix unitaire total HT]]*1.2</f>
        <v>0</v>
      </c>
    </row>
    <row r="39" spans="2:8" ht="12.75" x14ac:dyDescent="0.2">
      <c r="B39" s="17">
        <v>34</v>
      </c>
      <c r="C39" s="9"/>
      <c r="D39" s="10"/>
      <c r="E39" s="11"/>
      <c r="F39" s="12"/>
      <c r="G39" s="21">
        <f>Tableau5232[[#This Row],[Prix public HT unitaire]]-Tableau5232[[#This Row],[Prix public HT unitaire]]*Tableau5232[[#This Row],[Taux de remise]]</f>
        <v>0</v>
      </c>
      <c r="H39" s="21">
        <f>Tableau5232[[#This Row],[Prix unitaire total HT]]*1.2</f>
        <v>0</v>
      </c>
    </row>
    <row r="40" spans="2:8" ht="12.75" x14ac:dyDescent="0.2">
      <c r="B40" s="17">
        <v>35</v>
      </c>
      <c r="C40" s="9"/>
      <c r="D40" s="10"/>
      <c r="E40" s="11"/>
      <c r="F40" s="12"/>
      <c r="G40" s="21">
        <f>Tableau5232[[#This Row],[Prix public HT unitaire]]-Tableau5232[[#This Row],[Prix public HT unitaire]]*Tableau5232[[#This Row],[Taux de remise]]</f>
        <v>0</v>
      </c>
      <c r="H40" s="21">
        <f>Tableau5232[[#This Row],[Prix unitaire total HT]]*1.2</f>
        <v>0</v>
      </c>
    </row>
    <row r="41" spans="2:8" ht="12.75" x14ac:dyDescent="0.2">
      <c r="B41" s="17">
        <v>36</v>
      </c>
      <c r="C41" s="9"/>
      <c r="D41" s="10"/>
      <c r="E41" s="11"/>
      <c r="F41" s="12"/>
      <c r="G41" s="21">
        <f>Tableau5232[[#This Row],[Prix public HT unitaire]]-Tableau5232[[#This Row],[Prix public HT unitaire]]*Tableau5232[[#This Row],[Taux de remise]]</f>
        <v>0</v>
      </c>
      <c r="H41" s="21">
        <f>Tableau5232[[#This Row],[Prix unitaire total HT]]*1.2</f>
        <v>0</v>
      </c>
    </row>
    <row r="42" spans="2:8" ht="12.75" x14ac:dyDescent="0.2">
      <c r="B42" s="17">
        <v>37</v>
      </c>
      <c r="C42" s="9"/>
      <c r="D42" s="10"/>
      <c r="E42" s="11"/>
      <c r="F42" s="12"/>
      <c r="G42" s="21">
        <f>Tableau5232[[#This Row],[Prix public HT unitaire]]-Tableau5232[[#This Row],[Prix public HT unitaire]]*Tableau5232[[#This Row],[Taux de remise]]</f>
        <v>0</v>
      </c>
      <c r="H42" s="21">
        <f>Tableau5232[[#This Row],[Prix unitaire total HT]]*1.2</f>
        <v>0</v>
      </c>
    </row>
    <row r="43" spans="2:8" ht="12.75" x14ac:dyDescent="0.2">
      <c r="B43" s="17">
        <v>38</v>
      </c>
      <c r="C43" s="9"/>
      <c r="D43" s="10"/>
      <c r="E43" s="11"/>
      <c r="F43" s="12"/>
      <c r="G43" s="21">
        <f>Tableau5232[[#This Row],[Prix public HT unitaire]]-Tableau5232[[#This Row],[Prix public HT unitaire]]*Tableau5232[[#This Row],[Taux de remise]]</f>
        <v>0</v>
      </c>
      <c r="H43" s="21">
        <f>Tableau5232[[#This Row],[Prix unitaire total HT]]*1.2</f>
        <v>0</v>
      </c>
    </row>
    <row r="44" spans="2:8" ht="12.75" x14ac:dyDescent="0.2">
      <c r="B44" s="17">
        <v>39</v>
      </c>
      <c r="C44" s="9"/>
      <c r="D44" s="10"/>
      <c r="E44" s="11"/>
      <c r="F44" s="12"/>
      <c r="G44" s="21">
        <f>Tableau5232[[#This Row],[Prix public HT unitaire]]-Tableau5232[[#This Row],[Prix public HT unitaire]]*Tableau5232[[#This Row],[Taux de remise]]</f>
        <v>0</v>
      </c>
      <c r="H44" s="21">
        <f>Tableau5232[[#This Row],[Prix unitaire total HT]]*1.2</f>
        <v>0</v>
      </c>
    </row>
    <row r="45" spans="2:8" ht="12.75" x14ac:dyDescent="0.2">
      <c r="B45" s="17">
        <v>40</v>
      </c>
      <c r="C45" s="9"/>
      <c r="D45" s="10"/>
      <c r="E45" s="11"/>
      <c r="F45" s="12"/>
      <c r="G45" s="21">
        <f>Tableau5232[[#This Row],[Prix public HT unitaire]]-Tableau5232[[#This Row],[Prix public HT unitaire]]*Tableau5232[[#This Row],[Taux de remise]]</f>
        <v>0</v>
      </c>
      <c r="H45" s="21">
        <f>Tableau5232[[#This Row],[Prix unitaire total HT]]*1.2</f>
        <v>0</v>
      </c>
    </row>
    <row r="46" spans="2:8" ht="12.75" x14ac:dyDescent="0.2">
      <c r="B46" s="17">
        <v>41</v>
      </c>
      <c r="C46" s="9"/>
      <c r="D46" s="10"/>
      <c r="E46" s="11"/>
      <c r="F46" s="12"/>
      <c r="G46" s="21">
        <f>Tableau5232[[#This Row],[Prix public HT unitaire]]-Tableau5232[[#This Row],[Prix public HT unitaire]]*Tableau5232[[#This Row],[Taux de remise]]</f>
        <v>0</v>
      </c>
      <c r="H46" s="21">
        <f>Tableau5232[[#This Row],[Prix unitaire total HT]]*1.2</f>
        <v>0</v>
      </c>
    </row>
    <row r="47" spans="2:8" ht="12.75" x14ac:dyDescent="0.2">
      <c r="B47" s="17">
        <v>42</v>
      </c>
      <c r="C47" s="9"/>
      <c r="D47" s="10"/>
      <c r="E47" s="11"/>
      <c r="F47" s="12"/>
      <c r="G47" s="21">
        <f>Tableau5232[[#This Row],[Prix public HT unitaire]]-Tableau5232[[#This Row],[Prix public HT unitaire]]*Tableau5232[[#This Row],[Taux de remise]]</f>
        <v>0</v>
      </c>
      <c r="H47" s="21">
        <f>Tableau5232[[#This Row],[Prix unitaire total HT]]*1.2</f>
        <v>0</v>
      </c>
    </row>
    <row r="48" spans="2:8" ht="12.75" x14ac:dyDescent="0.2">
      <c r="B48" s="17">
        <v>43</v>
      </c>
      <c r="C48" s="9"/>
      <c r="D48" s="10"/>
      <c r="E48" s="11"/>
      <c r="F48" s="12"/>
      <c r="G48" s="21">
        <f>Tableau5232[[#This Row],[Prix public HT unitaire]]-Tableau5232[[#This Row],[Prix public HT unitaire]]*Tableau5232[[#This Row],[Taux de remise]]</f>
        <v>0</v>
      </c>
      <c r="H48" s="21">
        <f>Tableau5232[[#This Row],[Prix unitaire total HT]]*1.2</f>
        <v>0</v>
      </c>
    </row>
    <row r="49" spans="2:8" ht="12.75" x14ac:dyDescent="0.2">
      <c r="B49" s="17">
        <v>44</v>
      </c>
      <c r="C49" s="9"/>
      <c r="D49" s="10"/>
      <c r="E49" s="11"/>
      <c r="F49" s="12"/>
      <c r="G49" s="21">
        <f>Tableau5232[[#This Row],[Prix public HT unitaire]]-Tableau5232[[#This Row],[Prix public HT unitaire]]*Tableau5232[[#This Row],[Taux de remise]]</f>
        <v>0</v>
      </c>
      <c r="H49" s="21">
        <f>Tableau5232[[#This Row],[Prix unitaire total HT]]*1.2</f>
        <v>0</v>
      </c>
    </row>
    <row r="50" spans="2:8" ht="12.75" x14ac:dyDescent="0.2">
      <c r="B50" s="17">
        <v>45</v>
      </c>
      <c r="C50" s="9"/>
      <c r="D50" s="10"/>
      <c r="E50" s="11"/>
      <c r="F50" s="12"/>
      <c r="G50" s="21">
        <f>Tableau5232[[#This Row],[Prix public HT unitaire]]-Tableau5232[[#This Row],[Prix public HT unitaire]]*Tableau5232[[#This Row],[Taux de remise]]</f>
        <v>0</v>
      </c>
      <c r="H50" s="21">
        <f>Tableau5232[[#This Row],[Prix unitaire total HT]]*1.2</f>
        <v>0</v>
      </c>
    </row>
    <row r="51" spans="2:8" ht="12.75" x14ac:dyDescent="0.2">
      <c r="B51" s="17">
        <v>46</v>
      </c>
      <c r="C51" s="9"/>
      <c r="D51" s="10"/>
      <c r="E51" s="11"/>
      <c r="F51" s="12"/>
      <c r="G51" s="21">
        <f>Tableau5232[[#This Row],[Prix public HT unitaire]]-Tableau5232[[#This Row],[Prix public HT unitaire]]*Tableau5232[[#This Row],[Taux de remise]]</f>
        <v>0</v>
      </c>
      <c r="H51" s="21">
        <f>Tableau5232[[#This Row],[Prix unitaire total HT]]*1.2</f>
        <v>0</v>
      </c>
    </row>
    <row r="52" spans="2:8" ht="12.75" x14ac:dyDescent="0.2">
      <c r="B52" s="17">
        <v>47</v>
      </c>
      <c r="C52" s="9"/>
      <c r="D52" s="10"/>
      <c r="E52" s="11"/>
      <c r="F52" s="12"/>
      <c r="G52" s="21">
        <f>Tableau5232[[#This Row],[Prix public HT unitaire]]-Tableau5232[[#This Row],[Prix public HT unitaire]]*Tableau5232[[#This Row],[Taux de remise]]</f>
        <v>0</v>
      </c>
      <c r="H52" s="21">
        <f>Tableau5232[[#This Row],[Prix unitaire total HT]]*1.2</f>
        <v>0</v>
      </c>
    </row>
    <row r="53" spans="2:8" ht="12.75" x14ac:dyDescent="0.2">
      <c r="B53" s="17">
        <v>48</v>
      </c>
      <c r="C53" s="9"/>
      <c r="D53" s="10"/>
      <c r="E53" s="11"/>
      <c r="F53" s="12"/>
      <c r="G53" s="21">
        <f>Tableau5232[[#This Row],[Prix public HT unitaire]]-Tableau5232[[#This Row],[Prix public HT unitaire]]*Tableau5232[[#This Row],[Taux de remise]]</f>
        <v>0</v>
      </c>
      <c r="H53" s="21">
        <f>Tableau5232[[#This Row],[Prix unitaire total HT]]*1.2</f>
        <v>0</v>
      </c>
    </row>
    <row r="54" spans="2:8" ht="12.75" x14ac:dyDescent="0.2">
      <c r="B54" s="17">
        <v>49</v>
      </c>
      <c r="C54" s="9"/>
      <c r="D54" s="10"/>
      <c r="E54" s="11"/>
      <c r="F54" s="12"/>
      <c r="G54" s="21">
        <f>Tableau5232[[#This Row],[Prix public HT unitaire]]-Tableau5232[[#This Row],[Prix public HT unitaire]]*Tableau5232[[#This Row],[Taux de remise]]</f>
        <v>0</v>
      </c>
      <c r="H54" s="21">
        <f>Tableau5232[[#This Row],[Prix unitaire total HT]]*1.2</f>
        <v>0</v>
      </c>
    </row>
    <row r="55" spans="2:8" ht="12.75" x14ac:dyDescent="0.2">
      <c r="B55" s="17">
        <v>50</v>
      </c>
      <c r="C55" s="9"/>
      <c r="D55" s="10"/>
      <c r="E55" s="11"/>
      <c r="F55" s="12"/>
      <c r="G55" s="21">
        <f>Tableau5232[[#This Row],[Prix public HT unitaire]]-Tableau5232[[#This Row],[Prix public HT unitaire]]*Tableau5232[[#This Row],[Taux de remise]]</f>
        <v>0</v>
      </c>
      <c r="H55" s="21">
        <f>Tableau5232[[#This Row],[Prix unitaire total HT]]*1.2</f>
        <v>0</v>
      </c>
    </row>
    <row r="56" spans="2:8" ht="12.75" x14ac:dyDescent="0.2">
      <c r="B56" s="17">
        <v>51</v>
      </c>
      <c r="C56" s="9"/>
      <c r="D56" s="10"/>
      <c r="E56" s="11"/>
      <c r="F56" s="12"/>
      <c r="G56" s="21">
        <f>Tableau5232[[#This Row],[Prix public HT unitaire]]-Tableau5232[[#This Row],[Prix public HT unitaire]]*Tableau5232[[#This Row],[Taux de remise]]</f>
        <v>0</v>
      </c>
      <c r="H56" s="21">
        <f>Tableau5232[[#This Row],[Prix unitaire total HT]]*1.2</f>
        <v>0</v>
      </c>
    </row>
    <row r="57" spans="2:8" ht="12.75" x14ac:dyDescent="0.2">
      <c r="B57" s="17">
        <v>52</v>
      </c>
      <c r="C57" s="9"/>
      <c r="D57" s="10"/>
      <c r="E57" s="11"/>
      <c r="F57" s="12"/>
      <c r="G57" s="21">
        <f>Tableau5232[[#This Row],[Prix public HT unitaire]]-Tableau5232[[#This Row],[Prix public HT unitaire]]*Tableau5232[[#This Row],[Taux de remise]]</f>
        <v>0</v>
      </c>
      <c r="H57" s="21">
        <f>Tableau5232[[#This Row],[Prix unitaire total HT]]*1.2</f>
        <v>0</v>
      </c>
    </row>
    <row r="58" spans="2:8" ht="12.75" x14ac:dyDescent="0.2">
      <c r="B58" s="17">
        <v>53</v>
      </c>
      <c r="C58" s="9"/>
      <c r="D58" s="10"/>
      <c r="E58" s="11"/>
      <c r="F58" s="12"/>
      <c r="G58" s="21">
        <f>Tableau5232[[#This Row],[Prix public HT unitaire]]-Tableau5232[[#This Row],[Prix public HT unitaire]]*Tableau5232[[#This Row],[Taux de remise]]</f>
        <v>0</v>
      </c>
      <c r="H58" s="21">
        <f>Tableau5232[[#This Row],[Prix unitaire total HT]]*1.2</f>
        <v>0</v>
      </c>
    </row>
    <row r="59" spans="2:8" ht="12.75" x14ac:dyDescent="0.2">
      <c r="B59" s="17">
        <v>54</v>
      </c>
      <c r="C59" s="9"/>
      <c r="D59" s="10"/>
      <c r="E59" s="11"/>
      <c r="F59" s="12"/>
      <c r="G59" s="21">
        <f>Tableau5232[[#This Row],[Prix public HT unitaire]]-Tableau5232[[#This Row],[Prix public HT unitaire]]*Tableau5232[[#This Row],[Taux de remise]]</f>
        <v>0</v>
      </c>
      <c r="H59" s="21">
        <f>Tableau5232[[#This Row],[Prix unitaire total HT]]*1.2</f>
        <v>0</v>
      </c>
    </row>
    <row r="60" spans="2:8" ht="12.75" x14ac:dyDescent="0.2">
      <c r="B60" s="17">
        <v>55</v>
      </c>
      <c r="C60" s="9"/>
      <c r="D60" s="10"/>
      <c r="E60" s="11"/>
      <c r="F60" s="12"/>
      <c r="G60" s="21">
        <f>Tableau5232[[#This Row],[Prix public HT unitaire]]-Tableau5232[[#This Row],[Prix public HT unitaire]]*Tableau5232[[#This Row],[Taux de remise]]</f>
        <v>0</v>
      </c>
      <c r="H60" s="21">
        <f>Tableau5232[[#This Row],[Prix unitaire total HT]]*1.2</f>
        <v>0</v>
      </c>
    </row>
    <row r="61" spans="2:8" ht="12.75" x14ac:dyDescent="0.2">
      <c r="B61" s="17">
        <v>56</v>
      </c>
      <c r="C61" s="9"/>
      <c r="D61" s="10"/>
      <c r="E61" s="11"/>
      <c r="F61" s="12"/>
      <c r="G61" s="21">
        <f>Tableau5232[[#This Row],[Prix public HT unitaire]]-Tableau5232[[#This Row],[Prix public HT unitaire]]*Tableau5232[[#This Row],[Taux de remise]]</f>
        <v>0</v>
      </c>
      <c r="H61" s="21">
        <f>Tableau5232[[#This Row],[Prix unitaire total HT]]*1.2</f>
        <v>0</v>
      </c>
    </row>
    <row r="62" spans="2:8" ht="12.75" x14ac:dyDescent="0.2">
      <c r="B62" s="17">
        <v>57</v>
      </c>
      <c r="C62" s="9"/>
      <c r="D62" s="10"/>
      <c r="E62" s="11"/>
      <c r="F62" s="12"/>
      <c r="G62" s="21">
        <f>Tableau5232[[#This Row],[Prix public HT unitaire]]-Tableau5232[[#This Row],[Prix public HT unitaire]]*Tableau5232[[#This Row],[Taux de remise]]</f>
        <v>0</v>
      </c>
      <c r="H62" s="21">
        <f>Tableau5232[[#This Row],[Prix unitaire total HT]]*1.2</f>
        <v>0</v>
      </c>
    </row>
    <row r="63" spans="2:8" ht="12.75" x14ac:dyDescent="0.2">
      <c r="B63" s="17">
        <v>58</v>
      </c>
      <c r="C63" s="19"/>
      <c r="D63" s="20"/>
      <c r="E63" s="21"/>
      <c r="F63" s="22"/>
      <c r="G63" s="21">
        <f>Tableau5232[[#This Row],[Prix public HT unitaire]]-Tableau5232[[#This Row],[Prix public HT unitaire]]*Tableau5232[[#This Row],[Taux de remise]]</f>
        <v>0</v>
      </c>
      <c r="H63" s="21">
        <f>Tableau5232[[#This Row],[Prix unitaire total HT]]*1.2</f>
        <v>0</v>
      </c>
    </row>
    <row r="64" spans="2:8" ht="12.75" x14ac:dyDescent="0.2">
      <c r="B64" s="17">
        <v>59</v>
      </c>
      <c r="C64" s="19"/>
      <c r="D64" s="20"/>
      <c r="E64" s="21"/>
      <c r="F64" s="22"/>
      <c r="G64" s="21">
        <f>Tableau5232[[#This Row],[Prix public HT unitaire]]-Tableau5232[[#This Row],[Prix public HT unitaire]]*Tableau5232[[#This Row],[Taux de remise]]</f>
        <v>0</v>
      </c>
      <c r="H64" s="21">
        <f>Tableau5232[[#This Row],[Prix unitaire total HT]]*1.2</f>
        <v>0</v>
      </c>
    </row>
    <row r="65" spans="2:8" ht="12.75" x14ac:dyDescent="0.2">
      <c r="B65" s="17">
        <v>60</v>
      </c>
      <c r="C65" s="19"/>
      <c r="D65" s="20"/>
      <c r="E65" s="21"/>
      <c r="F65" s="22"/>
      <c r="G65" s="21">
        <f>Tableau5232[[#This Row],[Prix public HT unitaire]]-Tableau5232[[#This Row],[Prix public HT unitaire]]*Tableau5232[[#This Row],[Taux de remise]]</f>
        <v>0</v>
      </c>
      <c r="H65" s="21">
        <f>Tableau5232[[#This Row],[Prix unitaire total HT]]*1.2</f>
        <v>0</v>
      </c>
    </row>
    <row r="66" spans="2:8" ht="12.75" x14ac:dyDescent="0.2">
      <c r="B66" s="17">
        <v>61</v>
      </c>
      <c r="C66" s="19"/>
      <c r="D66" s="20"/>
      <c r="E66" s="21"/>
      <c r="F66" s="22"/>
      <c r="G66" s="21">
        <f>Tableau5232[[#This Row],[Prix public HT unitaire]]-Tableau5232[[#This Row],[Prix public HT unitaire]]*Tableau5232[[#This Row],[Taux de remise]]</f>
        <v>0</v>
      </c>
      <c r="H66" s="21">
        <f>Tableau5232[[#This Row],[Prix unitaire total HT]]*1.2</f>
        <v>0</v>
      </c>
    </row>
    <row r="67" spans="2:8" ht="12.75" x14ac:dyDescent="0.2">
      <c r="B67" s="17">
        <v>62</v>
      </c>
      <c r="C67" s="19"/>
      <c r="D67" s="20"/>
      <c r="E67" s="21"/>
      <c r="F67" s="22"/>
      <c r="G67" s="21">
        <f>Tableau5232[[#This Row],[Prix public HT unitaire]]-Tableau5232[[#This Row],[Prix public HT unitaire]]*Tableau5232[[#This Row],[Taux de remise]]</f>
        <v>0</v>
      </c>
      <c r="H67" s="21">
        <f>Tableau5232[[#This Row],[Prix unitaire total HT]]*1.2</f>
        <v>0</v>
      </c>
    </row>
    <row r="68" spans="2:8" ht="12.75" x14ac:dyDescent="0.2">
      <c r="B68" s="17">
        <v>63</v>
      </c>
      <c r="C68" s="19"/>
      <c r="D68" s="20"/>
      <c r="E68" s="21"/>
      <c r="F68" s="22"/>
      <c r="G68" s="21">
        <f>Tableau5232[[#This Row],[Prix public HT unitaire]]-Tableau5232[[#This Row],[Prix public HT unitaire]]*Tableau5232[[#This Row],[Taux de remise]]</f>
        <v>0</v>
      </c>
      <c r="H68" s="21">
        <f>Tableau5232[[#This Row],[Prix unitaire total HT]]*1.2</f>
        <v>0</v>
      </c>
    </row>
    <row r="69" spans="2:8" ht="12.75" x14ac:dyDescent="0.2">
      <c r="B69" s="17">
        <v>64</v>
      </c>
      <c r="C69" s="19"/>
      <c r="D69" s="20"/>
      <c r="E69" s="21"/>
      <c r="F69" s="22"/>
      <c r="G69" s="21">
        <f>Tableau5232[[#This Row],[Prix public HT unitaire]]-Tableau5232[[#This Row],[Prix public HT unitaire]]*Tableau5232[[#This Row],[Taux de remise]]</f>
        <v>0</v>
      </c>
      <c r="H69" s="21">
        <f>Tableau5232[[#This Row],[Prix unitaire total HT]]*1.2</f>
        <v>0</v>
      </c>
    </row>
    <row r="70" spans="2:8" ht="12.75" x14ac:dyDescent="0.2">
      <c r="B70" s="17">
        <v>65</v>
      </c>
      <c r="C70" s="19"/>
      <c r="D70" s="20"/>
      <c r="E70" s="21"/>
      <c r="F70" s="22"/>
      <c r="G70" s="21">
        <f>Tableau5232[[#This Row],[Prix public HT unitaire]]-Tableau5232[[#This Row],[Prix public HT unitaire]]*Tableau5232[[#This Row],[Taux de remise]]</f>
        <v>0</v>
      </c>
      <c r="H70" s="21">
        <f>Tableau5232[[#This Row],[Prix unitaire total HT]]*1.2</f>
        <v>0</v>
      </c>
    </row>
    <row r="71" spans="2:8" ht="12.75" x14ac:dyDescent="0.2">
      <c r="B71" s="17">
        <v>66</v>
      </c>
      <c r="C71" s="19"/>
      <c r="D71" s="20"/>
      <c r="E71" s="21"/>
      <c r="F71" s="22"/>
      <c r="G71" s="21">
        <f>Tableau5232[[#This Row],[Prix public HT unitaire]]-Tableau5232[[#This Row],[Prix public HT unitaire]]*Tableau5232[[#This Row],[Taux de remise]]</f>
        <v>0</v>
      </c>
      <c r="H71" s="21">
        <f>Tableau5232[[#This Row],[Prix unitaire total HT]]*1.2</f>
        <v>0</v>
      </c>
    </row>
    <row r="72" spans="2:8" ht="12.75" x14ac:dyDescent="0.2">
      <c r="B72" s="17">
        <v>67</v>
      </c>
      <c r="C72" s="19"/>
      <c r="D72" s="20"/>
      <c r="E72" s="21"/>
      <c r="F72" s="22"/>
      <c r="G72" s="21">
        <f>Tableau5232[[#This Row],[Prix public HT unitaire]]-Tableau5232[[#This Row],[Prix public HT unitaire]]*Tableau5232[[#This Row],[Taux de remise]]</f>
        <v>0</v>
      </c>
      <c r="H72" s="21">
        <f>Tableau5232[[#This Row],[Prix unitaire total HT]]*1.2</f>
        <v>0</v>
      </c>
    </row>
    <row r="73" spans="2:8" ht="12.75" x14ac:dyDescent="0.2">
      <c r="B73" s="17">
        <v>68</v>
      </c>
      <c r="C73" s="19"/>
      <c r="D73" s="20"/>
      <c r="E73" s="21"/>
      <c r="F73" s="22"/>
      <c r="G73" s="21">
        <f>Tableau5232[[#This Row],[Prix public HT unitaire]]-Tableau5232[[#This Row],[Prix public HT unitaire]]*Tableau5232[[#This Row],[Taux de remise]]</f>
        <v>0</v>
      </c>
      <c r="H73" s="21">
        <f>Tableau5232[[#This Row],[Prix unitaire total HT]]*1.2</f>
        <v>0</v>
      </c>
    </row>
    <row r="74" spans="2:8" ht="12.75" x14ac:dyDescent="0.2">
      <c r="B74" s="17">
        <v>69</v>
      </c>
      <c r="C74" s="19"/>
      <c r="D74" s="20"/>
      <c r="E74" s="21"/>
      <c r="F74" s="22"/>
      <c r="G74" s="21">
        <f>Tableau5232[[#This Row],[Prix public HT unitaire]]-Tableau5232[[#This Row],[Prix public HT unitaire]]*Tableau5232[[#This Row],[Taux de remise]]</f>
        <v>0</v>
      </c>
      <c r="H74" s="21">
        <f>Tableau5232[[#This Row],[Prix unitaire total HT]]*1.2</f>
        <v>0</v>
      </c>
    </row>
    <row r="75" spans="2:8" ht="12.75" x14ac:dyDescent="0.2">
      <c r="B75" s="17">
        <v>70</v>
      </c>
      <c r="C75" s="19"/>
      <c r="D75" s="20"/>
      <c r="E75" s="21"/>
      <c r="F75" s="22"/>
      <c r="G75" s="21">
        <f>Tableau5232[[#This Row],[Prix public HT unitaire]]-Tableau5232[[#This Row],[Prix public HT unitaire]]*Tableau5232[[#This Row],[Taux de remise]]</f>
        <v>0</v>
      </c>
      <c r="H75" s="21">
        <f>Tableau5232[[#This Row],[Prix unitaire total HT]]*1.2</f>
        <v>0</v>
      </c>
    </row>
    <row r="76" spans="2:8" ht="12.75" x14ac:dyDescent="0.2">
      <c r="B76" s="17">
        <v>71</v>
      </c>
      <c r="C76" s="19"/>
      <c r="D76" s="20"/>
      <c r="E76" s="21"/>
      <c r="F76" s="22"/>
      <c r="G76" s="21">
        <f>Tableau5232[[#This Row],[Prix public HT unitaire]]-Tableau5232[[#This Row],[Prix public HT unitaire]]*Tableau5232[[#This Row],[Taux de remise]]</f>
        <v>0</v>
      </c>
      <c r="H76" s="21">
        <f>Tableau5232[[#This Row],[Prix unitaire total HT]]*1.2</f>
        <v>0</v>
      </c>
    </row>
    <row r="77" spans="2:8" ht="12.75" x14ac:dyDescent="0.2">
      <c r="B77" s="17">
        <v>72</v>
      </c>
      <c r="C77" s="19"/>
      <c r="D77" s="20"/>
      <c r="E77" s="21"/>
      <c r="F77" s="22"/>
      <c r="G77" s="21">
        <f>Tableau5232[[#This Row],[Prix public HT unitaire]]-Tableau5232[[#This Row],[Prix public HT unitaire]]*Tableau5232[[#This Row],[Taux de remise]]</f>
        <v>0</v>
      </c>
      <c r="H77" s="21">
        <f>Tableau5232[[#This Row],[Prix unitaire total HT]]*1.2</f>
        <v>0</v>
      </c>
    </row>
    <row r="78" spans="2:8" ht="12.75" x14ac:dyDescent="0.2">
      <c r="B78" s="17">
        <v>73</v>
      </c>
      <c r="C78" s="19"/>
      <c r="D78" s="20"/>
      <c r="E78" s="21"/>
      <c r="F78" s="22"/>
      <c r="G78" s="21">
        <f>Tableau5232[[#This Row],[Prix public HT unitaire]]-Tableau5232[[#This Row],[Prix public HT unitaire]]*Tableau5232[[#This Row],[Taux de remise]]</f>
        <v>0</v>
      </c>
      <c r="H78" s="21">
        <f>Tableau5232[[#This Row],[Prix unitaire total HT]]*1.2</f>
        <v>0</v>
      </c>
    </row>
    <row r="79" spans="2:8" ht="12.75" x14ac:dyDescent="0.2">
      <c r="B79" s="17">
        <v>74</v>
      </c>
      <c r="C79" s="19"/>
      <c r="D79" s="20"/>
      <c r="E79" s="21"/>
      <c r="F79" s="22"/>
      <c r="G79" s="21">
        <f>Tableau5232[[#This Row],[Prix public HT unitaire]]-Tableau5232[[#This Row],[Prix public HT unitaire]]*Tableau5232[[#This Row],[Taux de remise]]</f>
        <v>0</v>
      </c>
      <c r="H79" s="21">
        <f>Tableau5232[[#This Row],[Prix unitaire total HT]]*1.2</f>
        <v>0</v>
      </c>
    </row>
    <row r="80" spans="2:8" ht="12.75" x14ac:dyDescent="0.2">
      <c r="B80" s="17">
        <v>75</v>
      </c>
      <c r="C80" s="19"/>
      <c r="D80" s="20"/>
      <c r="E80" s="21"/>
      <c r="F80" s="22"/>
      <c r="G80" s="21">
        <f>Tableau5232[[#This Row],[Prix public HT unitaire]]-Tableau5232[[#This Row],[Prix public HT unitaire]]*Tableau5232[[#This Row],[Taux de remise]]</f>
        <v>0</v>
      </c>
      <c r="H80" s="21">
        <f>Tableau5232[[#This Row],[Prix unitaire total HT]]*1.2</f>
        <v>0</v>
      </c>
    </row>
    <row r="81" spans="2:8" ht="12.75" x14ac:dyDescent="0.2">
      <c r="B81" s="17">
        <v>76</v>
      </c>
      <c r="C81" s="19"/>
      <c r="D81" s="20"/>
      <c r="E81" s="21"/>
      <c r="F81" s="22"/>
      <c r="G81" s="21">
        <f>Tableau5232[[#This Row],[Prix public HT unitaire]]-Tableau5232[[#This Row],[Prix public HT unitaire]]*Tableau5232[[#This Row],[Taux de remise]]</f>
        <v>0</v>
      </c>
      <c r="H81" s="21">
        <f>Tableau5232[[#This Row],[Prix unitaire total HT]]*1.2</f>
        <v>0</v>
      </c>
    </row>
    <row r="82" spans="2:8" ht="12.75" x14ac:dyDescent="0.2">
      <c r="B82" s="17">
        <v>77</v>
      </c>
      <c r="C82" s="19"/>
      <c r="D82" s="20"/>
      <c r="E82" s="21"/>
      <c r="F82" s="22"/>
      <c r="G82" s="21">
        <f>Tableau5232[[#This Row],[Prix public HT unitaire]]-Tableau5232[[#This Row],[Prix public HT unitaire]]*Tableau5232[[#This Row],[Taux de remise]]</f>
        <v>0</v>
      </c>
      <c r="H82" s="21">
        <f>Tableau5232[[#This Row],[Prix unitaire total HT]]*1.2</f>
        <v>0</v>
      </c>
    </row>
    <row r="83" spans="2:8" ht="12.75" x14ac:dyDescent="0.2">
      <c r="B83" s="17">
        <v>78</v>
      </c>
      <c r="C83" s="19"/>
      <c r="D83" s="20"/>
      <c r="E83" s="21"/>
      <c r="F83" s="22"/>
      <c r="G83" s="21">
        <f>Tableau5232[[#This Row],[Prix public HT unitaire]]-Tableau5232[[#This Row],[Prix public HT unitaire]]*Tableau5232[[#This Row],[Taux de remise]]</f>
        <v>0</v>
      </c>
      <c r="H83" s="21">
        <f>Tableau5232[[#This Row],[Prix unitaire total HT]]*1.2</f>
        <v>0</v>
      </c>
    </row>
    <row r="84" spans="2:8" ht="12.75" x14ac:dyDescent="0.2">
      <c r="B84" s="17">
        <v>79</v>
      </c>
      <c r="C84" s="19"/>
      <c r="D84" s="20"/>
      <c r="E84" s="21"/>
      <c r="F84" s="22"/>
      <c r="G84" s="21">
        <f>Tableau5232[[#This Row],[Prix public HT unitaire]]-Tableau5232[[#This Row],[Prix public HT unitaire]]*Tableau5232[[#This Row],[Taux de remise]]</f>
        <v>0</v>
      </c>
      <c r="H84" s="21">
        <f>Tableau5232[[#This Row],[Prix unitaire total HT]]*1.2</f>
        <v>0</v>
      </c>
    </row>
    <row r="85" spans="2:8" ht="12.75" x14ac:dyDescent="0.2">
      <c r="B85" s="17">
        <v>80</v>
      </c>
      <c r="C85" s="19"/>
      <c r="D85" s="20"/>
      <c r="E85" s="21"/>
      <c r="F85" s="22"/>
      <c r="G85" s="21">
        <f>Tableau5232[[#This Row],[Prix public HT unitaire]]-Tableau5232[[#This Row],[Prix public HT unitaire]]*Tableau5232[[#This Row],[Taux de remise]]</f>
        <v>0</v>
      </c>
      <c r="H85" s="21">
        <f>Tableau5232[[#This Row],[Prix unitaire total HT]]*1.2</f>
        <v>0</v>
      </c>
    </row>
    <row r="86" spans="2:8" ht="12.75" x14ac:dyDescent="0.2">
      <c r="B86" s="17">
        <v>81</v>
      </c>
      <c r="C86" s="19"/>
      <c r="D86" s="20"/>
      <c r="E86" s="21"/>
      <c r="F86" s="22"/>
      <c r="G86" s="21">
        <f>Tableau5232[[#This Row],[Prix public HT unitaire]]-Tableau5232[[#This Row],[Prix public HT unitaire]]*Tableau5232[[#This Row],[Taux de remise]]</f>
        <v>0</v>
      </c>
      <c r="H86" s="21">
        <f>Tableau5232[[#This Row],[Prix unitaire total HT]]*1.2</f>
        <v>0</v>
      </c>
    </row>
    <row r="87" spans="2:8" ht="12.75" x14ac:dyDescent="0.2">
      <c r="B87" s="17">
        <v>82</v>
      </c>
      <c r="C87" s="19"/>
      <c r="D87" s="20"/>
      <c r="E87" s="21"/>
      <c r="F87" s="22"/>
      <c r="G87" s="21">
        <f>Tableau5232[[#This Row],[Prix public HT unitaire]]-Tableau5232[[#This Row],[Prix public HT unitaire]]*Tableau5232[[#This Row],[Taux de remise]]</f>
        <v>0</v>
      </c>
      <c r="H87" s="21">
        <f>Tableau5232[[#This Row],[Prix unitaire total HT]]*1.2</f>
        <v>0</v>
      </c>
    </row>
    <row r="88" spans="2:8" ht="12.75" x14ac:dyDescent="0.2">
      <c r="B88" s="17">
        <v>83</v>
      </c>
      <c r="C88" s="19"/>
      <c r="D88" s="20"/>
      <c r="E88" s="21"/>
      <c r="F88" s="22"/>
      <c r="G88" s="21">
        <f>Tableau5232[[#This Row],[Prix public HT unitaire]]-Tableau5232[[#This Row],[Prix public HT unitaire]]*Tableau5232[[#This Row],[Taux de remise]]</f>
        <v>0</v>
      </c>
      <c r="H88" s="21">
        <f>Tableau5232[[#This Row],[Prix unitaire total HT]]*1.2</f>
        <v>0</v>
      </c>
    </row>
    <row r="89" spans="2:8" ht="12.75" x14ac:dyDescent="0.2">
      <c r="B89" s="17">
        <v>84</v>
      </c>
      <c r="C89" s="19"/>
      <c r="D89" s="20"/>
      <c r="E89" s="21"/>
      <c r="F89" s="22"/>
      <c r="G89" s="21">
        <f>Tableau5232[[#This Row],[Prix public HT unitaire]]-Tableau5232[[#This Row],[Prix public HT unitaire]]*Tableau5232[[#This Row],[Taux de remise]]</f>
        <v>0</v>
      </c>
      <c r="H89" s="21">
        <f>Tableau5232[[#This Row],[Prix unitaire total HT]]*1.2</f>
        <v>0</v>
      </c>
    </row>
    <row r="90" spans="2:8" ht="12.75" x14ac:dyDescent="0.2">
      <c r="B90" s="17">
        <v>85</v>
      </c>
      <c r="C90" s="19"/>
      <c r="D90" s="20"/>
      <c r="E90" s="21"/>
      <c r="F90" s="22"/>
      <c r="G90" s="21">
        <f>Tableau5232[[#This Row],[Prix public HT unitaire]]-Tableau5232[[#This Row],[Prix public HT unitaire]]*Tableau5232[[#This Row],[Taux de remise]]</f>
        <v>0</v>
      </c>
      <c r="H90" s="21">
        <f>Tableau5232[[#This Row],[Prix unitaire total HT]]*1.2</f>
        <v>0</v>
      </c>
    </row>
    <row r="91" spans="2:8" ht="12.75" x14ac:dyDescent="0.2">
      <c r="B91" s="17">
        <v>86</v>
      </c>
      <c r="C91" s="19"/>
      <c r="D91" s="20"/>
      <c r="E91" s="21"/>
      <c r="F91" s="22"/>
      <c r="G91" s="21">
        <f>Tableau5232[[#This Row],[Prix public HT unitaire]]-Tableau5232[[#This Row],[Prix public HT unitaire]]*Tableau5232[[#This Row],[Taux de remise]]</f>
        <v>0</v>
      </c>
      <c r="H91" s="21">
        <f>Tableau5232[[#This Row],[Prix unitaire total HT]]*1.2</f>
        <v>0</v>
      </c>
    </row>
    <row r="92" spans="2:8" ht="12.75" x14ac:dyDescent="0.2">
      <c r="B92" s="17">
        <v>87</v>
      </c>
      <c r="C92" s="19"/>
      <c r="D92" s="20"/>
      <c r="E92" s="21"/>
      <c r="F92" s="22"/>
      <c r="G92" s="21">
        <f>Tableau5232[[#This Row],[Prix public HT unitaire]]-Tableau5232[[#This Row],[Prix public HT unitaire]]*Tableau5232[[#This Row],[Taux de remise]]</f>
        <v>0</v>
      </c>
      <c r="H92" s="21">
        <f>Tableau5232[[#This Row],[Prix unitaire total HT]]*1.2</f>
        <v>0</v>
      </c>
    </row>
    <row r="93" spans="2:8" ht="12.75" x14ac:dyDescent="0.2">
      <c r="B93" s="17">
        <v>88</v>
      </c>
      <c r="C93" s="19"/>
      <c r="D93" s="20"/>
      <c r="E93" s="21"/>
      <c r="F93" s="22"/>
      <c r="G93" s="21">
        <f>Tableau5232[[#This Row],[Prix public HT unitaire]]-Tableau5232[[#This Row],[Prix public HT unitaire]]*Tableau5232[[#This Row],[Taux de remise]]</f>
        <v>0</v>
      </c>
      <c r="H93" s="21">
        <f>Tableau5232[[#This Row],[Prix unitaire total HT]]*1.2</f>
        <v>0</v>
      </c>
    </row>
    <row r="94" spans="2:8" ht="12.75" x14ac:dyDescent="0.2">
      <c r="B94" s="17">
        <v>89</v>
      </c>
      <c r="C94" s="19"/>
      <c r="D94" s="20"/>
      <c r="E94" s="21"/>
      <c r="F94" s="22"/>
      <c r="G94" s="21">
        <f>Tableau5232[[#This Row],[Prix public HT unitaire]]-Tableau5232[[#This Row],[Prix public HT unitaire]]*Tableau5232[[#This Row],[Taux de remise]]</f>
        <v>0</v>
      </c>
      <c r="H94" s="21">
        <f>Tableau5232[[#This Row],[Prix unitaire total HT]]*1.2</f>
        <v>0</v>
      </c>
    </row>
    <row r="95" spans="2:8" ht="12.75" x14ac:dyDescent="0.2">
      <c r="B95" s="17">
        <v>90</v>
      </c>
      <c r="C95" s="19"/>
      <c r="D95" s="20"/>
      <c r="E95" s="21"/>
      <c r="F95" s="22"/>
      <c r="G95" s="21">
        <f>Tableau5232[[#This Row],[Prix public HT unitaire]]-Tableau5232[[#This Row],[Prix public HT unitaire]]*Tableau5232[[#This Row],[Taux de remise]]</f>
        <v>0</v>
      </c>
      <c r="H95" s="21">
        <f>Tableau5232[[#This Row],[Prix unitaire total HT]]*1.2</f>
        <v>0</v>
      </c>
    </row>
    <row r="96" spans="2:8" ht="12.75" x14ac:dyDescent="0.2">
      <c r="B96" s="17">
        <v>91</v>
      </c>
      <c r="C96" s="19"/>
      <c r="D96" s="20"/>
      <c r="E96" s="21"/>
      <c r="F96" s="22"/>
      <c r="G96" s="21">
        <f>Tableau5232[[#This Row],[Prix public HT unitaire]]-Tableau5232[[#This Row],[Prix public HT unitaire]]*Tableau5232[[#This Row],[Taux de remise]]</f>
        <v>0</v>
      </c>
      <c r="H96" s="21">
        <f>Tableau5232[[#This Row],[Prix unitaire total HT]]*1.2</f>
        <v>0</v>
      </c>
    </row>
    <row r="97" spans="2:8" ht="12.75" x14ac:dyDescent="0.2">
      <c r="B97" s="17">
        <v>92</v>
      </c>
      <c r="C97" s="19"/>
      <c r="D97" s="20"/>
      <c r="E97" s="21"/>
      <c r="F97" s="22"/>
      <c r="G97" s="21">
        <f>Tableau5232[[#This Row],[Prix public HT unitaire]]-Tableau5232[[#This Row],[Prix public HT unitaire]]*Tableau5232[[#This Row],[Taux de remise]]</f>
        <v>0</v>
      </c>
      <c r="H97" s="21">
        <f>Tableau5232[[#This Row],[Prix unitaire total HT]]*1.2</f>
        <v>0</v>
      </c>
    </row>
    <row r="98" spans="2:8" ht="12.75" x14ac:dyDescent="0.2">
      <c r="B98" s="17">
        <v>93</v>
      </c>
      <c r="C98" s="19"/>
      <c r="D98" s="20"/>
      <c r="E98" s="21"/>
      <c r="F98" s="22"/>
      <c r="G98" s="21">
        <f>Tableau5232[[#This Row],[Prix public HT unitaire]]-Tableau5232[[#This Row],[Prix public HT unitaire]]*Tableau5232[[#This Row],[Taux de remise]]</f>
        <v>0</v>
      </c>
      <c r="H98" s="21">
        <f>Tableau5232[[#This Row],[Prix unitaire total HT]]*1.2</f>
        <v>0</v>
      </c>
    </row>
    <row r="99" spans="2:8" ht="12.75" x14ac:dyDescent="0.2">
      <c r="B99" s="17">
        <v>94</v>
      </c>
      <c r="C99" s="19"/>
      <c r="D99" s="20"/>
      <c r="E99" s="21"/>
      <c r="F99" s="22"/>
      <c r="G99" s="21">
        <f>Tableau5232[[#This Row],[Prix public HT unitaire]]-Tableau5232[[#This Row],[Prix public HT unitaire]]*Tableau5232[[#This Row],[Taux de remise]]</f>
        <v>0</v>
      </c>
      <c r="H99" s="21">
        <f>Tableau5232[[#This Row],[Prix unitaire total HT]]*1.2</f>
        <v>0</v>
      </c>
    </row>
    <row r="100" spans="2:8" ht="12.75" x14ac:dyDescent="0.2">
      <c r="B100" s="17">
        <v>95</v>
      </c>
      <c r="C100" s="19"/>
      <c r="D100" s="20"/>
      <c r="E100" s="21"/>
      <c r="F100" s="22"/>
      <c r="G100" s="21">
        <f>Tableau5232[[#This Row],[Prix public HT unitaire]]-Tableau5232[[#This Row],[Prix public HT unitaire]]*Tableau5232[[#This Row],[Taux de remise]]</f>
        <v>0</v>
      </c>
      <c r="H100" s="21">
        <f>Tableau5232[[#This Row],[Prix unitaire total HT]]*1.2</f>
        <v>0</v>
      </c>
    </row>
    <row r="101" spans="2:8" ht="12.75" x14ac:dyDescent="0.2">
      <c r="B101" s="17">
        <v>96</v>
      </c>
      <c r="C101" s="19"/>
      <c r="D101" s="20"/>
      <c r="E101" s="21"/>
      <c r="F101" s="22"/>
      <c r="G101" s="21">
        <f>Tableau5232[[#This Row],[Prix public HT unitaire]]-Tableau5232[[#This Row],[Prix public HT unitaire]]*Tableau5232[[#This Row],[Taux de remise]]</f>
        <v>0</v>
      </c>
      <c r="H101" s="21">
        <f>Tableau5232[[#This Row],[Prix unitaire total HT]]*1.2</f>
        <v>0</v>
      </c>
    </row>
    <row r="102" spans="2:8" ht="12.75" x14ac:dyDescent="0.2">
      <c r="B102" s="17">
        <v>97</v>
      </c>
      <c r="C102" s="19"/>
      <c r="D102" s="20"/>
      <c r="E102" s="21"/>
      <c r="F102" s="22"/>
      <c r="G102" s="21">
        <f>Tableau5232[[#This Row],[Prix public HT unitaire]]-Tableau5232[[#This Row],[Prix public HT unitaire]]*Tableau5232[[#This Row],[Taux de remise]]</f>
        <v>0</v>
      </c>
      <c r="H102" s="21">
        <f>Tableau5232[[#This Row],[Prix unitaire total HT]]*1.2</f>
        <v>0</v>
      </c>
    </row>
    <row r="103" spans="2:8" ht="12.75" x14ac:dyDescent="0.2">
      <c r="B103" s="17">
        <v>98</v>
      </c>
      <c r="C103" s="19"/>
      <c r="D103" s="20"/>
      <c r="E103" s="21"/>
      <c r="F103" s="22"/>
      <c r="G103" s="21">
        <f>Tableau5232[[#This Row],[Prix public HT unitaire]]-Tableau5232[[#This Row],[Prix public HT unitaire]]*Tableau5232[[#This Row],[Taux de remise]]</f>
        <v>0</v>
      </c>
      <c r="H103" s="21">
        <f>Tableau5232[[#This Row],[Prix unitaire total HT]]*1.2</f>
        <v>0</v>
      </c>
    </row>
    <row r="104" spans="2:8" ht="12.75" x14ac:dyDescent="0.2">
      <c r="B104" s="17">
        <v>99</v>
      </c>
      <c r="C104" s="19"/>
      <c r="D104" s="20"/>
      <c r="E104" s="21"/>
      <c r="F104" s="22"/>
      <c r="G104" s="21">
        <f>Tableau5232[[#This Row],[Prix public HT unitaire]]-Tableau5232[[#This Row],[Prix public HT unitaire]]*Tableau5232[[#This Row],[Taux de remise]]</f>
        <v>0</v>
      </c>
      <c r="H104" s="21">
        <f>Tableau5232[[#This Row],[Prix unitaire total HT]]*1.2</f>
        <v>0</v>
      </c>
    </row>
    <row r="105" spans="2:8" ht="12.75" x14ac:dyDescent="0.2">
      <c r="B105" s="17">
        <v>100</v>
      </c>
      <c r="C105" s="19"/>
      <c r="D105" s="20"/>
      <c r="E105" s="21"/>
      <c r="F105" s="22"/>
      <c r="G105" s="21">
        <f>Tableau5232[[#This Row],[Prix public HT unitaire]]-Tableau5232[[#This Row],[Prix public HT unitaire]]*Tableau5232[[#This Row],[Taux de remise]]</f>
        <v>0</v>
      </c>
      <c r="H105" s="21">
        <f>Tableau5232[[#This Row],[Prix unitaire total HT]]*1.2</f>
        <v>0</v>
      </c>
    </row>
    <row r="107" spans="2:8" ht="71.25" customHeight="1" x14ac:dyDescent="0.2">
      <c r="C107" s="24" t="s">
        <v>6</v>
      </c>
      <c r="D107" s="24"/>
      <c r="E107" s="24"/>
      <c r="F107" s="24"/>
      <c r="G107" s="24"/>
      <c r="H107" s="24"/>
    </row>
  </sheetData>
  <mergeCells count="3">
    <mergeCell ref="C107:H107"/>
    <mergeCell ref="C2:H2"/>
    <mergeCell ref="C4:H4"/>
  </mergeCells>
  <pageMargins left="0.51181102362204722" right="0.51181102362204722" top="0.74803149606299213" bottom="0.74803149606299213" header="0.31496062992125984" footer="0.31496062992125984"/>
  <pageSetup paperSize="9" scale="70" orientation="landscape" horizontalDpi="0" verticalDpi="0" r:id="rId1"/>
  <headerFooter>
    <oddFooter>&amp;C&amp;P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CBD15-8F6F-48FE-B0F8-00DF0ED730C0}">
  <dimension ref="B2:H57"/>
  <sheetViews>
    <sheetView zoomScale="85" zoomScaleNormal="85" workbookViewId="0">
      <selection activeCell="K20" sqref="K20"/>
    </sheetView>
  </sheetViews>
  <sheetFormatPr baseColWidth="10" defaultColWidth="11.42578125" defaultRowHeight="11.25" x14ac:dyDescent="0.2"/>
  <cols>
    <col min="1" max="1" width="1.5703125" style="1" customWidth="1"/>
    <col min="2" max="2" width="9.140625" style="1" bestFit="1" customWidth="1"/>
    <col min="3" max="3" width="20" style="1" bestFit="1" customWidth="1"/>
    <col min="4" max="4" width="62.28515625" style="1" customWidth="1"/>
    <col min="5" max="5" width="14.140625" style="3" customWidth="1"/>
    <col min="6" max="6" width="8.28515625" style="4" customWidth="1"/>
    <col min="7" max="7" width="14" style="3" bestFit="1" customWidth="1"/>
    <col min="8" max="8" width="13" style="3" customWidth="1"/>
    <col min="9" max="16384" width="11.42578125" style="1"/>
  </cols>
  <sheetData>
    <row r="2" spans="2:8" ht="26.25" x14ac:dyDescent="0.4">
      <c r="C2" s="23" t="s">
        <v>13</v>
      </c>
      <c r="D2" s="23"/>
      <c r="E2" s="23"/>
      <c r="F2" s="23"/>
      <c r="G2" s="23"/>
      <c r="H2" s="23"/>
    </row>
    <row r="4" spans="2:8" ht="72.75" customHeight="1" x14ac:dyDescent="0.2">
      <c r="C4" s="25" t="s">
        <v>9</v>
      </c>
      <c r="D4" s="25"/>
      <c r="E4" s="25"/>
      <c r="F4" s="25"/>
      <c r="G4" s="25"/>
      <c r="H4" s="25"/>
    </row>
    <row r="5" spans="2:8" s="2" customFormat="1" ht="25.5" x14ac:dyDescent="0.2">
      <c r="B5" s="18" t="s">
        <v>5</v>
      </c>
      <c r="C5" s="5" t="s">
        <v>4</v>
      </c>
      <c r="D5" s="6" t="s">
        <v>2</v>
      </c>
      <c r="E5" s="7" t="s">
        <v>3</v>
      </c>
      <c r="F5" s="8" t="s">
        <v>0</v>
      </c>
      <c r="G5" s="7" t="s">
        <v>7</v>
      </c>
      <c r="H5" s="7" t="s">
        <v>8</v>
      </c>
    </row>
    <row r="6" spans="2:8" ht="12.75" x14ac:dyDescent="0.2">
      <c r="B6" s="17">
        <v>1</v>
      </c>
      <c r="C6" s="9"/>
      <c r="D6" s="10"/>
      <c r="E6" s="11"/>
      <c r="F6" s="12"/>
      <c r="G6" s="21">
        <f>Tableau523894[[#This Row],[Prix public HT unitaire]]-Tableau523894[[#This Row],[Prix public HT unitaire]]*Tableau523894[[#This Row],[Taux de remise]]</f>
        <v>0</v>
      </c>
      <c r="H6" s="21">
        <f>Tableau523894[[#This Row],[Prix unitaire total HT]]*1.2</f>
        <v>0</v>
      </c>
    </row>
    <row r="7" spans="2:8" ht="12.75" x14ac:dyDescent="0.2">
      <c r="B7" s="17">
        <v>2</v>
      </c>
      <c r="C7" s="9"/>
      <c r="D7" s="10"/>
      <c r="E7" s="11"/>
      <c r="F7" s="12"/>
      <c r="G7" s="21">
        <f>Tableau523894[[#This Row],[Prix public HT unitaire]]-Tableau523894[[#This Row],[Prix public HT unitaire]]*Tableau523894[[#This Row],[Taux de remise]]</f>
        <v>0</v>
      </c>
      <c r="H7" s="21">
        <f>Tableau523894[[#This Row],[Prix unitaire total HT]]*1.2</f>
        <v>0</v>
      </c>
    </row>
    <row r="8" spans="2:8" ht="12.75" x14ac:dyDescent="0.2">
      <c r="B8" s="17">
        <v>3</v>
      </c>
      <c r="C8" s="9"/>
      <c r="D8" s="10"/>
      <c r="E8" s="11"/>
      <c r="F8" s="12"/>
      <c r="G8" s="21">
        <f>Tableau523894[[#This Row],[Prix public HT unitaire]]-Tableau523894[[#This Row],[Prix public HT unitaire]]*Tableau523894[[#This Row],[Taux de remise]]</f>
        <v>0</v>
      </c>
      <c r="H8" s="21">
        <f>Tableau523894[[#This Row],[Prix unitaire total HT]]*1.2</f>
        <v>0</v>
      </c>
    </row>
    <row r="9" spans="2:8" ht="12.75" x14ac:dyDescent="0.2">
      <c r="B9" s="17">
        <v>4</v>
      </c>
      <c r="C9" s="9"/>
      <c r="D9" s="10"/>
      <c r="E9" s="11"/>
      <c r="F9" s="12"/>
      <c r="G9" s="21">
        <f>Tableau523894[[#This Row],[Prix public HT unitaire]]-Tableau523894[[#This Row],[Prix public HT unitaire]]*Tableau523894[[#This Row],[Taux de remise]]</f>
        <v>0</v>
      </c>
      <c r="H9" s="21">
        <f>Tableau523894[[#This Row],[Prix unitaire total HT]]*1.2</f>
        <v>0</v>
      </c>
    </row>
    <row r="10" spans="2:8" ht="12.75" x14ac:dyDescent="0.2">
      <c r="B10" s="17">
        <v>5</v>
      </c>
      <c r="C10" s="9"/>
      <c r="D10" s="10"/>
      <c r="E10" s="11"/>
      <c r="F10" s="12"/>
      <c r="G10" s="21">
        <f>Tableau523894[[#This Row],[Prix public HT unitaire]]-Tableau523894[[#This Row],[Prix public HT unitaire]]*Tableau523894[[#This Row],[Taux de remise]]</f>
        <v>0</v>
      </c>
      <c r="H10" s="21">
        <f>Tableau523894[[#This Row],[Prix unitaire total HT]]*1.2</f>
        <v>0</v>
      </c>
    </row>
    <row r="11" spans="2:8" ht="12.75" x14ac:dyDescent="0.2">
      <c r="B11" s="17">
        <v>6</v>
      </c>
      <c r="C11" s="9"/>
      <c r="D11" s="10"/>
      <c r="E11" s="11"/>
      <c r="F11" s="12"/>
      <c r="G11" s="21">
        <f>Tableau523894[[#This Row],[Prix public HT unitaire]]-Tableau523894[[#This Row],[Prix public HT unitaire]]*Tableau523894[[#This Row],[Taux de remise]]</f>
        <v>0</v>
      </c>
      <c r="H11" s="21">
        <f>Tableau523894[[#This Row],[Prix unitaire total HT]]*1.2</f>
        <v>0</v>
      </c>
    </row>
    <row r="12" spans="2:8" ht="12.75" x14ac:dyDescent="0.2">
      <c r="B12" s="17">
        <v>7</v>
      </c>
      <c r="C12" s="9"/>
      <c r="D12" s="10"/>
      <c r="E12" s="11"/>
      <c r="F12" s="12"/>
      <c r="G12" s="21">
        <f>Tableau523894[[#This Row],[Prix public HT unitaire]]-Tableau523894[[#This Row],[Prix public HT unitaire]]*Tableau523894[[#This Row],[Taux de remise]]</f>
        <v>0</v>
      </c>
      <c r="H12" s="21">
        <f>Tableau523894[[#This Row],[Prix unitaire total HT]]*1.2</f>
        <v>0</v>
      </c>
    </row>
    <row r="13" spans="2:8" ht="12.75" x14ac:dyDescent="0.2">
      <c r="B13" s="17">
        <v>8</v>
      </c>
      <c r="C13" s="9"/>
      <c r="D13" s="10"/>
      <c r="E13" s="11"/>
      <c r="F13" s="12"/>
      <c r="G13" s="21">
        <f>Tableau523894[[#This Row],[Prix public HT unitaire]]-Tableau523894[[#This Row],[Prix public HT unitaire]]*Tableau523894[[#This Row],[Taux de remise]]</f>
        <v>0</v>
      </c>
      <c r="H13" s="21">
        <f>Tableau523894[[#This Row],[Prix unitaire total HT]]*1.2</f>
        <v>0</v>
      </c>
    </row>
    <row r="14" spans="2:8" ht="12.75" x14ac:dyDescent="0.2">
      <c r="B14" s="17">
        <v>9</v>
      </c>
      <c r="C14" s="9"/>
      <c r="D14" s="10"/>
      <c r="E14" s="11"/>
      <c r="F14" s="12"/>
      <c r="G14" s="21">
        <f>Tableau523894[[#This Row],[Prix public HT unitaire]]-Tableau523894[[#This Row],[Prix public HT unitaire]]*Tableau523894[[#This Row],[Taux de remise]]</f>
        <v>0</v>
      </c>
      <c r="H14" s="21">
        <f>Tableau523894[[#This Row],[Prix unitaire total HT]]*1.2</f>
        <v>0</v>
      </c>
    </row>
    <row r="15" spans="2:8" ht="12.75" x14ac:dyDescent="0.2">
      <c r="B15" s="17">
        <v>10</v>
      </c>
      <c r="C15" s="9"/>
      <c r="D15" s="10"/>
      <c r="E15" s="11"/>
      <c r="F15" s="12"/>
      <c r="G15" s="21">
        <f>Tableau523894[[#This Row],[Prix public HT unitaire]]-Tableau523894[[#This Row],[Prix public HT unitaire]]*Tableau523894[[#This Row],[Taux de remise]]</f>
        <v>0</v>
      </c>
      <c r="H15" s="21">
        <f>Tableau523894[[#This Row],[Prix unitaire total HT]]*1.2</f>
        <v>0</v>
      </c>
    </row>
    <row r="16" spans="2:8" ht="12.75" x14ac:dyDescent="0.2">
      <c r="B16" s="17">
        <v>11</v>
      </c>
      <c r="C16" s="9"/>
      <c r="D16" s="10"/>
      <c r="E16" s="11"/>
      <c r="F16" s="12"/>
      <c r="G16" s="21">
        <f>Tableau523894[[#This Row],[Prix public HT unitaire]]-Tableau523894[[#This Row],[Prix public HT unitaire]]*Tableau523894[[#This Row],[Taux de remise]]</f>
        <v>0</v>
      </c>
      <c r="H16" s="21">
        <f>Tableau523894[[#This Row],[Prix unitaire total HT]]*1.2</f>
        <v>0</v>
      </c>
    </row>
    <row r="17" spans="2:8" ht="12.75" x14ac:dyDescent="0.2">
      <c r="B17" s="17">
        <v>12</v>
      </c>
      <c r="C17" s="9"/>
      <c r="D17" s="10"/>
      <c r="E17" s="11"/>
      <c r="F17" s="12"/>
      <c r="G17" s="21">
        <f>Tableau523894[[#This Row],[Prix public HT unitaire]]-Tableau523894[[#This Row],[Prix public HT unitaire]]*Tableau523894[[#This Row],[Taux de remise]]</f>
        <v>0</v>
      </c>
      <c r="H17" s="21">
        <f>Tableau523894[[#This Row],[Prix unitaire total HT]]*1.2</f>
        <v>0</v>
      </c>
    </row>
    <row r="18" spans="2:8" ht="12.75" x14ac:dyDescent="0.2">
      <c r="B18" s="17">
        <v>13</v>
      </c>
      <c r="C18" s="9"/>
      <c r="D18" s="10"/>
      <c r="E18" s="11"/>
      <c r="F18" s="12"/>
      <c r="G18" s="21">
        <f>Tableau523894[[#This Row],[Prix public HT unitaire]]-Tableau523894[[#This Row],[Prix public HT unitaire]]*Tableau523894[[#This Row],[Taux de remise]]</f>
        <v>0</v>
      </c>
      <c r="H18" s="21">
        <f>Tableau523894[[#This Row],[Prix unitaire total HT]]*1.2</f>
        <v>0</v>
      </c>
    </row>
    <row r="19" spans="2:8" ht="12.75" x14ac:dyDescent="0.2">
      <c r="B19" s="17">
        <v>14</v>
      </c>
      <c r="C19" s="9"/>
      <c r="D19" s="10"/>
      <c r="E19" s="11"/>
      <c r="F19" s="12"/>
      <c r="G19" s="21">
        <f>Tableau523894[[#This Row],[Prix public HT unitaire]]-Tableau523894[[#This Row],[Prix public HT unitaire]]*Tableau523894[[#This Row],[Taux de remise]]</f>
        <v>0</v>
      </c>
      <c r="H19" s="21">
        <f>Tableau523894[[#This Row],[Prix unitaire total HT]]*1.2</f>
        <v>0</v>
      </c>
    </row>
    <row r="20" spans="2:8" ht="12.75" x14ac:dyDescent="0.2">
      <c r="B20" s="17">
        <v>15</v>
      </c>
      <c r="C20" s="9"/>
      <c r="D20" s="10"/>
      <c r="E20" s="11"/>
      <c r="F20" s="12"/>
      <c r="G20" s="21">
        <f>Tableau523894[[#This Row],[Prix public HT unitaire]]-Tableau523894[[#This Row],[Prix public HT unitaire]]*Tableau523894[[#This Row],[Taux de remise]]</f>
        <v>0</v>
      </c>
      <c r="H20" s="21">
        <f>Tableau523894[[#This Row],[Prix unitaire total HT]]*1.2</f>
        <v>0</v>
      </c>
    </row>
    <row r="21" spans="2:8" ht="12.75" x14ac:dyDescent="0.2">
      <c r="B21" s="17">
        <v>16</v>
      </c>
      <c r="C21" s="9"/>
      <c r="D21" s="10"/>
      <c r="E21" s="11"/>
      <c r="F21" s="12"/>
      <c r="G21" s="21">
        <f>Tableau523894[[#This Row],[Prix public HT unitaire]]-Tableau523894[[#This Row],[Prix public HT unitaire]]*Tableau523894[[#This Row],[Taux de remise]]</f>
        <v>0</v>
      </c>
      <c r="H21" s="21">
        <f>Tableau523894[[#This Row],[Prix unitaire total HT]]*1.2</f>
        <v>0</v>
      </c>
    </row>
    <row r="22" spans="2:8" ht="12.75" x14ac:dyDescent="0.2">
      <c r="B22" s="17">
        <v>17</v>
      </c>
      <c r="C22" s="9"/>
      <c r="D22" s="10"/>
      <c r="E22" s="11"/>
      <c r="F22" s="12"/>
      <c r="G22" s="21">
        <f>Tableau523894[[#This Row],[Prix public HT unitaire]]-Tableau523894[[#This Row],[Prix public HT unitaire]]*Tableau523894[[#This Row],[Taux de remise]]</f>
        <v>0</v>
      </c>
      <c r="H22" s="21">
        <f>Tableau523894[[#This Row],[Prix unitaire total HT]]*1.2</f>
        <v>0</v>
      </c>
    </row>
    <row r="23" spans="2:8" ht="12.75" x14ac:dyDescent="0.2">
      <c r="B23" s="17">
        <v>18</v>
      </c>
      <c r="C23" s="9"/>
      <c r="D23" s="10"/>
      <c r="E23" s="11"/>
      <c r="F23" s="12"/>
      <c r="G23" s="21">
        <f>Tableau523894[[#This Row],[Prix public HT unitaire]]-Tableau523894[[#This Row],[Prix public HT unitaire]]*Tableau523894[[#This Row],[Taux de remise]]</f>
        <v>0</v>
      </c>
      <c r="H23" s="21">
        <f>Tableau523894[[#This Row],[Prix unitaire total HT]]*1.2</f>
        <v>0</v>
      </c>
    </row>
    <row r="24" spans="2:8" ht="12.75" x14ac:dyDescent="0.2">
      <c r="B24" s="17">
        <v>19</v>
      </c>
      <c r="C24" s="9"/>
      <c r="D24" s="10"/>
      <c r="E24" s="11"/>
      <c r="F24" s="12"/>
      <c r="G24" s="21">
        <f>Tableau523894[[#This Row],[Prix public HT unitaire]]-Tableau523894[[#This Row],[Prix public HT unitaire]]*Tableau523894[[#This Row],[Taux de remise]]</f>
        <v>0</v>
      </c>
      <c r="H24" s="21">
        <f>Tableau523894[[#This Row],[Prix unitaire total HT]]*1.2</f>
        <v>0</v>
      </c>
    </row>
    <row r="25" spans="2:8" ht="12.75" x14ac:dyDescent="0.2">
      <c r="B25" s="17">
        <v>20</v>
      </c>
      <c r="C25" s="9"/>
      <c r="D25" s="10"/>
      <c r="E25" s="11"/>
      <c r="F25" s="12"/>
      <c r="G25" s="21">
        <f>Tableau523894[[#This Row],[Prix public HT unitaire]]-Tableau523894[[#This Row],[Prix public HT unitaire]]*Tableau523894[[#This Row],[Taux de remise]]</f>
        <v>0</v>
      </c>
      <c r="H25" s="21">
        <f>Tableau523894[[#This Row],[Prix unitaire total HT]]*1.2</f>
        <v>0</v>
      </c>
    </row>
    <row r="26" spans="2:8" ht="12.75" x14ac:dyDescent="0.2">
      <c r="B26" s="17">
        <v>21</v>
      </c>
      <c r="C26" s="9"/>
      <c r="D26" s="10"/>
      <c r="E26" s="11"/>
      <c r="F26" s="12"/>
      <c r="G26" s="21">
        <f>Tableau523894[[#This Row],[Prix public HT unitaire]]-Tableau523894[[#This Row],[Prix public HT unitaire]]*Tableau523894[[#This Row],[Taux de remise]]</f>
        <v>0</v>
      </c>
      <c r="H26" s="21">
        <f>Tableau523894[[#This Row],[Prix unitaire total HT]]*1.2</f>
        <v>0</v>
      </c>
    </row>
    <row r="27" spans="2:8" ht="12.75" x14ac:dyDescent="0.2">
      <c r="B27" s="17">
        <v>22</v>
      </c>
      <c r="C27" s="9"/>
      <c r="D27" s="10"/>
      <c r="E27" s="11"/>
      <c r="F27" s="12"/>
      <c r="G27" s="21">
        <f>Tableau523894[[#This Row],[Prix public HT unitaire]]-Tableau523894[[#This Row],[Prix public HT unitaire]]*Tableau523894[[#This Row],[Taux de remise]]</f>
        <v>0</v>
      </c>
      <c r="H27" s="21">
        <f>Tableau523894[[#This Row],[Prix unitaire total HT]]*1.2</f>
        <v>0</v>
      </c>
    </row>
    <row r="28" spans="2:8" ht="12.75" x14ac:dyDescent="0.2">
      <c r="B28" s="17">
        <v>23</v>
      </c>
      <c r="C28" s="9"/>
      <c r="D28" s="10"/>
      <c r="E28" s="11"/>
      <c r="F28" s="12"/>
      <c r="G28" s="21">
        <f>Tableau523894[[#This Row],[Prix public HT unitaire]]-Tableau523894[[#This Row],[Prix public HT unitaire]]*Tableau523894[[#This Row],[Taux de remise]]</f>
        <v>0</v>
      </c>
      <c r="H28" s="21">
        <f>Tableau523894[[#This Row],[Prix unitaire total HT]]*1.2</f>
        <v>0</v>
      </c>
    </row>
    <row r="29" spans="2:8" ht="12.75" x14ac:dyDescent="0.2">
      <c r="B29" s="17">
        <v>24</v>
      </c>
      <c r="C29" s="9"/>
      <c r="D29" s="10"/>
      <c r="E29" s="11"/>
      <c r="F29" s="12"/>
      <c r="G29" s="21">
        <f>Tableau523894[[#This Row],[Prix public HT unitaire]]-Tableau523894[[#This Row],[Prix public HT unitaire]]*Tableau523894[[#This Row],[Taux de remise]]</f>
        <v>0</v>
      </c>
      <c r="H29" s="21">
        <f>Tableau523894[[#This Row],[Prix unitaire total HT]]*1.2</f>
        <v>0</v>
      </c>
    </row>
    <row r="30" spans="2:8" ht="12.75" x14ac:dyDescent="0.2">
      <c r="B30" s="17">
        <v>25</v>
      </c>
      <c r="C30" s="9"/>
      <c r="D30" s="10"/>
      <c r="E30" s="11"/>
      <c r="F30" s="12"/>
      <c r="G30" s="21">
        <f>Tableau523894[[#This Row],[Prix public HT unitaire]]-Tableau523894[[#This Row],[Prix public HT unitaire]]*Tableau523894[[#This Row],[Taux de remise]]</f>
        <v>0</v>
      </c>
      <c r="H30" s="21">
        <f>Tableau523894[[#This Row],[Prix unitaire total HT]]*1.2</f>
        <v>0</v>
      </c>
    </row>
    <row r="31" spans="2:8" ht="12.75" x14ac:dyDescent="0.2">
      <c r="B31" s="17">
        <v>26</v>
      </c>
      <c r="C31" s="9"/>
      <c r="D31" s="10"/>
      <c r="E31" s="11"/>
      <c r="F31" s="12"/>
      <c r="G31" s="21">
        <f>Tableau523894[[#This Row],[Prix public HT unitaire]]-Tableau523894[[#This Row],[Prix public HT unitaire]]*Tableau523894[[#This Row],[Taux de remise]]</f>
        <v>0</v>
      </c>
      <c r="H31" s="21">
        <f>Tableau523894[[#This Row],[Prix unitaire total HT]]*1.2</f>
        <v>0</v>
      </c>
    </row>
    <row r="32" spans="2:8" ht="12.75" x14ac:dyDescent="0.2">
      <c r="B32" s="17">
        <v>27</v>
      </c>
      <c r="C32" s="9"/>
      <c r="D32" s="10"/>
      <c r="E32" s="11"/>
      <c r="F32" s="12"/>
      <c r="G32" s="21">
        <f>Tableau523894[[#This Row],[Prix public HT unitaire]]-Tableau523894[[#This Row],[Prix public HT unitaire]]*Tableau523894[[#This Row],[Taux de remise]]</f>
        <v>0</v>
      </c>
      <c r="H32" s="21">
        <f>Tableau523894[[#This Row],[Prix unitaire total HT]]*1.2</f>
        <v>0</v>
      </c>
    </row>
    <row r="33" spans="2:8" ht="12.75" x14ac:dyDescent="0.2">
      <c r="B33" s="17">
        <v>28</v>
      </c>
      <c r="C33" s="9"/>
      <c r="D33" s="10"/>
      <c r="E33" s="11"/>
      <c r="F33" s="12"/>
      <c r="G33" s="21">
        <f>Tableau523894[[#This Row],[Prix public HT unitaire]]-Tableau523894[[#This Row],[Prix public HT unitaire]]*Tableau523894[[#This Row],[Taux de remise]]</f>
        <v>0</v>
      </c>
      <c r="H33" s="21">
        <f>Tableau523894[[#This Row],[Prix unitaire total HT]]*1.2</f>
        <v>0</v>
      </c>
    </row>
    <row r="34" spans="2:8" ht="12.75" x14ac:dyDescent="0.2">
      <c r="B34" s="17">
        <v>29</v>
      </c>
      <c r="C34" s="9"/>
      <c r="D34" s="10"/>
      <c r="E34" s="11"/>
      <c r="F34" s="12"/>
      <c r="G34" s="21">
        <f>Tableau523894[[#This Row],[Prix public HT unitaire]]-Tableau523894[[#This Row],[Prix public HT unitaire]]*Tableau523894[[#This Row],[Taux de remise]]</f>
        <v>0</v>
      </c>
      <c r="H34" s="21">
        <f>Tableau523894[[#This Row],[Prix unitaire total HT]]*1.2</f>
        <v>0</v>
      </c>
    </row>
    <row r="35" spans="2:8" ht="12.75" x14ac:dyDescent="0.2">
      <c r="B35" s="17">
        <v>30</v>
      </c>
      <c r="C35" s="9"/>
      <c r="D35" s="10"/>
      <c r="E35" s="11"/>
      <c r="F35" s="12"/>
      <c r="G35" s="21">
        <f>Tableau523894[[#This Row],[Prix public HT unitaire]]-Tableau523894[[#This Row],[Prix public HT unitaire]]*Tableau523894[[#This Row],[Taux de remise]]</f>
        <v>0</v>
      </c>
      <c r="H35" s="21">
        <f>Tableau523894[[#This Row],[Prix unitaire total HT]]*1.2</f>
        <v>0</v>
      </c>
    </row>
    <row r="36" spans="2:8" ht="12.75" x14ac:dyDescent="0.2">
      <c r="B36" s="17">
        <v>31</v>
      </c>
      <c r="C36" s="9"/>
      <c r="D36" s="10"/>
      <c r="E36" s="11"/>
      <c r="F36" s="12"/>
      <c r="G36" s="21">
        <f>Tableau523894[[#This Row],[Prix public HT unitaire]]-Tableau523894[[#This Row],[Prix public HT unitaire]]*Tableau523894[[#This Row],[Taux de remise]]</f>
        <v>0</v>
      </c>
      <c r="H36" s="21">
        <f>Tableau523894[[#This Row],[Prix unitaire total HT]]*1.2</f>
        <v>0</v>
      </c>
    </row>
    <row r="37" spans="2:8" ht="12.75" x14ac:dyDescent="0.2">
      <c r="B37" s="17">
        <v>32</v>
      </c>
      <c r="C37" s="9"/>
      <c r="D37" s="10"/>
      <c r="E37" s="11"/>
      <c r="F37" s="12"/>
      <c r="G37" s="21">
        <f>Tableau523894[[#This Row],[Prix public HT unitaire]]-Tableau523894[[#This Row],[Prix public HT unitaire]]*Tableau523894[[#This Row],[Taux de remise]]</f>
        <v>0</v>
      </c>
      <c r="H37" s="21">
        <f>Tableau523894[[#This Row],[Prix unitaire total HT]]*1.2</f>
        <v>0</v>
      </c>
    </row>
    <row r="38" spans="2:8" ht="12.75" x14ac:dyDescent="0.2">
      <c r="B38" s="17">
        <v>33</v>
      </c>
      <c r="C38" s="9"/>
      <c r="D38" s="10"/>
      <c r="E38" s="11"/>
      <c r="F38" s="12"/>
      <c r="G38" s="21">
        <f>Tableau523894[[#This Row],[Prix public HT unitaire]]-Tableau523894[[#This Row],[Prix public HT unitaire]]*Tableau523894[[#This Row],[Taux de remise]]</f>
        <v>0</v>
      </c>
      <c r="H38" s="21">
        <f>Tableau523894[[#This Row],[Prix unitaire total HT]]*1.2</f>
        <v>0</v>
      </c>
    </row>
    <row r="39" spans="2:8" ht="12.75" x14ac:dyDescent="0.2">
      <c r="B39" s="17">
        <v>34</v>
      </c>
      <c r="C39" s="9"/>
      <c r="D39" s="10"/>
      <c r="E39" s="11"/>
      <c r="F39" s="12"/>
      <c r="G39" s="21">
        <f>Tableau523894[[#This Row],[Prix public HT unitaire]]-Tableau523894[[#This Row],[Prix public HT unitaire]]*Tableau523894[[#This Row],[Taux de remise]]</f>
        <v>0</v>
      </c>
      <c r="H39" s="21">
        <f>Tableau523894[[#This Row],[Prix unitaire total HT]]*1.2</f>
        <v>0</v>
      </c>
    </row>
    <row r="40" spans="2:8" ht="13.5" thickBot="1" x14ac:dyDescent="0.25">
      <c r="B40" s="17">
        <v>35</v>
      </c>
      <c r="C40" s="9"/>
      <c r="D40" s="10"/>
      <c r="E40" s="11"/>
      <c r="F40" s="12"/>
      <c r="G40" s="21">
        <f>Tableau523894[[#This Row],[Prix public HT unitaire]]-Tableau523894[[#This Row],[Prix public HT unitaire]]*Tableau523894[[#This Row],[Taux de remise]]</f>
        <v>0</v>
      </c>
      <c r="H40" s="21">
        <f>Tableau523894[[#This Row],[Prix unitaire total HT]]*1.2</f>
        <v>0</v>
      </c>
    </row>
    <row r="41" spans="2:8" ht="12.75" x14ac:dyDescent="0.2">
      <c r="B41" s="17">
        <v>36</v>
      </c>
      <c r="C41" s="9"/>
      <c r="D41" s="10"/>
      <c r="E41" s="11"/>
      <c r="F41" s="12"/>
      <c r="G41" s="21">
        <f>Tableau523894[[#This Row],[Prix public HT unitaire]]-Tableau523894[[#This Row],[Prix public HT unitaire]]*Tableau523894[[#This Row],[Taux de remise]]</f>
        <v>0</v>
      </c>
      <c r="H41" s="21">
        <f>Tableau523894[[#This Row],[Prix unitaire total HT]]*1.2</f>
        <v>0</v>
      </c>
    </row>
    <row r="42" spans="2:8" ht="12.75" x14ac:dyDescent="0.2">
      <c r="B42" s="17">
        <v>37</v>
      </c>
      <c r="C42" s="9"/>
      <c r="D42" s="10"/>
      <c r="E42" s="11"/>
      <c r="F42" s="12"/>
      <c r="G42" s="21">
        <f>Tableau523894[[#This Row],[Prix public HT unitaire]]-Tableau523894[[#This Row],[Prix public HT unitaire]]*Tableau523894[[#This Row],[Taux de remise]]</f>
        <v>0</v>
      </c>
      <c r="H42" s="21">
        <f>Tableau523894[[#This Row],[Prix unitaire total HT]]*1.2</f>
        <v>0</v>
      </c>
    </row>
    <row r="43" spans="2:8" ht="12.75" x14ac:dyDescent="0.2">
      <c r="B43" s="17">
        <v>38</v>
      </c>
      <c r="C43" s="9"/>
      <c r="D43" s="10"/>
      <c r="E43" s="11"/>
      <c r="F43" s="12"/>
      <c r="G43" s="21">
        <f>Tableau523894[[#This Row],[Prix public HT unitaire]]-Tableau523894[[#This Row],[Prix public HT unitaire]]*Tableau523894[[#This Row],[Taux de remise]]</f>
        <v>0</v>
      </c>
      <c r="H43" s="21">
        <f>Tableau523894[[#This Row],[Prix unitaire total HT]]*1.2</f>
        <v>0</v>
      </c>
    </row>
    <row r="44" spans="2:8" ht="12.75" x14ac:dyDescent="0.2">
      <c r="B44" s="17">
        <v>39</v>
      </c>
      <c r="C44" s="9"/>
      <c r="D44" s="10"/>
      <c r="E44" s="11"/>
      <c r="F44" s="12"/>
      <c r="G44" s="21">
        <f>Tableau523894[[#This Row],[Prix public HT unitaire]]-Tableau523894[[#This Row],[Prix public HT unitaire]]*Tableau523894[[#This Row],[Taux de remise]]</f>
        <v>0</v>
      </c>
      <c r="H44" s="21">
        <f>Tableau523894[[#This Row],[Prix unitaire total HT]]*1.2</f>
        <v>0</v>
      </c>
    </row>
    <row r="45" spans="2:8" ht="12.75" x14ac:dyDescent="0.2">
      <c r="B45" s="17">
        <v>40</v>
      </c>
      <c r="C45" s="9"/>
      <c r="D45" s="10"/>
      <c r="E45" s="11"/>
      <c r="F45" s="12"/>
      <c r="G45" s="21">
        <f>Tableau523894[[#This Row],[Prix public HT unitaire]]-Tableau523894[[#This Row],[Prix public HT unitaire]]*Tableau523894[[#This Row],[Taux de remise]]</f>
        <v>0</v>
      </c>
      <c r="H45" s="21">
        <f>Tableau523894[[#This Row],[Prix unitaire total HT]]*1.2</f>
        <v>0</v>
      </c>
    </row>
    <row r="46" spans="2:8" ht="12.75" x14ac:dyDescent="0.2">
      <c r="B46" s="17">
        <v>41</v>
      </c>
      <c r="C46" s="9"/>
      <c r="D46" s="10"/>
      <c r="E46" s="11"/>
      <c r="F46" s="12"/>
      <c r="G46" s="21">
        <f>Tableau523894[[#This Row],[Prix public HT unitaire]]-Tableau523894[[#This Row],[Prix public HT unitaire]]*Tableau523894[[#This Row],[Taux de remise]]</f>
        <v>0</v>
      </c>
      <c r="H46" s="21">
        <f>Tableau523894[[#This Row],[Prix unitaire total HT]]*1.2</f>
        <v>0</v>
      </c>
    </row>
    <row r="47" spans="2:8" ht="12.75" x14ac:dyDescent="0.2">
      <c r="B47" s="17">
        <v>42</v>
      </c>
      <c r="C47" s="9"/>
      <c r="D47" s="10"/>
      <c r="E47" s="11"/>
      <c r="F47" s="12"/>
      <c r="G47" s="21">
        <f>Tableau523894[[#This Row],[Prix public HT unitaire]]-Tableau523894[[#This Row],[Prix public HT unitaire]]*Tableau523894[[#This Row],[Taux de remise]]</f>
        <v>0</v>
      </c>
      <c r="H47" s="21">
        <f>Tableau523894[[#This Row],[Prix unitaire total HT]]*1.2</f>
        <v>0</v>
      </c>
    </row>
    <row r="48" spans="2:8" ht="12.75" x14ac:dyDescent="0.2">
      <c r="B48" s="17">
        <v>43</v>
      </c>
      <c r="C48" s="9"/>
      <c r="D48" s="10"/>
      <c r="E48" s="11"/>
      <c r="F48" s="12"/>
      <c r="G48" s="21">
        <f>Tableau523894[[#This Row],[Prix public HT unitaire]]-Tableau523894[[#This Row],[Prix public HT unitaire]]*Tableau523894[[#This Row],[Taux de remise]]</f>
        <v>0</v>
      </c>
      <c r="H48" s="21">
        <f>Tableau523894[[#This Row],[Prix unitaire total HT]]*1.2</f>
        <v>0</v>
      </c>
    </row>
    <row r="49" spans="2:8" ht="12.75" x14ac:dyDescent="0.2">
      <c r="B49" s="17">
        <v>44</v>
      </c>
      <c r="C49" s="9"/>
      <c r="D49" s="10"/>
      <c r="E49" s="11"/>
      <c r="F49" s="12"/>
      <c r="G49" s="21">
        <f>Tableau523894[[#This Row],[Prix public HT unitaire]]-Tableau523894[[#This Row],[Prix public HT unitaire]]*Tableau523894[[#This Row],[Taux de remise]]</f>
        <v>0</v>
      </c>
      <c r="H49" s="21">
        <f>Tableau523894[[#This Row],[Prix unitaire total HT]]*1.2</f>
        <v>0</v>
      </c>
    </row>
    <row r="50" spans="2:8" ht="12.75" x14ac:dyDescent="0.2">
      <c r="B50" s="17">
        <v>45</v>
      </c>
      <c r="C50" s="9"/>
      <c r="D50" s="10"/>
      <c r="E50" s="11"/>
      <c r="F50" s="12"/>
      <c r="G50" s="21">
        <f>Tableau523894[[#This Row],[Prix public HT unitaire]]-Tableau523894[[#This Row],[Prix public HT unitaire]]*Tableau523894[[#This Row],[Taux de remise]]</f>
        <v>0</v>
      </c>
      <c r="H50" s="21">
        <f>Tableau523894[[#This Row],[Prix unitaire total HT]]*1.2</f>
        <v>0</v>
      </c>
    </row>
    <row r="51" spans="2:8" ht="12.75" x14ac:dyDescent="0.2">
      <c r="B51" s="17">
        <v>46</v>
      </c>
      <c r="C51" s="9"/>
      <c r="D51" s="10"/>
      <c r="E51" s="11"/>
      <c r="F51" s="12"/>
      <c r="G51" s="21">
        <f>Tableau523894[[#This Row],[Prix public HT unitaire]]-Tableau523894[[#This Row],[Prix public HT unitaire]]*Tableau523894[[#This Row],[Taux de remise]]</f>
        <v>0</v>
      </c>
      <c r="H51" s="21">
        <f>Tableau523894[[#This Row],[Prix unitaire total HT]]*1.2</f>
        <v>0</v>
      </c>
    </row>
    <row r="52" spans="2:8" ht="12.75" x14ac:dyDescent="0.2">
      <c r="B52" s="17">
        <v>47</v>
      </c>
      <c r="C52" s="9"/>
      <c r="D52" s="10"/>
      <c r="E52" s="11"/>
      <c r="F52" s="12"/>
      <c r="G52" s="21">
        <f>Tableau523894[[#This Row],[Prix public HT unitaire]]-Tableau523894[[#This Row],[Prix public HT unitaire]]*Tableau523894[[#This Row],[Taux de remise]]</f>
        <v>0</v>
      </c>
      <c r="H52" s="21">
        <f>Tableau523894[[#This Row],[Prix unitaire total HT]]*1.2</f>
        <v>0</v>
      </c>
    </row>
    <row r="53" spans="2:8" ht="12.75" x14ac:dyDescent="0.2">
      <c r="B53" s="17">
        <v>48</v>
      </c>
      <c r="C53" s="9"/>
      <c r="D53" s="10"/>
      <c r="E53" s="11"/>
      <c r="F53" s="12"/>
      <c r="G53" s="21">
        <f>Tableau523894[[#This Row],[Prix public HT unitaire]]-Tableau523894[[#This Row],[Prix public HT unitaire]]*Tableau523894[[#This Row],[Taux de remise]]</f>
        <v>0</v>
      </c>
      <c r="H53" s="21">
        <f>Tableau523894[[#This Row],[Prix unitaire total HT]]*1.2</f>
        <v>0</v>
      </c>
    </row>
    <row r="54" spans="2:8" ht="12.75" x14ac:dyDescent="0.2">
      <c r="B54" s="17">
        <v>49</v>
      </c>
      <c r="C54" s="9"/>
      <c r="D54" s="10"/>
      <c r="E54" s="11"/>
      <c r="F54" s="12"/>
      <c r="G54" s="21">
        <f>Tableau523894[[#This Row],[Prix public HT unitaire]]-Tableau523894[[#This Row],[Prix public HT unitaire]]*Tableau523894[[#This Row],[Taux de remise]]</f>
        <v>0</v>
      </c>
      <c r="H54" s="21">
        <f>Tableau523894[[#This Row],[Prix unitaire total HT]]*1.2</f>
        <v>0</v>
      </c>
    </row>
    <row r="55" spans="2:8" ht="12.75" x14ac:dyDescent="0.2">
      <c r="B55" s="17">
        <v>50</v>
      </c>
      <c r="C55" s="9"/>
      <c r="D55" s="10"/>
      <c r="E55" s="11"/>
      <c r="F55" s="12"/>
      <c r="G55" s="21">
        <f>Tableau523894[[#This Row],[Prix public HT unitaire]]-Tableau523894[[#This Row],[Prix public HT unitaire]]*Tableau523894[[#This Row],[Taux de remise]]</f>
        <v>0</v>
      </c>
      <c r="H55" s="21">
        <f>Tableau523894[[#This Row],[Prix unitaire total HT]]*1.2</f>
        <v>0</v>
      </c>
    </row>
    <row r="57" spans="2:8" ht="71.25" customHeight="1" x14ac:dyDescent="0.2">
      <c r="C57" s="24" t="s">
        <v>6</v>
      </c>
      <c r="D57" s="24"/>
      <c r="E57" s="24"/>
      <c r="F57" s="24"/>
      <c r="G57" s="24"/>
      <c r="H57" s="24"/>
    </row>
  </sheetData>
  <mergeCells count="3">
    <mergeCell ref="C2:H2"/>
    <mergeCell ref="C4:H4"/>
    <mergeCell ref="C57:H57"/>
  </mergeCells>
  <pageMargins left="0.31496062992125984" right="0.31496062992125984" top="0.74803149606299213" bottom="0.74803149606299213" header="0.31496062992125984" footer="0.31496062992125984"/>
  <pageSetup paperSize="9" scale="75" orientation="landscape" horizontalDpi="0" verticalDpi="0" r:id="rId1"/>
  <headerFooter>
    <oddFooter>&amp;C&amp;P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10F54-2954-4CEC-AEC4-CED0A571D524}">
  <dimension ref="B2:G37"/>
  <sheetViews>
    <sheetView zoomScale="85" zoomScaleNormal="85" workbookViewId="0">
      <selection activeCell="K14" sqref="K14"/>
    </sheetView>
  </sheetViews>
  <sheetFormatPr baseColWidth="10" defaultColWidth="11.42578125" defaultRowHeight="11.25" x14ac:dyDescent="0.2"/>
  <cols>
    <col min="1" max="1" width="2.85546875" style="1" customWidth="1"/>
    <col min="2" max="2" width="9.140625" style="1" bestFit="1" customWidth="1"/>
    <col min="3" max="3" width="75.5703125" style="1" customWidth="1"/>
    <col min="4" max="4" width="14.28515625" style="3" customWidth="1"/>
    <col min="5" max="5" width="14.28515625" style="4" customWidth="1"/>
    <col min="6" max="7" width="14.28515625" style="3" customWidth="1"/>
    <col min="8" max="16384" width="11.42578125" style="1"/>
  </cols>
  <sheetData>
    <row r="2" spans="2:7" ht="26.25" x14ac:dyDescent="0.4">
      <c r="C2" s="23" t="s">
        <v>14</v>
      </c>
      <c r="D2" s="23"/>
      <c r="E2" s="23"/>
      <c r="F2" s="23"/>
      <c r="G2" s="23"/>
    </row>
    <row r="3" spans="2:7" ht="25.5" customHeight="1" x14ac:dyDescent="0.2">
      <c r="C3" s="26"/>
      <c r="D3" s="26"/>
      <c r="E3" s="26"/>
      <c r="F3" s="26"/>
      <c r="G3" s="26"/>
    </row>
    <row r="4" spans="2:7" ht="52.5" customHeight="1" x14ac:dyDescent="0.2">
      <c r="C4" s="27" t="s">
        <v>15</v>
      </c>
      <c r="D4" s="28"/>
      <c r="E4" s="28"/>
      <c r="F4" s="28"/>
      <c r="G4" s="29"/>
    </row>
    <row r="7" spans="2:7" s="2" customFormat="1" ht="25.5" x14ac:dyDescent="0.2">
      <c r="B7" s="18" t="s">
        <v>5</v>
      </c>
      <c r="C7" s="6" t="s">
        <v>2</v>
      </c>
      <c r="D7" s="7" t="s">
        <v>3</v>
      </c>
      <c r="E7" s="8" t="s">
        <v>0</v>
      </c>
      <c r="F7" s="7" t="s">
        <v>7</v>
      </c>
      <c r="G7" s="7" t="s">
        <v>1</v>
      </c>
    </row>
    <row r="8" spans="2:7" ht="12.75" x14ac:dyDescent="0.2">
      <c r="B8" s="17">
        <v>1</v>
      </c>
      <c r="C8" s="10"/>
      <c r="D8" s="11"/>
      <c r="E8" s="12"/>
      <c r="F8" s="21">
        <f>Tableau5245[[#This Row],[Prix public HT unitaire]]-Tableau5245[[#This Row],[Prix public HT unitaire]]*Tableau5245[[#This Row],[Taux de remise]]</f>
        <v>0</v>
      </c>
      <c r="G8" s="21">
        <f>F8*1.2</f>
        <v>0</v>
      </c>
    </row>
    <row r="9" spans="2:7" ht="12.75" x14ac:dyDescent="0.2">
      <c r="B9" s="17">
        <v>2</v>
      </c>
      <c r="C9" s="10"/>
      <c r="D9" s="11"/>
      <c r="E9" s="12"/>
      <c r="F9" s="21">
        <f>Tableau5245[[#This Row],[Prix public HT unitaire]]-Tableau5245[[#This Row],[Prix public HT unitaire]]*Tableau5245[[#This Row],[Taux de remise]]</f>
        <v>0</v>
      </c>
      <c r="G9" s="21">
        <f t="shared" ref="G9:G37" si="0">F9*1.2</f>
        <v>0</v>
      </c>
    </row>
    <row r="10" spans="2:7" ht="12.75" x14ac:dyDescent="0.2">
      <c r="B10" s="17">
        <v>3</v>
      </c>
      <c r="C10" s="10"/>
      <c r="D10" s="11"/>
      <c r="E10" s="12"/>
      <c r="F10" s="21">
        <f>Tableau5245[[#This Row],[Prix public HT unitaire]]-Tableau5245[[#This Row],[Prix public HT unitaire]]*Tableau5245[[#This Row],[Taux de remise]]</f>
        <v>0</v>
      </c>
      <c r="G10" s="21">
        <f t="shared" si="0"/>
        <v>0</v>
      </c>
    </row>
    <row r="11" spans="2:7" ht="12.75" x14ac:dyDescent="0.2">
      <c r="B11" s="17">
        <v>4</v>
      </c>
      <c r="C11" s="10"/>
      <c r="D11" s="11"/>
      <c r="E11" s="12"/>
      <c r="F11" s="21">
        <f>Tableau5245[[#This Row],[Prix public HT unitaire]]-Tableau5245[[#This Row],[Prix public HT unitaire]]*Tableau5245[[#This Row],[Taux de remise]]</f>
        <v>0</v>
      </c>
      <c r="G11" s="21">
        <f t="shared" si="0"/>
        <v>0</v>
      </c>
    </row>
    <row r="12" spans="2:7" ht="12.75" x14ac:dyDescent="0.2">
      <c r="B12" s="17">
        <v>5</v>
      </c>
      <c r="C12" s="10"/>
      <c r="D12" s="11"/>
      <c r="E12" s="12"/>
      <c r="F12" s="21">
        <f>Tableau5245[[#This Row],[Prix public HT unitaire]]-Tableau5245[[#This Row],[Prix public HT unitaire]]*Tableau5245[[#This Row],[Taux de remise]]</f>
        <v>0</v>
      </c>
      <c r="G12" s="21">
        <f t="shared" si="0"/>
        <v>0</v>
      </c>
    </row>
    <row r="13" spans="2:7" ht="12.75" x14ac:dyDescent="0.2">
      <c r="B13" s="17">
        <v>6</v>
      </c>
      <c r="C13" s="10"/>
      <c r="D13" s="11"/>
      <c r="E13" s="12"/>
      <c r="F13" s="21">
        <f>Tableau5245[[#This Row],[Prix public HT unitaire]]-Tableau5245[[#This Row],[Prix public HT unitaire]]*Tableau5245[[#This Row],[Taux de remise]]</f>
        <v>0</v>
      </c>
      <c r="G13" s="21">
        <f t="shared" si="0"/>
        <v>0</v>
      </c>
    </row>
    <row r="14" spans="2:7" ht="12.75" x14ac:dyDescent="0.2">
      <c r="B14" s="17">
        <v>7</v>
      </c>
      <c r="C14" s="10"/>
      <c r="D14" s="11"/>
      <c r="E14" s="12"/>
      <c r="F14" s="21">
        <f>Tableau5245[[#This Row],[Prix public HT unitaire]]-Tableau5245[[#This Row],[Prix public HT unitaire]]*Tableau5245[[#This Row],[Taux de remise]]</f>
        <v>0</v>
      </c>
      <c r="G14" s="21">
        <f t="shared" si="0"/>
        <v>0</v>
      </c>
    </row>
    <row r="15" spans="2:7" ht="12.75" x14ac:dyDescent="0.2">
      <c r="B15" s="17">
        <v>8</v>
      </c>
      <c r="C15" s="10"/>
      <c r="D15" s="11"/>
      <c r="E15" s="12"/>
      <c r="F15" s="21">
        <f>Tableau5245[[#This Row],[Prix public HT unitaire]]-Tableau5245[[#This Row],[Prix public HT unitaire]]*Tableau5245[[#This Row],[Taux de remise]]</f>
        <v>0</v>
      </c>
      <c r="G15" s="21">
        <f t="shared" si="0"/>
        <v>0</v>
      </c>
    </row>
    <row r="16" spans="2:7" ht="12.75" x14ac:dyDescent="0.2">
      <c r="B16" s="17">
        <v>9</v>
      </c>
      <c r="C16" s="10"/>
      <c r="D16" s="11"/>
      <c r="E16" s="12"/>
      <c r="F16" s="21">
        <f>Tableau5245[[#This Row],[Prix public HT unitaire]]-Tableau5245[[#This Row],[Prix public HT unitaire]]*Tableau5245[[#This Row],[Taux de remise]]</f>
        <v>0</v>
      </c>
      <c r="G16" s="21">
        <f t="shared" si="0"/>
        <v>0</v>
      </c>
    </row>
    <row r="17" spans="2:7" ht="12.75" x14ac:dyDescent="0.2">
      <c r="B17" s="17">
        <v>10</v>
      </c>
      <c r="C17" s="10"/>
      <c r="D17" s="11"/>
      <c r="E17" s="12"/>
      <c r="F17" s="21">
        <f>Tableau5245[[#This Row],[Prix public HT unitaire]]-Tableau5245[[#This Row],[Prix public HT unitaire]]*Tableau5245[[#This Row],[Taux de remise]]</f>
        <v>0</v>
      </c>
      <c r="G17" s="21">
        <f t="shared" si="0"/>
        <v>0</v>
      </c>
    </row>
    <row r="18" spans="2:7" ht="12.75" x14ac:dyDescent="0.2">
      <c r="B18" s="17">
        <v>11</v>
      </c>
      <c r="C18" s="10"/>
      <c r="D18" s="11"/>
      <c r="E18" s="12"/>
      <c r="F18" s="21">
        <f>Tableau5245[[#This Row],[Prix public HT unitaire]]-Tableau5245[[#This Row],[Prix public HT unitaire]]*Tableau5245[[#This Row],[Taux de remise]]</f>
        <v>0</v>
      </c>
      <c r="G18" s="21">
        <f t="shared" si="0"/>
        <v>0</v>
      </c>
    </row>
    <row r="19" spans="2:7" ht="12.75" x14ac:dyDescent="0.2">
      <c r="B19" s="17">
        <v>12</v>
      </c>
      <c r="C19" s="10"/>
      <c r="D19" s="11"/>
      <c r="E19" s="12"/>
      <c r="F19" s="21">
        <f>Tableau5245[[#This Row],[Prix public HT unitaire]]-Tableau5245[[#This Row],[Prix public HT unitaire]]*Tableau5245[[#This Row],[Taux de remise]]</f>
        <v>0</v>
      </c>
      <c r="G19" s="21">
        <f t="shared" si="0"/>
        <v>0</v>
      </c>
    </row>
    <row r="20" spans="2:7" ht="12.75" x14ac:dyDescent="0.2">
      <c r="B20" s="17">
        <v>13</v>
      </c>
      <c r="C20" s="10"/>
      <c r="D20" s="11"/>
      <c r="E20" s="12"/>
      <c r="F20" s="21">
        <f>Tableau5245[[#This Row],[Prix public HT unitaire]]-Tableau5245[[#This Row],[Prix public HT unitaire]]*Tableau5245[[#This Row],[Taux de remise]]</f>
        <v>0</v>
      </c>
      <c r="G20" s="21">
        <f t="shared" si="0"/>
        <v>0</v>
      </c>
    </row>
    <row r="21" spans="2:7" ht="12.75" x14ac:dyDescent="0.2">
      <c r="B21" s="17">
        <v>14</v>
      </c>
      <c r="C21" s="10"/>
      <c r="D21" s="11"/>
      <c r="E21" s="12"/>
      <c r="F21" s="21">
        <f>Tableau5245[[#This Row],[Prix public HT unitaire]]-Tableau5245[[#This Row],[Prix public HT unitaire]]*Tableau5245[[#This Row],[Taux de remise]]</f>
        <v>0</v>
      </c>
      <c r="G21" s="21">
        <f t="shared" si="0"/>
        <v>0</v>
      </c>
    </row>
    <row r="22" spans="2:7" ht="12.75" x14ac:dyDescent="0.2">
      <c r="B22" s="17">
        <v>15</v>
      </c>
      <c r="C22" s="10"/>
      <c r="D22" s="11"/>
      <c r="E22" s="12"/>
      <c r="F22" s="21">
        <f>Tableau5245[[#This Row],[Prix public HT unitaire]]-Tableau5245[[#This Row],[Prix public HT unitaire]]*Tableau5245[[#This Row],[Taux de remise]]</f>
        <v>0</v>
      </c>
      <c r="G22" s="21">
        <f t="shared" si="0"/>
        <v>0</v>
      </c>
    </row>
    <row r="23" spans="2:7" ht="12.75" x14ac:dyDescent="0.2">
      <c r="B23" s="17">
        <v>16</v>
      </c>
      <c r="C23" s="10"/>
      <c r="D23" s="11"/>
      <c r="E23" s="12"/>
      <c r="F23" s="21">
        <f>Tableau5245[[#This Row],[Prix public HT unitaire]]-Tableau5245[[#This Row],[Prix public HT unitaire]]*Tableau5245[[#This Row],[Taux de remise]]</f>
        <v>0</v>
      </c>
      <c r="G23" s="21">
        <f t="shared" si="0"/>
        <v>0</v>
      </c>
    </row>
    <row r="24" spans="2:7" ht="12.75" x14ac:dyDescent="0.2">
      <c r="B24" s="17">
        <v>17</v>
      </c>
      <c r="C24" s="10"/>
      <c r="D24" s="11"/>
      <c r="E24" s="12"/>
      <c r="F24" s="21">
        <f>Tableau5245[[#This Row],[Prix public HT unitaire]]-Tableau5245[[#This Row],[Prix public HT unitaire]]*Tableau5245[[#This Row],[Taux de remise]]</f>
        <v>0</v>
      </c>
      <c r="G24" s="21">
        <f t="shared" si="0"/>
        <v>0</v>
      </c>
    </row>
    <row r="25" spans="2:7" ht="12.75" x14ac:dyDescent="0.2">
      <c r="B25" s="17">
        <v>18</v>
      </c>
      <c r="C25" s="10"/>
      <c r="D25" s="11"/>
      <c r="E25" s="12"/>
      <c r="F25" s="21">
        <f>Tableau5245[[#This Row],[Prix public HT unitaire]]-Tableau5245[[#This Row],[Prix public HT unitaire]]*Tableau5245[[#This Row],[Taux de remise]]</f>
        <v>0</v>
      </c>
      <c r="G25" s="21">
        <f t="shared" si="0"/>
        <v>0</v>
      </c>
    </row>
    <row r="26" spans="2:7" ht="12.75" x14ac:dyDescent="0.2">
      <c r="B26" s="17">
        <v>19</v>
      </c>
      <c r="C26" s="10"/>
      <c r="D26" s="11"/>
      <c r="E26" s="12"/>
      <c r="F26" s="21">
        <f>Tableau5245[[#This Row],[Prix public HT unitaire]]-Tableau5245[[#This Row],[Prix public HT unitaire]]*Tableau5245[[#This Row],[Taux de remise]]</f>
        <v>0</v>
      </c>
      <c r="G26" s="21">
        <f t="shared" si="0"/>
        <v>0</v>
      </c>
    </row>
    <row r="27" spans="2:7" ht="12.75" x14ac:dyDescent="0.2">
      <c r="B27" s="17">
        <v>20</v>
      </c>
      <c r="C27" s="10"/>
      <c r="D27" s="11"/>
      <c r="E27" s="12"/>
      <c r="F27" s="21">
        <f>Tableau5245[[#This Row],[Prix public HT unitaire]]-Tableau5245[[#This Row],[Prix public HT unitaire]]*Tableau5245[[#This Row],[Taux de remise]]</f>
        <v>0</v>
      </c>
      <c r="G27" s="21">
        <f t="shared" si="0"/>
        <v>0</v>
      </c>
    </row>
    <row r="28" spans="2:7" ht="12.75" x14ac:dyDescent="0.2">
      <c r="B28" s="17">
        <v>21</v>
      </c>
      <c r="C28" s="10"/>
      <c r="D28" s="11"/>
      <c r="E28" s="12"/>
      <c r="F28" s="21">
        <f>Tableau5245[[#This Row],[Prix public HT unitaire]]-Tableau5245[[#This Row],[Prix public HT unitaire]]*Tableau5245[[#This Row],[Taux de remise]]</f>
        <v>0</v>
      </c>
      <c r="G28" s="21">
        <f t="shared" si="0"/>
        <v>0</v>
      </c>
    </row>
    <row r="29" spans="2:7" ht="12.75" x14ac:dyDescent="0.2">
      <c r="B29" s="17">
        <v>22</v>
      </c>
      <c r="C29" s="10"/>
      <c r="D29" s="11"/>
      <c r="E29" s="12"/>
      <c r="F29" s="21">
        <f>Tableau5245[[#This Row],[Prix public HT unitaire]]-Tableau5245[[#This Row],[Prix public HT unitaire]]*Tableau5245[[#This Row],[Taux de remise]]</f>
        <v>0</v>
      </c>
      <c r="G29" s="21">
        <f t="shared" si="0"/>
        <v>0</v>
      </c>
    </row>
    <row r="30" spans="2:7" ht="12.75" x14ac:dyDescent="0.2">
      <c r="B30" s="17">
        <v>23</v>
      </c>
      <c r="C30" s="10"/>
      <c r="D30" s="11"/>
      <c r="E30" s="12"/>
      <c r="F30" s="21">
        <f>Tableau5245[[#This Row],[Prix public HT unitaire]]-Tableau5245[[#This Row],[Prix public HT unitaire]]*Tableau5245[[#This Row],[Taux de remise]]</f>
        <v>0</v>
      </c>
      <c r="G30" s="21">
        <f t="shared" si="0"/>
        <v>0</v>
      </c>
    </row>
    <row r="31" spans="2:7" ht="12.75" x14ac:dyDescent="0.2">
      <c r="B31" s="17">
        <v>24</v>
      </c>
      <c r="C31" s="10"/>
      <c r="D31" s="11"/>
      <c r="E31" s="12"/>
      <c r="F31" s="21">
        <f>Tableau5245[[#This Row],[Prix public HT unitaire]]-Tableau5245[[#This Row],[Prix public HT unitaire]]*Tableau5245[[#This Row],[Taux de remise]]</f>
        <v>0</v>
      </c>
      <c r="G31" s="21">
        <f t="shared" si="0"/>
        <v>0</v>
      </c>
    </row>
    <row r="32" spans="2:7" ht="12.75" x14ac:dyDescent="0.2">
      <c r="B32" s="17">
        <v>25</v>
      </c>
      <c r="C32" s="10"/>
      <c r="D32" s="11"/>
      <c r="E32" s="12"/>
      <c r="F32" s="21">
        <f>Tableau5245[[#This Row],[Prix public HT unitaire]]-Tableau5245[[#This Row],[Prix public HT unitaire]]*Tableau5245[[#This Row],[Taux de remise]]</f>
        <v>0</v>
      </c>
      <c r="G32" s="21">
        <f t="shared" si="0"/>
        <v>0</v>
      </c>
    </row>
    <row r="33" spans="2:7" ht="12.75" x14ac:dyDescent="0.2">
      <c r="B33" s="17">
        <v>26</v>
      </c>
      <c r="C33" s="10"/>
      <c r="D33" s="11"/>
      <c r="E33" s="12"/>
      <c r="F33" s="21">
        <f>Tableau5245[[#This Row],[Prix public HT unitaire]]-Tableau5245[[#This Row],[Prix public HT unitaire]]*Tableau5245[[#This Row],[Taux de remise]]</f>
        <v>0</v>
      </c>
      <c r="G33" s="21">
        <f t="shared" si="0"/>
        <v>0</v>
      </c>
    </row>
    <row r="34" spans="2:7" ht="12.75" x14ac:dyDescent="0.2">
      <c r="B34" s="17">
        <v>27</v>
      </c>
      <c r="C34" s="20"/>
      <c r="D34" s="21"/>
      <c r="E34" s="22"/>
      <c r="F34" s="21">
        <f>Tableau5245[[#This Row],[Prix public HT unitaire]]-Tableau5245[[#This Row],[Prix public HT unitaire]]*Tableau5245[[#This Row],[Taux de remise]]</f>
        <v>0</v>
      </c>
      <c r="G34" s="21">
        <f t="shared" si="0"/>
        <v>0</v>
      </c>
    </row>
    <row r="35" spans="2:7" ht="12.75" x14ac:dyDescent="0.2">
      <c r="B35" s="17">
        <v>28</v>
      </c>
      <c r="C35" s="20"/>
      <c r="D35" s="21"/>
      <c r="E35" s="22"/>
      <c r="F35" s="21">
        <f>Tableau5245[[#This Row],[Prix public HT unitaire]]-Tableau5245[[#This Row],[Prix public HT unitaire]]*Tableau5245[[#This Row],[Taux de remise]]</f>
        <v>0</v>
      </c>
      <c r="G35" s="21">
        <f t="shared" si="0"/>
        <v>0</v>
      </c>
    </row>
    <row r="36" spans="2:7" ht="12.75" x14ac:dyDescent="0.2">
      <c r="B36" s="17">
        <v>29</v>
      </c>
      <c r="C36" s="20"/>
      <c r="D36" s="21"/>
      <c r="E36" s="22"/>
      <c r="F36" s="21">
        <f>Tableau5245[[#This Row],[Prix public HT unitaire]]-Tableau5245[[#This Row],[Prix public HT unitaire]]*Tableau5245[[#This Row],[Taux de remise]]</f>
        <v>0</v>
      </c>
      <c r="G36" s="21">
        <f t="shared" si="0"/>
        <v>0</v>
      </c>
    </row>
    <row r="37" spans="2:7" ht="12.75" x14ac:dyDescent="0.2">
      <c r="B37" s="17">
        <v>30</v>
      </c>
      <c r="C37" s="20"/>
      <c r="D37" s="21"/>
      <c r="E37" s="22"/>
      <c r="F37" s="21">
        <f>Tableau5245[[#This Row],[Prix public HT unitaire]]-Tableau5245[[#This Row],[Prix public HT unitaire]]*Tableau5245[[#This Row],[Taux de remise]]</f>
        <v>0</v>
      </c>
      <c r="G37" s="21">
        <f t="shared" si="0"/>
        <v>0</v>
      </c>
    </row>
  </sheetData>
  <mergeCells count="3">
    <mergeCell ref="C3:G3"/>
    <mergeCell ref="C4:G4"/>
    <mergeCell ref="C2:G2"/>
  </mergeCells>
  <pageMargins left="0.70866141732283472" right="0.70866141732283472" top="0.74803149606299213" bottom="0.74803149606299213" header="0.31496062992125984" footer="0.31496062992125984"/>
  <pageSetup paperSize="9" scale="95" orientation="landscape" horizontalDpi="0" verticalDpi="0" r:id="rId1"/>
  <headerFooter>
    <oddFooter>&amp;C&amp;P</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B89FA816EF70B4292AA500E5CF6D352" ma:contentTypeVersion="2" ma:contentTypeDescription="Crée un document." ma:contentTypeScope="" ma:versionID="15d6c9a8c2b182b79fa41958e99fa28b">
  <xsd:schema xmlns:xsd="http://www.w3.org/2001/XMLSchema" xmlns:xs="http://www.w3.org/2001/XMLSchema" xmlns:p="http://schemas.microsoft.com/office/2006/metadata/properties" xmlns:ns2="92fec666-c963-41cb-bf52-6bbf57e08f11" targetNamespace="http://schemas.microsoft.com/office/2006/metadata/properties" ma:root="true" ma:fieldsID="9083b4146446d5474c0144e5b6169c15" ns2:_="">
    <xsd:import namespace="92fec666-c963-41cb-bf52-6bbf57e08f1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fec666-c963-41cb-bf52-6bbf57e08f11"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15F10C-A18A-4D70-BB9B-7F7A223D97B1}">
  <ds:schemaRefs>
    <ds:schemaRef ds:uri="92fec666-c963-41cb-bf52-6bbf57e08f11"/>
    <ds:schemaRef ds:uri="http://schemas.microsoft.com/office/infopath/2007/PartnerControls"/>
    <ds:schemaRef ds:uri="http://schemas.microsoft.com/office/2006/metadata/properties"/>
    <ds:schemaRef ds:uri="http://schemas.microsoft.com/office/2006/documentManagement/types"/>
    <ds:schemaRef ds:uri="http://purl.org/dc/dcmitype/"/>
    <ds:schemaRef ds:uri="http://www.w3.org/XML/1998/namespace"/>
    <ds:schemaRef ds:uri="http://schemas.openxmlformats.org/package/2006/metadata/core-properties"/>
    <ds:schemaRef ds:uri="http://purl.org/dc/elements/1.1/"/>
    <ds:schemaRef ds:uri="http://purl.org/dc/terms/"/>
  </ds:schemaRefs>
</ds:datastoreItem>
</file>

<file path=customXml/itemProps2.xml><?xml version="1.0" encoding="utf-8"?>
<ds:datastoreItem xmlns:ds="http://schemas.openxmlformats.org/officeDocument/2006/customXml" ds:itemID="{A895F02E-DF33-496D-863A-F8F6E9CBD622}">
  <ds:schemaRefs>
    <ds:schemaRef ds:uri="http://schemas.microsoft.com/sharepoint/v3/contenttype/forms"/>
  </ds:schemaRefs>
</ds:datastoreItem>
</file>

<file path=customXml/itemProps3.xml><?xml version="1.0" encoding="utf-8"?>
<ds:datastoreItem xmlns:ds="http://schemas.openxmlformats.org/officeDocument/2006/customXml" ds:itemID="{2D9D2E73-A1BB-4A03-986A-E0FB64A018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fec666-c963-41cb-bf52-6bbf57e08f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1. RESEAU TELEPHONQUE</vt:lpstr>
      <vt:lpstr>2. RESEAU LAN</vt:lpstr>
      <vt:lpstr>3. CABLAGE</vt:lpstr>
      <vt:lpstr>4. LES PRESTATIONS</vt:lpstr>
      <vt:lpstr>'1. RESEAU TELEPHONQUE'!Impression_des_titres</vt:lpstr>
      <vt:lpstr>'2. RESEAU LAN'!Impression_des_titres</vt:lpstr>
      <vt:lpstr>'3. CABLAGE'!Impression_des_titres</vt:lpstr>
      <vt:lpstr>'4. LES PRESTATIONS'!Impression_des_titres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Rafael Villaldea</cp:lastModifiedBy>
  <cp:lastPrinted>2022-07-27T10:27:58Z</cp:lastPrinted>
  <dcterms:created xsi:type="dcterms:W3CDTF">2009-04-18T08:58:39Z</dcterms:created>
  <dcterms:modified xsi:type="dcterms:W3CDTF">2025-03-22T07:54:04Z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0x0101006B89FA816EF70B4292AA500E5CF6D352</vt:lpwstr>
  </property>
</Properties>
</file>