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DICOM GSBdD-PF\DMT\2 - BAM\3 - CONTRACT\3-PROCEDURES\=======BENHAFAIED Paul=======\02-25_NDL_FAPF\3 - DCE\3.2 - DCE PLACE (version publié)\RC et pièces jointes\"/>
    </mc:Choice>
  </mc:AlternateContent>
  <workbookProtection workbookAlgorithmName="SHA-512" workbookHashValue="8c+iNyIb6Zb/1zvFpIXQP5I7ZtRr+UmktUiDPQ70By9yw3pcKn4gtJq3uz6Ttoi2tsW4xLuTRtPYO8ZahbTnpA==" workbookSaltValue="unuHYOE/4xF97g3NztbLQQ==" workbookSpinCount="100000" lockStructure="1"/>
  <bookViews>
    <workbookView xWindow="0" yWindow="0" windowWidth="25200" windowHeight="12000" tabRatio="686"/>
  </bookViews>
  <sheets>
    <sheet name="FINANCES -DEMANDE tous lots" sheetId="10" r:id="rId1"/>
    <sheet name="FINANCES -PROGRAMMEES lot 1 " sheetId="8" r:id="rId2"/>
    <sheet name="FINANCES -PROGRAMMEES lot 2" sheetId="59" r:id="rId3"/>
    <sheet name="FINANCES -PROGRAMMEES lot 3" sheetId="60" r:id="rId4"/>
    <sheet name="FINANCES -PROGRAMMEES lot 4" sheetId="62" r:id="rId5"/>
    <sheet name="FINANCES -PROGRAMMEES lot 5" sheetId="63" r:id="rId6"/>
    <sheet name="FINANCES -PROGRAMMEES lot 6" sheetId="64" r:id="rId7"/>
    <sheet name="FINANCES -PROGRAMMEES lot 7" sheetId="65" r:id="rId8"/>
    <sheet name="FINANCES -PROGRAMMEES lot 8" sheetId="66" r:id="rId9"/>
    <sheet name="FINANCES -PROGRAMMEES lot 9" sheetId="67" r:id="rId10"/>
  </sheets>
  <definedNames>
    <definedName name="_xlnm.Print_Area" localSheetId="0">'FINANCES -DEMANDE tous lots'!$A$1:$D$77</definedName>
    <definedName name="_xlnm.Print_Area" localSheetId="1">'FINANCES -PROGRAMMEES lot 1 '!$A$1:$P$17</definedName>
    <definedName name="_xlnm.Print_Area" localSheetId="3">'FINANCES -PROGRAMMEES lot 3'!$A$1:$P$17</definedName>
    <definedName name="_xlnm.Print_Area" localSheetId="4">'FINANCES -PROGRAMMEES lot 4'!$A$1:$P$17</definedName>
    <definedName name="_xlnm.Print_Area" localSheetId="7">'FINANCES -PROGRAMMEES lot 7'!$A$1:$P$17</definedName>
    <definedName name="_xlnm.Print_Area" localSheetId="8">'FINANCES -PROGRAMMEES lot 8'!$A$1:$P$17</definedName>
    <definedName name="_xlnm.Print_Area" localSheetId="9">'FINANCES -PROGRAMMEES lot 9'!$A$1:$P$17</definedName>
  </definedNames>
  <calcPr calcId="162913"/>
</workbook>
</file>

<file path=xl/calcChain.xml><?xml version="1.0" encoding="utf-8"?>
<calcChain xmlns="http://schemas.openxmlformats.org/spreadsheetml/2006/main">
  <c r="O9" i="8" l="1"/>
  <c r="O10" i="8" s="1"/>
  <c r="O8" i="8" l="1"/>
  <c r="O9" i="67" l="1"/>
  <c r="O10" i="67" s="1"/>
  <c r="O9" i="66"/>
  <c r="O10" i="66" s="1"/>
  <c r="O9" i="65"/>
  <c r="O10" i="65" s="1"/>
  <c r="O9" i="64"/>
  <c r="O10" i="64" s="1"/>
  <c r="O9" i="63"/>
  <c r="O10" i="63" s="1"/>
  <c r="O9" i="62"/>
  <c r="O10" i="62" s="1"/>
  <c r="O9" i="60"/>
  <c r="O10" i="60" s="1"/>
  <c r="O11" i="60" s="1"/>
  <c r="O9" i="59"/>
  <c r="O10" i="59" s="1"/>
  <c r="O11" i="59" s="1"/>
  <c r="O11" i="8"/>
  <c r="O12" i="8" s="1"/>
  <c r="O8" i="62"/>
  <c r="O11" i="67" l="1"/>
  <c r="O12" i="67" s="1"/>
  <c r="O11" i="66"/>
  <c r="O12" i="66" s="1"/>
  <c r="O11" i="65"/>
  <c r="O12" i="65" s="1"/>
  <c r="O11" i="64"/>
  <c r="O12" i="64" s="1"/>
  <c r="O11" i="63"/>
  <c r="O12" i="63" s="1"/>
  <c r="O11" i="62"/>
  <c r="O12" i="62" s="1"/>
  <c r="O12" i="60"/>
  <c r="O12" i="59"/>
  <c r="O8" i="67" l="1"/>
  <c r="O8" i="66"/>
  <c r="O8" i="65"/>
  <c r="O8" i="64"/>
  <c r="O8" i="63"/>
  <c r="O8" i="60"/>
  <c r="O8" i="59"/>
</calcChain>
</file>

<file path=xl/sharedStrings.xml><?xml version="1.0" encoding="utf-8"?>
<sst xmlns="http://schemas.openxmlformats.org/spreadsheetml/2006/main" count="353" uniqueCount="127">
  <si>
    <t>Fait à ……………………………, le …………………………………….</t>
  </si>
  <si>
    <t>Cachet de la société et signature de la personne habilitée à engager la société</t>
  </si>
  <si>
    <t>Récurage des sols carrelés et / ou lavage mécanisés des sols peints</t>
  </si>
  <si>
    <t>A la journée</t>
  </si>
  <si>
    <t>UNITE D’OEUVRE</t>
  </si>
  <si>
    <t>Nettoyage et vitrification de parquets</t>
  </si>
  <si>
    <t>Vitrerie extérieure : utilisation de nacelle</t>
  </si>
  <si>
    <t>Entretien des sols textiles par l’opération combinée d’un shampoing moquette + méthode injection extraction</t>
  </si>
  <si>
    <t xml:space="preserve">Détartrage des lavabos, des cuvettes WC, des urinoirs, des douches </t>
  </si>
  <si>
    <t>Appareil</t>
  </si>
  <si>
    <t>Enlèvement des traces de doigts sur les portes vitrées, les cloisons vitrées, et les portes</t>
  </si>
  <si>
    <t>Dépoussiérage et détachage des panneaux d’affichages administratifs et orientation</t>
  </si>
  <si>
    <t>Nettoyage de l’intérieur et de l’extérieur des poubelles</t>
  </si>
  <si>
    <t>Poubelle</t>
  </si>
  <si>
    <t>Essuyage des extincteurs, plinthes, radiateurs, convecteurs</t>
  </si>
  <si>
    <t>Mètre linéaire</t>
  </si>
  <si>
    <t>Dépoussiérage des rebords de fenêtres, des rebords de cloisons vitrées</t>
  </si>
  <si>
    <t>Fenêtre / Cloison</t>
  </si>
  <si>
    <t>Dépoussiérage des meubles divers et objet meublants à hauteur d’homme (&lt; 1,70 m)</t>
  </si>
  <si>
    <t>Pièce (tous les meubles d’une pièce)</t>
  </si>
  <si>
    <t>Nettoyage et désinfection des combinés téléphoniques, poignées de porte et interrupteurs électriques</t>
  </si>
  <si>
    <t>Pièce (tous les accessoires d’une pièce)</t>
  </si>
  <si>
    <t>Aspiration des chaises en tissus</t>
  </si>
  <si>
    <t>Pièce (toutes les chaises d’une pièce)</t>
  </si>
  <si>
    <t>Nettoyage des grilles d’aération et bouches d’extraction VMC</t>
  </si>
  <si>
    <t>Pièce (toutes les VMC d’une pièce)</t>
  </si>
  <si>
    <t>Dépoussiérage étagères salles archives</t>
  </si>
  <si>
    <t>Dépoussiérage des meubles hauts non encombrés (hauteur &gt; 1,70 m)</t>
  </si>
  <si>
    <t>Entretien des sols par spray méthode</t>
  </si>
  <si>
    <t>Enlèvement des graffitis (ou TAGS)</t>
  </si>
  <si>
    <t>Détachage des chaises en tissus par méthode injection extraction</t>
  </si>
  <si>
    <t>Chaise</t>
  </si>
  <si>
    <t>Décapage et mise en cire des sols PVC (2 couches d’émulsion) (suivant sol existant) – prévoir accès dans les étages</t>
  </si>
  <si>
    <t>Remise à blanc d’une pièce (hors chambre)</t>
  </si>
  <si>
    <t xml:space="preserve">MONTANT HT </t>
  </si>
  <si>
    <t xml:space="preserve">TAUX TVA </t>
  </si>
  <si>
    <t xml:space="preserve">PROPOSITION FINANCIERE DES PRESTATIONS A LA DEMANDE A PRIX UNITAIRE </t>
  </si>
  <si>
    <t>Nettoyage et décapage des sols plastique</t>
  </si>
  <si>
    <t>Agrès</t>
  </si>
  <si>
    <r>
      <t xml:space="preserve">A JOINDRE OBLIGATOIREMENT A L’OFFRE avec l'ACTE D'ENGAGEMENT
</t>
    </r>
    <r>
      <rPr>
        <b/>
        <sz val="14"/>
        <rFont val="Arial"/>
        <family val="2"/>
      </rPr>
      <t xml:space="preserve">L'absence du présent bordereau entraînera le rejet de l'offre. Il doit être renseigné, daté et signé. </t>
    </r>
    <r>
      <rPr>
        <sz val="14"/>
        <rFont val="Arial"/>
        <family val="2"/>
      </rPr>
      <t xml:space="preserve"> </t>
    </r>
    <r>
      <rPr>
        <b/>
        <sz val="14"/>
        <rFont val="Arial"/>
        <family val="2"/>
      </rPr>
      <t xml:space="preserve">                                                                                                                                                                                                 </t>
    </r>
  </si>
  <si>
    <t xml:space="preserve">                  Cachet de la société et signature de la personne habilitée à engager la société</t>
  </si>
  <si>
    <t xml:space="preserve">Prix annuel de la prestation (en FCP HT) </t>
  </si>
  <si>
    <t>Montant total annuel hors taxe (en FCP HT)</t>
  </si>
  <si>
    <t xml:space="preserve">Montant total annuel en FCP TTC </t>
  </si>
  <si>
    <t>Prix annuel de la prestation (en FCP HT)</t>
  </si>
  <si>
    <t>Prix total annuel en FCP HT</t>
  </si>
  <si>
    <t>Prix total annuel HT en FCP</t>
  </si>
  <si>
    <t>PROPOSITION FINANCIERE DES PRESTATIONS PROGRAMMEES A PRIX FORFAITAIRE (HORS VITRERIE)</t>
  </si>
  <si>
    <t>Montant de la TVA</t>
  </si>
  <si>
    <t xml:space="preserve">Taux de TVA </t>
  </si>
  <si>
    <r>
      <t xml:space="preserve">(A) Réunion 
</t>
    </r>
    <r>
      <rPr>
        <b/>
        <sz val="12"/>
        <color rgb="FF0070C0"/>
        <rFont val="Arial"/>
        <family val="2"/>
      </rPr>
      <t>(a)</t>
    </r>
  </si>
  <si>
    <r>
      <t xml:space="preserve">(B1) Bureau 
</t>
    </r>
    <r>
      <rPr>
        <b/>
        <sz val="12"/>
        <color rgb="FF0070C0"/>
        <rFont val="Arial"/>
        <family val="2"/>
      </rPr>
      <t>(b)</t>
    </r>
  </si>
  <si>
    <r>
      <t xml:space="preserve">(B2) Bureau autorité ou public 
</t>
    </r>
    <r>
      <rPr>
        <b/>
        <sz val="12"/>
        <color rgb="FF0070C0"/>
        <rFont val="Arial"/>
        <family val="2"/>
      </rPr>
      <t>(c)</t>
    </r>
  </si>
  <si>
    <r>
      <t xml:space="preserve">(C) Communs
</t>
    </r>
    <r>
      <rPr>
        <b/>
        <sz val="12"/>
        <color rgb="FF0070C0"/>
        <rFont val="Arial"/>
        <family val="2"/>
      </rPr>
      <t>(d)</t>
    </r>
  </si>
  <si>
    <r>
      <t xml:space="preserve">(M) Médical
</t>
    </r>
    <r>
      <rPr>
        <b/>
        <sz val="12"/>
        <color rgb="FF0070C0"/>
        <rFont val="Arial"/>
        <family val="2"/>
      </rPr>
      <t>(e)</t>
    </r>
  </si>
  <si>
    <r>
      <t xml:space="preserve">(S) Sanitaire
</t>
    </r>
    <r>
      <rPr>
        <b/>
        <sz val="12"/>
        <color rgb="FF0070C0"/>
        <rFont val="Arial"/>
        <family val="2"/>
      </rPr>
      <t xml:space="preserve">(f) </t>
    </r>
  </si>
  <si>
    <r>
      <t xml:space="preserve">(SO) Sanitaire occasionnel 
</t>
    </r>
    <r>
      <rPr>
        <b/>
        <sz val="12"/>
        <color rgb="FF0070C0"/>
        <rFont val="Arial"/>
        <family val="2"/>
      </rPr>
      <t>(g)</t>
    </r>
  </si>
  <si>
    <r>
      <t xml:space="preserve">(SP) Sport
</t>
    </r>
    <r>
      <rPr>
        <b/>
        <sz val="12"/>
        <color rgb="FF0070C0"/>
        <rFont val="Arial"/>
        <family val="2"/>
      </rPr>
      <t>(h)</t>
    </r>
  </si>
  <si>
    <r>
      <t xml:space="preserve">(V) Local vie
</t>
    </r>
    <r>
      <rPr>
        <b/>
        <sz val="12"/>
        <color rgb="FF0070C0"/>
        <rFont val="Arial"/>
        <family val="2"/>
      </rPr>
      <t>(i)</t>
    </r>
  </si>
  <si>
    <r>
      <t xml:space="preserve">(H) Hébergement
</t>
    </r>
    <r>
      <rPr>
        <b/>
        <sz val="12"/>
        <color rgb="FF0070C0"/>
        <rFont val="Arial"/>
        <family val="2"/>
      </rPr>
      <t>(j)</t>
    </r>
  </si>
  <si>
    <r>
      <t xml:space="preserve">(R) Réception
</t>
    </r>
    <r>
      <rPr>
        <b/>
        <sz val="12"/>
        <color rgb="FF0070C0"/>
        <rFont val="Arial"/>
        <family val="2"/>
      </rPr>
      <t>(k)</t>
    </r>
  </si>
  <si>
    <r>
      <t xml:space="preserve">(RT) Restaurant
</t>
    </r>
    <r>
      <rPr>
        <b/>
        <sz val="12"/>
        <color rgb="FF0070C0"/>
        <rFont val="Arial"/>
        <family val="2"/>
      </rPr>
      <t>(l)</t>
    </r>
  </si>
  <si>
    <r>
      <t xml:space="preserve">Montant total  </t>
    </r>
    <r>
      <rPr>
        <b/>
        <sz val="12"/>
        <color rgb="FF0070C0"/>
        <rFont val="Arial"/>
        <family val="2"/>
      </rPr>
      <t>(a) à (l)</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</si>
  <si>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1 : ARUE (hors RSMA-Pf)</t>
    </r>
  </si>
  <si>
    <r>
      <t xml:space="preserve">
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2 : FAA'A - PUNAAUIA</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</si>
  <si>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3 : FARE UTE</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</si>
  <si>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4 : TAAONE</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</si>
  <si>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9 : PAPEARI</t>
    </r>
  </si>
  <si>
    <t xml:space="preserve">CHAMBRES HOTELLERIE CMIT </t>
  </si>
  <si>
    <t>Chambre</t>
  </si>
  <si>
    <t>Changement des draps</t>
  </si>
  <si>
    <t>Lit</t>
  </si>
  <si>
    <t>CHAMBRES BCC CMIT / LOGEMENTS BILT</t>
  </si>
  <si>
    <t xml:space="preserve">Remise à blanc d’une chambre sans sanitaire </t>
  </si>
  <si>
    <t>Remise à blanc d’une chambre avec sanitaire</t>
  </si>
  <si>
    <t>SOLS</t>
  </si>
  <si>
    <r>
      <t>Mètre carré (M</t>
    </r>
    <r>
      <rPr>
        <vertAlign val="superscript"/>
        <sz val="9"/>
        <color rgb="FF000000"/>
        <rFont val="Arial"/>
        <family val="2"/>
      </rPr>
      <t>2</t>
    </r>
    <r>
      <rPr>
        <sz val="9"/>
        <color rgb="FF000000"/>
        <rFont val="Arial"/>
        <family val="2"/>
      </rPr>
      <t>)</t>
    </r>
  </si>
  <si>
    <r>
      <t>Mètre carré (M</t>
    </r>
    <r>
      <rPr>
        <vertAlign val="superscript"/>
        <sz val="9"/>
        <rFont val="Arial"/>
        <family val="2"/>
      </rPr>
      <t>2</t>
    </r>
    <r>
      <rPr>
        <sz val="9"/>
        <rFont val="Arial"/>
        <family val="2"/>
      </rPr>
      <t>)</t>
    </r>
  </si>
  <si>
    <t>SANITAIRES</t>
  </si>
  <si>
    <t>Nettoyage des parois blanches à hauteur de 3 m</t>
  </si>
  <si>
    <r>
      <t>Mètre carré (M</t>
    </r>
    <r>
      <rPr>
        <vertAlign val="superscript"/>
        <sz val="9"/>
        <color rgb="FF000000"/>
        <rFont val="Arial"/>
        <family val="2"/>
      </rPr>
      <t>2</t>
    </r>
    <r>
      <rPr>
        <sz val="9"/>
        <color rgb="FF000000"/>
        <rFont val="Arial"/>
        <family val="2"/>
      </rPr>
      <t>) de mur</t>
    </r>
  </si>
  <si>
    <t>DEPOUSSIERAGE/DETACHAGE</t>
  </si>
  <si>
    <t>Enlèvement des toiles d’araignées/de poussière</t>
  </si>
  <si>
    <t>Pièce (toutes les toiles d’une pièce)</t>
  </si>
  <si>
    <r>
      <t xml:space="preserve">Dépoussiérage des agrès </t>
    </r>
    <r>
      <rPr>
        <i/>
        <sz val="9"/>
        <color rgb="FF000000"/>
        <rFont val="Arial"/>
        <family val="2"/>
      </rPr>
      <t>(pour les salles de sport)</t>
    </r>
  </si>
  <si>
    <r>
      <t>Mètre carré (M</t>
    </r>
    <r>
      <rPr>
        <vertAlign val="superscript"/>
        <sz val="9"/>
        <rFont val="Arial"/>
        <family val="2"/>
      </rPr>
      <t>2</t>
    </r>
    <r>
      <rPr>
        <sz val="9"/>
        <rFont val="Arial"/>
        <family val="2"/>
      </rPr>
      <t>) de mur</t>
    </r>
  </si>
  <si>
    <t>VITRERIE</t>
  </si>
  <si>
    <t>Vitrerie : nettoyage des deux faces de l’ensemble des vitres et cloisons vitrées (extérieures et intérieures), encadrements compris</t>
  </si>
  <si>
    <r>
      <t>Mètre carré de vitrerie (M</t>
    </r>
    <r>
      <rPr>
        <vertAlign val="superscript"/>
        <sz val="9"/>
        <rFont val="Arial"/>
        <family val="2"/>
      </rPr>
      <t>2</t>
    </r>
    <r>
      <rPr>
        <sz val="9"/>
        <rFont val="Arial"/>
        <family val="2"/>
      </rPr>
      <t>)</t>
    </r>
  </si>
  <si>
    <t>DIVERS</t>
  </si>
  <si>
    <r>
      <t>Par pièce</t>
    </r>
    <r>
      <rPr>
        <vertAlign val="superscript"/>
        <sz val="9"/>
        <rFont val="Arial"/>
        <family val="2"/>
      </rPr>
      <t>1</t>
    </r>
  </si>
  <si>
    <t>Désinfection des points de contact au quotidien</t>
  </si>
  <si>
    <t>Désinfection spécifique zone infectée COVID-19</t>
  </si>
  <si>
    <t>Heure</t>
  </si>
  <si>
    <r>
      <t xml:space="preserve">1 </t>
    </r>
    <r>
      <rPr>
        <sz val="9"/>
        <rFont val="Arial"/>
        <family val="2"/>
      </rPr>
      <t>Une pièce s’entend pour une superficie comprise entre 0 et 20 m². Au-delà, le tarif sera par tranche de 20m².</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</si>
  <si>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TOUS LOTS</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</si>
  <si>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5 : MAHINA - SUPER MAHINA</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</si>
  <si>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6 : ARUE - CENTRE MOANA</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</si>
  <si>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7 : RSMA-Pf</t>
    </r>
  </si>
  <si>
    <r>
      <t xml:space="preserve">Prestation de nettoyage et d'entretien des locaux, de la vitrerie et autres prestations de nettoyage au profit des forces armées de Polynésie française (FAPF) et du régiment du service militaire adapté de Polynésie française (RSMA-Pf).
 </t>
    </r>
    <r>
      <rPr>
        <b/>
        <sz val="14"/>
        <color rgb="FF0070C0"/>
        <rFont val="Arial"/>
        <family val="2"/>
      </rPr>
      <t>LOT 8 : PAPEETE - STE AMELIE</t>
    </r>
  </si>
  <si>
    <t>Chambre simple</t>
  </si>
  <si>
    <t>Chambre famille</t>
  </si>
  <si>
    <t>Chambre VIP</t>
  </si>
  <si>
    <t>Remise à blanc d’un logement avec sanitaire(s)</t>
  </si>
  <si>
    <r>
      <t>Traitement sanitaire (bio-nettoyage des sols, murs et mobilier</t>
    </r>
    <r>
      <rPr>
        <sz val="9"/>
        <rFont val="Arial"/>
        <family val="2"/>
      </rPr>
      <t>)</t>
    </r>
  </si>
  <si>
    <t>Chambre VIP, jour férié : nettoyage type recouche</t>
  </si>
  <si>
    <t>Chambre VIP, dimanche : nettoyage type recouche</t>
  </si>
  <si>
    <t>Chambre VIP, jour ouvrable : nettoyage type recouche</t>
  </si>
  <si>
    <t>Chambre VIP, jour férié : nettoyage complet changement d’occupant</t>
  </si>
  <si>
    <t>Chambre VIP, dimanche : nettoyage complet changement d’occupant</t>
  </si>
  <si>
    <t>Chambre VIP, jour ouvrable : nettoyage complet changement d’occupant</t>
  </si>
  <si>
    <t>Chambre famille, jour férié : nettoyage type recouche</t>
  </si>
  <si>
    <t>Chambre famille, dimanche : nettoyage type recouche</t>
  </si>
  <si>
    <t>Chambre famille, jour ouvrable : nettoyage type recouche</t>
  </si>
  <si>
    <t>Chambre famille, jour férié : nettoyage complet changement d’occupant</t>
  </si>
  <si>
    <t>Chambre famille, dimanche : nettoyage complet changement d’occupant</t>
  </si>
  <si>
    <t>Chambre famille, jour ouvrable : nettoyage complet changement d’occupant</t>
  </si>
  <si>
    <t>Chambre simple, jour férié : nettoyage type recouche</t>
  </si>
  <si>
    <t>Chambre simple, dimanche : nettoyage type recouche</t>
  </si>
  <si>
    <t>Chambre simple, jour ouvrable : nettoyage type recouche</t>
  </si>
  <si>
    <t>Chambre simple, jour férié : nettoyage complet changement d’occupant</t>
  </si>
  <si>
    <t>Chambre simple, dimanche : nettoyage complet changement d’occupant</t>
  </si>
  <si>
    <t>Chambre simple, jour ouvrable : nettoyage complet changement d’occupant</t>
  </si>
  <si>
    <t>Superficies totales nettoyage sol en m²  toutes fréquences confondues (valeurs indicatives, cf. annexe 6 CCP)</t>
  </si>
  <si>
    <t>TABLEAU DE PRIX - PRESTATIONS A LA DEMANDE</t>
  </si>
  <si>
    <t>TABLEAU DE PRIX - PRESTATIONS PROGRAMMEES</t>
  </si>
  <si>
    <r>
      <t xml:space="preserve">A JOINDRE OBLIGATOIREMENT A L’OFFRE avec l'ACTE D'ENGAGEMENT
</t>
    </r>
    <r>
      <rPr>
        <b/>
        <sz val="14"/>
        <rFont val="Arial"/>
        <family val="2"/>
      </rPr>
      <t xml:space="preserve">L'absence du présent bordereau entraînera le rejet de l'offre. Il doit être renseigné dans sa totalité, daté et signé. </t>
    </r>
    <r>
      <rPr>
        <sz val="14"/>
        <rFont val="Arial"/>
        <family val="2"/>
      </rPr>
      <t xml:space="preserve"> </t>
    </r>
    <r>
      <rPr>
        <b/>
        <sz val="14"/>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</si>
</sst>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0\ _€"/>
    <numFmt numFmtId="166" formatCode="#,##0.00\ _X\P\F"/>
  </numFmts>
  <fonts count="27" x14ac:knownFonts="1">
    <font>
      <sz val="10"/>
      <name val="Arial"/>
    </font>
    <font>
      <b/>
      <sz val="10"/>
      <name val="Arial"/>
      <family val="2"/>
    </font>
    <font>
      <b/>
      <sz val="12"/>
      <name val="Arial"/>
      <family val="2"/>
    </font>
    <font>
      <sz val="10"/>
      <name val="Arial"/>
      <family val="2"/>
    </font>
    <font>
      <sz val="8"/>
      <name val="Arial"/>
      <family val="2"/>
    </font>
    <font>
      <sz val="10"/>
      <color indexed="8"/>
      <name val="Arial"/>
      <family val="2"/>
    </font>
    <font>
      <b/>
      <sz val="16"/>
      <name val="Arial"/>
      <family val="2"/>
    </font>
    <font>
      <sz val="10"/>
      <color indexed="9"/>
      <name val="Arial"/>
      <family val="2"/>
    </font>
    <font>
      <b/>
      <sz val="10"/>
      <color indexed="9"/>
      <name val="Arial"/>
      <family val="2"/>
    </font>
    <font>
      <b/>
      <sz val="12"/>
      <color rgb="FF0070C0"/>
      <name val="Arial"/>
      <family val="2"/>
    </font>
    <font>
      <sz val="12"/>
      <name val="Arial"/>
      <family val="2"/>
    </font>
    <font>
      <b/>
      <sz val="10"/>
      <color rgb="FF000000"/>
      <name val="Arial"/>
      <family val="2"/>
    </font>
    <font>
      <sz val="10"/>
      <color rgb="FF000000"/>
      <name val="Arial"/>
      <family val="2"/>
    </font>
    <font>
      <sz val="12"/>
      <color indexed="8"/>
      <name val="Arial"/>
      <family val="2"/>
    </font>
    <font>
      <b/>
      <sz val="14"/>
      <name val="Arial"/>
      <family val="2"/>
    </font>
    <font>
      <b/>
      <sz val="14"/>
      <color rgb="FF0070C0"/>
      <name val="Arial"/>
      <family val="2"/>
    </font>
    <font>
      <sz val="14"/>
      <name val="Arial"/>
      <family val="2"/>
    </font>
    <font>
      <b/>
      <sz val="18"/>
      <name val="Arial"/>
      <family val="2"/>
    </font>
    <font>
      <sz val="9"/>
      <name val="Arial"/>
      <family val="2"/>
    </font>
    <font>
      <b/>
      <sz val="9"/>
      <name val="Arial"/>
      <family val="2"/>
    </font>
    <font>
      <b/>
      <sz val="9"/>
      <color rgb="FF000000"/>
      <name val="Arial"/>
      <family val="2"/>
    </font>
    <font>
      <sz val="9"/>
      <color rgb="FF000000"/>
      <name val="Arial"/>
      <family val="2"/>
    </font>
    <font>
      <vertAlign val="superscript"/>
      <sz val="9"/>
      <color rgb="FF000000"/>
      <name val="Arial"/>
      <family val="2"/>
    </font>
    <font>
      <vertAlign val="superscript"/>
      <sz val="9"/>
      <name val="Arial"/>
      <family val="2"/>
    </font>
    <font>
      <i/>
      <sz val="9"/>
      <color rgb="FF000000"/>
      <name val="Arial"/>
      <family val="2"/>
    </font>
    <font>
      <sz val="10"/>
      <name val="Arial"/>
    </font>
    <font>
      <sz val="12"/>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DEEAF6"/>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bottom/>
      <diagonal/>
    </border>
    <border>
      <left/>
      <right/>
      <top/>
      <bottom style="thin">
        <color indexed="64"/>
      </bottom>
      <diagonal/>
    </border>
  </borders>
  <cellStyleXfs count="3">
    <xf numFmtId="0" fontId="0" fillId="0" borderId="0"/>
    <xf numFmtId="0" fontId="3" fillId="0" borderId="0"/>
    <xf numFmtId="9" fontId="25" fillId="0" borderId="0" applyFont="0" applyFill="0" applyBorder="0" applyAlignment="0" applyProtection="0"/>
  </cellStyleXfs>
  <cellXfs count="190">
    <xf numFmtId="0" fontId="0" fillId="0" borderId="0" xfId="0"/>
    <xf numFmtId="0" fontId="0" fillId="0" borderId="0" xfId="0" applyAlignment="1">
      <alignment horizontal="center" vertical="center" wrapText="1"/>
    </xf>
    <xf numFmtId="0" fontId="0" fillId="0" borderId="0" xfId="0" applyBorder="1"/>
    <xf numFmtId="0" fontId="4" fillId="0" borderId="0" xfId="0" applyFont="1" applyBorder="1" applyAlignment="1">
      <alignment horizontal="center" vertical="center" wrapText="1"/>
    </xf>
    <xf numFmtId="0" fontId="3" fillId="0" borderId="0" xfId="0" applyFont="1" applyBorder="1" applyAlignment="1">
      <alignment horizontal="right" wrapText="1"/>
    </xf>
    <xf numFmtId="164" fontId="2" fillId="0" borderId="0" xfId="0" applyNumberFormat="1" applyFont="1" applyBorder="1" applyAlignment="1">
      <alignment horizontal="right" vertical="center" wrapText="1"/>
    </xf>
    <xf numFmtId="165" fontId="8"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3"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Fill="1" applyBorder="1" applyAlignment="1">
      <alignment horizontal="center"/>
    </xf>
    <xf numFmtId="0" fontId="0" fillId="0" borderId="0" xfId="0" applyFill="1" applyBorder="1" applyAlignment="1">
      <alignment horizontal="center" vertical="center" wrapText="1"/>
    </xf>
    <xf numFmtId="0" fontId="4" fillId="0" borderId="0" xfId="0" applyFont="1" applyBorder="1" applyAlignment="1">
      <alignment horizontal="center" vertical="center" wrapText="1"/>
    </xf>
    <xf numFmtId="165" fontId="8" fillId="0" borderId="0" xfId="0" applyNumberFormat="1" applyFont="1" applyBorder="1" applyAlignment="1">
      <alignment vertical="center" wrapText="1"/>
    </xf>
    <xf numFmtId="10" fontId="8" fillId="0" borderId="0" xfId="0" applyNumberFormat="1" applyFont="1" applyBorder="1" applyAlignment="1">
      <alignment vertical="center"/>
    </xf>
    <xf numFmtId="0" fontId="3" fillId="0" borderId="0" xfId="0" applyFont="1"/>
    <xf numFmtId="0" fontId="6" fillId="4" borderId="0" xfId="0" applyFont="1" applyFill="1" applyBorder="1" applyAlignment="1">
      <alignment vertical="center" wrapText="1"/>
    </xf>
    <xf numFmtId="0" fontId="4" fillId="4" borderId="0" xfId="0" applyFont="1" applyFill="1" applyBorder="1" applyAlignment="1">
      <alignment vertical="center" wrapText="1"/>
    </xf>
    <xf numFmtId="0" fontId="2" fillId="4" borderId="0" xfId="0" applyFont="1" applyFill="1" applyBorder="1" applyAlignment="1">
      <alignment vertical="center" wrapText="1"/>
    </xf>
    <xf numFmtId="0" fontId="0" fillId="0" borderId="0" xfId="0" applyBorder="1" applyAlignment="1">
      <alignment horizontal="center" vertical="center" wrapText="1"/>
    </xf>
    <xf numFmtId="0" fontId="11" fillId="0" borderId="1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3" fillId="0" borderId="0" xfId="0" applyFont="1" applyBorder="1" applyAlignment="1">
      <alignment horizontal="left" vertical="center" wrapText="1"/>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vertical="center"/>
    </xf>
    <xf numFmtId="0" fontId="3" fillId="4" borderId="0" xfId="0" applyFont="1" applyFill="1" applyAlignment="1">
      <alignment vertical="center"/>
    </xf>
    <xf numFmtId="0" fontId="4" fillId="0" borderId="0" xfId="0" applyFont="1" applyBorder="1" applyAlignment="1">
      <alignment horizontal="center" vertical="center" wrapText="1"/>
    </xf>
    <xf numFmtId="0" fontId="16" fillId="0" borderId="0" xfId="0" applyFont="1"/>
    <xf numFmtId="0" fontId="16" fillId="0" borderId="13" xfId="0" applyFont="1" applyBorder="1" applyAlignment="1">
      <alignment vertical="center" wrapText="1"/>
    </xf>
    <xf numFmtId="0" fontId="16" fillId="0" borderId="5" xfId="0" applyFont="1" applyBorder="1" applyAlignment="1">
      <alignment vertical="center" wrapText="1"/>
    </xf>
    <xf numFmtId="0" fontId="18" fillId="0" borderId="0" xfId="0" applyFont="1" applyAlignment="1">
      <alignment horizontal="left" vertical="center"/>
    </xf>
    <xf numFmtId="164" fontId="2" fillId="0" borderId="1" xfId="0"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6" fillId="8" borderId="18" xfId="0" applyFont="1" applyFill="1" applyBorder="1" applyAlignment="1">
      <alignment horizontal="left" wrapText="1"/>
    </xf>
    <xf numFmtId="0" fontId="0" fillId="8" borderId="0" xfId="0" applyFill="1" applyBorder="1" applyAlignment="1">
      <alignment horizontal="left"/>
    </xf>
    <xf numFmtId="0" fontId="16" fillId="8" borderId="0" xfId="0" applyFont="1" applyFill="1" applyBorder="1" applyAlignment="1">
      <alignment horizontal="left"/>
    </xf>
    <xf numFmtId="0" fontId="16" fillId="8" borderId="6" xfId="0" applyFont="1" applyFill="1" applyBorder="1" applyAlignment="1">
      <alignment horizontal="left"/>
    </xf>
    <xf numFmtId="0" fontId="0" fillId="8" borderId="2" xfId="0" applyFill="1" applyBorder="1"/>
    <xf numFmtId="0" fontId="0" fillId="8" borderId="19" xfId="0" applyFill="1" applyBorder="1"/>
    <xf numFmtId="0" fontId="0" fillId="8" borderId="7" xfId="0" applyFill="1" applyBorder="1"/>
    <xf numFmtId="0" fontId="16" fillId="8" borderId="0" xfId="0" applyFont="1" applyFill="1" applyBorder="1" applyAlignment="1">
      <alignment horizontal="left" wrapText="1"/>
    </xf>
    <xf numFmtId="0" fontId="13" fillId="6" borderId="1" xfId="0" applyFont="1" applyFill="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vertical="center"/>
    </xf>
    <xf numFmtId="0" fontId="21" fillId="0" borderId="1" xfId="0" applyFont="1" applyBorder="1" applyAlignment="1">
      <alignment vertical="center" wrapText="1"/>
    </xf>
    <xf numFmtId="0" fontId="21" fillId="0" borderId="1" xfId="0" applyFont="1" applyBorder="1" applyAlignment="1">
      <alignment vertical="center"/>
    </xf>
    <xf numFmtId="0" fontId="23" fillId="0" borderId="0" xfId="0" applyFont="1" applyAlignment="1">
      <alignment vertical="center"/>
    </xf>
    <xf numFmtId="3" fontId="10" fillId="0" borderId="2" xfId="0" applyNumberFormat="1" applyFont="1" applyFill="1" applyBorder="1" applyAlignment="1">
      <alignment horizontal="right" vertical="center"/>
    </xf>
    <xf numFmtId="3" fontId="10" fillId="6" borderId="2" xfId="0" applyNumberFormat="1" applyFont="1" applyFill="1" applyBorder="1" applyAlignment="1">
      <alignment horizontal="right" vertical="center"/>
    </xf>
    <xf numFmtId="3" fontId="10" fillId="0" borderId="1" xfId="0" applyNumberFormat="1" applyFont="1" applyFill="1" applyBorder="1" applyAlignment="1">
      <alignment horizontal="right" vertical="center"/>
    </xf>
    <xf numFmtId="3" fontId="10" fillId="0" borderId="5" xfId="0" applyNumberFormat="1" applyFont="1" applyFill="1" applyBorder="1" applyAlignment="1">
      <alignment horizontal="right" vertical="center"/>
    </xf>
    <xf numFmtId="3" fontId="10" fillId="6" borderId="1" xfId="0" applyNumberFormat="1" applyFont="1" applyFill="1" applyBorder="1" applyAlignment="1">
      <alignment horizontal="right" vertical="center"/>
    </xf>
    <xf numFmtId="3" fontId="10" fillId="0" borderId="1" xfId="0" applyNumberFormat="1" applyFont="1" applyFill="1" applyBorder="1" applyAlignment="1">
      <alignment horizontal="right" vertical="center"/>
    </xf>
    <xf numFmtId="0" fontId="1" fillId="4" borderId="3" xfId="0" applyFont="1" applyFill="1" applyBorder="1" applyAlignment="1">
      <alignment horizontal="center" vertical="center" wrapText="1"/>
    </xf>
    <xf numFmtId="166" fontId="13" fillId="8" borderId="1" xfId="0" applyNumberFormat="1" applyFont="1" applyFill="1" applyBorder="1" applyAlignment="1">
      <alignment vertical="center" wrapText="1"/>
    </xf>
    <xf numFmtId="166" fontId="13" fillId="8" borderId="1" xfId="0" applyNumberFormat="1" applyFont="1" applyFill="1" applyBorder="1" applyAlignment="1">
      <alignment horizontal="center" vertical="center" wrapText="1"/>
    </xf>
    <xf numFmtId="166" fontId="13" fillId="6" borderId="1" xfId="0" applyNumberFormat="1" applyFont="1" applyFill="1" applyBorder="1" applyAlignment="1">
      <alignment horizontal="center" vertical="center" wrapText="1"/>
    </xf>
    <xf numFmtId="10" fontId="2" fillId="8" borderId="1" xfId="0" applyNumberFormat="1" applyFont="1" applyFill="1" applyBorder="1" applyAlignment="1">
      <alignment horizontal="center" vertical="center" wrapText="1"/>
    </xf>
    <xf numFmtId="3" fontId="10" fillId="0" borderId="1" xfId="0" applyNumberFormat="1" applyFont="1" applyFill="1" applyBorder="1" applyAlignment="1">
      <alignment horizontal="center" vertical="center"/>
    </xf>
    <xf numFmtId="3" fontId="10" fillId="6" borderId="1" xfId="0" applyNumberFormat="1" applyFont="1" applyFill="1" applyBorder="1" applyAlignment="1">
      <alignment horizontal="center" vertical="center"/>
    </xf>
    <xf numFmtId="0" fontId="0" fillId="7" borderId="3" xfId="0" applyFill="1" applyBorder="1" applyAlignment="1"/>
    <xf numFmtId="0" fontId="0" fillId="7" borderId="13" xfId="0" applyFill="1" applyBorder="1" applyAlignment="1"/>
    <xf numFmtId="0" fontId="0" fillId="7" borderId="5" xfId="0" applyFill="1" applyBorder="1" applyAlignment="1"/>
    <xf numFmtId="166" fontId="13" fillId="6" borderId="1" xfId="0" applyNumberFormat="1" applyFont="1" applyFill="1" applyBorder="1" applyAlignment="1">
      <alignment vertical="center" wrapText="1"/>
    </xf>
    <xf numFmtId="0" fontId="19" fillId="10" borderId="3" xfId="0" applyFont="1" applyFill="1" applyBorder="1" applyAlignment="1">
      <alignment vertical="center" wrapText="1"/>
    </xf>
    <xf numFmtId="0" fontId="12" fillId="10" borderId="13" xfId="0" applyFont="1" applyFill="1" applyBorder="1" applyAlignment="1">
      <alignment vertical="center" wrapText="1"/>
    </xf>
    <xf numFmtId="0" fontId="7" fillId="10" borderId="13" xfId="0" applyFont="1" applyFill="1" applyBorder="1" applyAlignment="1">
      <alignment horizontal="center" vertical="center" wrapText="1"/>
    </xf>
    <xf numFmtId="0" fontId="19" fillId="10" borderId="13" xfId="0" applyFont="1" applyFill="1" applyBorder="1" applyAlignment="1">
      <alignment vertical="center" wrapText="1"/>
    </xf>
    <xf numFmtId="0" fontId="3" fillId="10" borderId="13" xfId="0" applyFont="1" applyFill="1" applyBorder="1" applyAlignment="1">
      <alignment vertical="center" wrapText="1"/>
    </xf>
    <xf numFmtId="0" fontId="20" fillId="9" borderId="3" xfId="0" applyFont="1" applyFill="1" applyBorder="1" applyAlignment="1">
      <alignment vertical="center" wrapText="1"/>
    </xf>
    <xf numFmtId="0" fontId="20" fillId="10" borderId="13" xfId="0" applyFont="1" applyFill="1" applyBorder="1" applyAlignment="1">
      <alignment vertical="center" wrapText="1"/>
    </xf>
    <xf numFmtId="0" fontId="3" fillId="10" borderId="13" xfId="0" applyFont="1" applyFill="1" applyBorder="1" applyAlignment="1">
      <alignment horizontal="left" vertical="center" wrapText="1"/>
    </xf>
    <xf numFmtId="0" fontId="26" fillId="10" borderId="5" xfId="0" applyFont="1" applyFill="1" applyBorder="1" applyAlignment="1">
      <alignment horizontal="center" vertical="center" wrapText="1"/>
    </xf>
    <xf numFmtId="0" fontId="6" fillId="3" borderId="16" xfId="0" applyFont="1" applyFill="1" applyBorder="1" applyAlignment="1">
      <alignment horizontal="center" vertical="center"/>
    </xf>
    <xf numFmtId="0" fontId="6" fillId="3" borderId="15" xfId="0" applyFont="1" applyFill="1" applyBorder="1" applyAlignment="1">
      <alignment horizontal="center" vertical="center"/>
    </xf>
    <xf numFmtId="0" fontId="4" fillId="0" borderId="17" xfId="0" applyFont="1" applyBorder="1" applyAlignment="1">
      <alignment horizontal="center" vertical="center" wrapText="1"/>
    </xf>
    <xf numFmtId="0" fontId="4" fillId="0" borderId="11" xfId="0" applyFont="1" applyBorder="1" applyAlignment="1">
      <alignment horizontal="center" vertical="center" wrapText="1"/>
    </xf>
    <xf numFmtId="0" fontId="14" fillId="5" borderId="8"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3" xfId="0" applyFont="1" applyBorder="1" applyAlignment="1">
      <alignment horizontal="center" vertical="center" wrapText="1"/>
    </xf>
    <xf numFmtId="3" fontId="10" fillId="0" borderId="1" xfId="0" applyNumberFormat="1" applyFont="1" applyFill="1" applyBorder="1" applyAlignment="1">
      <alignment horizontal="center" vertical="center"/>
    </xf>
    <xf numFmtId="164" fontId="2" fillId="0" borderId="1" xfId="0" applyNumberFormat="1" applyFont="1" applyBorder="1" applyAlignment="1">
      <alignment horizontal="right" vertical="center" wrapText="1"/>
    </xf>
    <xf numFmtId="0" fontId="10" fillId="0" borderId="1" xfId="0" applyFont="1" applyFill="1" applyBorder="1" applyAlignment="1">
      <alignment horizontal="center" vertical="center" wrapText="1"/>
    </xf>
    <xf numFmtId="0" fontId="16" fillId="8" borderId="10" xfId="0" applyFont="1" applyFill="1" applyBorder="1" applyAlignment="1">
      <alignment horizontal="left" wrapText="1"/>
    </xf>
    <xf numFmtId="0" fontId="16" fillId="8" borderId="11" xfId="0" applyFont="1" applyFill="1" applyBorder="1" applyAlignment="1">
      <alignment horizontal="left" wrapText="1"/>
    </xf>
    <xf numFmtId="0" fontId="16" fillId="8" borderId="12" xfId="0" applyFont="1" applyFill="1" applyBorder="1" applyAlignment="1">
      <alignment horizontal="left" wrapText="1"/>
    </xf>
    <xf numFmtId="0" fontId="16" fillId="8" borderId="18" xfId="0" applyFont="1" applyFill="1" applyBorder="1" applyAlignment="1">
      <alignment horizontal="left" vertical="center" wrapText="1"/>
    </xf>
    <xf numFmtId="0" fontId="16" fillId="8" borderId="0"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0" fillId="0" borderId="1" xfId="0" applyFont="1" applyBorder="1" applyAlignment="1">
      <alignment horizontal="center" vertical="center" wrapText="1"/>
    </xf>
    <xf numFmtId="166" fontId="10" fillId="0" borderId="1" xfId="0" applyNumberFormat="1" applyFont="1" applyFill="1" applyBorder="1" applyAlignment="1">
      <alignment horizontal="center" vertical="center" wrapText="1"/>
    </xf>
    <xf numFmtId="0" fontId="17" fillId="6" borderId="3" xfId="0" applyFont="1" applyFill="1" applyBorder="1" applyAlignment="1">
      <alignment horizontal="center" vertical="center" wrapText="1"/>
    </xf>
    <xf numFmtId="0" fontId="17" fillId="6" borderId="13"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4"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2" fillId="6" borderId="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2" fillId="0" borderId="1" xfId="0" applyFont="1" applyBorder="1" applyAlignment="1">
      <alignment horizontal="center" vertical="center" wrapText="1"/>
    </xf>
    <xf numFmtId="166" fontId="1" fillId="0" borderId="1" xfId="0" applyNumberFormat="1" applyFont="1" applyFill="1" applyBorder="1" applyAlignment="1">
      <alignment horizontal="center" vertical="center"/>
    </xf>
    <xf numFmtId="166" fontId="1" fillId="0" borderId="1" xfId="0"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166" fontId="1" fillId="0" borderId="3" xfId="0" applyNumberFormat="1" applyFont="1" applyFill="1" applyBorder="1" applyAlignment="1">
      <alignment horizontal="center" vertical="center" wrapText="1"/>
    </xf>
    <xf numFmtId="166" fontId="1" fillId="0" borderId="5" xfId="0" applyNumberFormat="1" applyFont="1" applyFill="1" applyBorder="1" applyAlignment="1">
      <alignment horizontal="center" vertical="center" wrapText="1"/>
    </xf>
    <xf numFmtId="0" fontId="0" fillId="7" borderId="3" xfId="0" applyFill="1" applyBorder="1" applyAlignment="1">
      <alignment horizontal="center"/>
    </xf>
    <xf numFmtId="0" fontId="0" fillId="7" borderId="13" xfId="0" applyFill="1" applyBorder="1" applyAlignment="1">
      <alignment horizontal="center"/>
    </xf>
    <xf numFmtId="0" fontId="0" fillId="7" borderId="5" xfId="0" applyFill="1" applyBorder="1" applyAlignment="1">
      <alignment horizontal="center"/>
    </xf>
    <xf numFmtId="0" fontId="17" fillId="3" borderId="3"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3" fontId="10" fillId="0" borderId="1" xfId="0" applyNumberFormat="1" applyFont="1" applyFill="1" applyBorder="1" applyAlignment="1">
      <alignment horizontal="right" vertical="center"/>
    </xf>
    <xf numFmtId="164" fontId="2" fillId="0" borderId="3" xfId="0" applyNumberFormat="1" applyFont="1" applyBorder="1" applyAlignment="1">
      <alignment horizontal="right" vertical="center" wrapText="1"/>
    </xf>
    <xf numFmtId="164" fontId="2" fillId="0" borderId="13" xfId="0" applyNumberFormat="1" applyFont="1" applyBorder="1" applyAlignment="1">
      <alignment horizontal="right" vertical="center" wrapText="1"/>
    </xf>
    <xf numFmtId="164" fontId="2" fillId="0" borderId="5" xfId="0" applyNumberFormat="1" applyFont="1" applyBorder="1" applyAlignment="1">
      <alignment horizontal="right" vertical="center" wrapText="1"/>
    </xf>
    <xf numFmtId="166" fontId="1" fillId="8" borderId="3" xfId="0" applyNumberFormat="1" applyFont="1" applyFill="1" applyBorder="1" applyAlignment="1">
      <alignment horizontal="center" vertical="center" wrapText="1"/>
    </xf>
    <xf numFmtId="166" fontId="1" fillId="8" borderId="5" xfId="0" applyNumberFormat="1"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166" fontId="10" fillId="8" borderId="3" xfId="0" applyNumberFormat="1" applyFont="1" applyFill="1" applyBorder="1" applyAlignment="1">
      <alignment horizontal="center" vertical="center" wrapText="1"/>
    </xf>
    <xf numFmtId="166" fontId="10" fillId="8" borderId="5" xfId="0" applyNumberFormat="1" applyFont="1" applyFill="1" applyBorder="1" applyAlignment="1">
      <alignment horizontal="center" vertical="center" wrapText="1"/>
    </xf>
    <xf numFmtId="166" fontId="1" fillId="8" borderId="3" xfId="0" applyNumberFormat="1" applyFont="1" applyFill="1" applyBorder="1" applyAlignment="1">
      <alignment horizontal="center" vertical="center"/>
    </xf>
    <xf numFmtId="166" fontId="1" fillId="8" borderId="5" xfId="0" applyNumberFormat="1" applyFont="1" applyFill="1" applyBorder="1" applyAlignment="1">
      <alignment horizontal="center" vertical="center"/>
    </xf>
    <xf numFmtId="0" fontId="4"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3" fontId="10" fillId="0" borderId="3" xfId="0" applyNumberFormat="1" applyFont="1" applyFill="1" applyBorder="1" applyAlignment="1">
      <alignment horizontal="right" vertical="center"/>
    </xf>
    <xf numFmtId="3" fontId="10" fillId="0" borderId="5" xfId="0" applyNumberFormat="1" applyFont="1" applyFill="1" applyBorder="1" applyAlignment="1">
      <alignment horizontal="right" vertical="center"/>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2" fillId="6" borderId="3"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0" fillId="7" borderId="1" xfId="0" applyFill="1" applyBorder="1" applyAlignment="1">
      <alignment horizontal="center"/>
    </xf>
    <xf numFmtId="0" fontId="10" fillId="0" borderId="3" xfId="0" applyFont="1" applyFill="1" applyBorder="1" applyAlignment="1">
      <alignment horizontal="center" vertical="center" wrapText="1"/>
    </xf>
    <xf numFmtId="0" fontId="10" fillId="0" borderId="1" xfId="0" applyFont="1" applyBorder="1" applyAlignment="1">
      <alignment horizontal="left" vertical="center" wrapText="1"/>
    </xf>
    <xf numFmtId="166" fontId="13" fillId="8" borderId="1" xfId="0" applyNumberFormat="1" applyFont="1" applyFill="1" applyBorder="1" applyAlignment="1" applyProtection="1">
      <alignment vertical="center" wrapText="1"/>
      <protection locked="0"/>
    </xf>
    <xf numFmtId="9" fontId="26" fillId="8" borderId="3" xfId="2" applyFont="1" applyFill="1" applyBorder="1" applyAlignment="1" applyProtection="1">
      <alignment horizontal="center" vertical="center" wrapText="1"/>
      <protection locked="0"/>
    </xf>
    <xf numFmtId="0" fontId="16" fillId="0" borderId="10" xfId="0" applyFont="1" applyBorder="1" applyAlignment="1" applyProtection="1">
      <alignment horizontal="center" wrapText="1"/>
      <protection locked="0"/>
    </xf>
    <xf numFmtId="0" fontId="16" fillId="0" borderId="11" xfId="0" applyFont="1" applyBorder="1" applyAlignment="1" applyProtection="1">
      <alignment horizontal="center" wrapText="1"/>
      <protection locked="0"/>
    </xf>
    <xf numFmtId="0" fontId="16" fillId="0" borderId="18" xfId="0" applyFont="1" applyBorder="1" applyAlignment="1" applyProtection="1">
      <alignment horizontal="center" wrapText="1"/>
      <protection locked="0"/>
    </xf>
    <xf numFmtId="0" fontId="16" fillId="0" borderId="0" xfId="0" applyFont="1" applyBorder="1" applyProtection="1">
      <protection locked="0"/>
    </xf>
    <xf numFmtId="0" fontId="16" fillId="0" borderId="0" xfId="0" applyFont="1" applyBorder="1" applyAlignment="1" applyProtection="1">
      <alignment horizontal="center" wrapText="1"/>
      <protection locked="0"/>
    </xf>
    <xf numFmtId="0" fontId="3" fillId="0" borderId="18" xfId="0" applyFont="1" applyBorder="1" applyProtection="1">
      <protection locked="0"/>
    </xf>
    <xf numFmtId="0" fontId="3" fillId="0" borderId="0" xfId="0" applyFont="1" applyBorder="1" applyProtection="1">
      <protection locked="0"/>
    </xf>
    <xf numFmtId="0" fontId="16" fillId="0" borderId="18" xfId="0" applyFont="1" applyBorder="1" applyAlignment="1" applyProtection="1">
      <alignment horizontal="center" vertical="center" wrapText="1"/>
      <protection locked="0"/>
    </xf>
    <xf numFmtId="0" fontId="16" fillId="0" borderId="0" xfId="0" applyFont="1" applyBorder="1" applyAlignment="1" applyProtection="1">
      <alignment horizontal="center" vertical="center" wrapText="1"/>
      <protection locked="0"/>
    </xf>
    <xf numFmtId="0" fontId="0" fillId="0" borderId="18" xfId="0" applyBorder="1" applyProtection="1">
      <protection locked="0"/>
    </xf>
    <xf numFmtId="0" fontId="0" fillId="0" borderId="0" xfId="0" applyBorder="1" applyProtection="1">
      <protection locked="0"/>
    </xf>
    <xf numFmtId="0" fontId="0" fillId="0" borderId="2" xfId="0" applyBorder="1" applyProtection="1">
      <protection locked="0"/>
    </xf>
    <xf numFmtId="0" fontId="0" fillId="0" borderId="19" xfId="0" applyBorder="1" applyProtection="1">
      <protection locked="0"/>
    </xf>
    <xf numFmtId="166" fontId="13" fillId="8" borderId="1" xfId="0" applyNumberFormat="1" applyFont="1" applyFill="1" applyBorder="1" applyAlignment="1" applyProtection="1">
      <alignment horizontal="center" vertical="center" wrapText="1"/>
      <protection locked="0"/>
    </xf>
    <xf numFmtId="10" fontId="2" fillId="8" borderId="1" xfId="0" applyNumberFormat="1" applyFont="1" applyFill="1" applyBorder="1" applyAlignment="1" applyProtection="1">
      <alignment horizontal="center" vertical="center" wrapText="1"/>
      <protection locked="0"/>
    </xf>
    <xf numFmtId="0" fontId="16" fillId="8" borderId="10" xfId="0" applyFont="1" applyFill="1" applyBorder="1" applyAlignment="1" applyProtection="1">
      <alignment horizontal="left" wrapText="1"/>
      <protection locked="0"/>
    </xf>
    <xf numFmtId="0" fontId="16" fillId="8" borderId="11" xfId="0" applyFont="1" applyFill="1" applyBorder="1" applyAlignment="1" applyProtection="1">
      <alignment horizontal="left" wrapText="1"/>
      <protection locked="0"/>
    </xf>
    <xf numFmtId="0" fontId="16" fillId="8" borderId="12" xfId="0" applyFont="1" applyFill="1" applyBorder="1" applyAlignment="1" applyProtection="1">
      <alignment horizontal="left" wrapText="1"/>
      <protection locked="0"/>
    </xf>
    <xf numFmtId="0" fontId="16" fillId="8" borderId="18" xfId="0" applyFont="1" applyFill="1" applyBorder="1" applyAlignment="1" applyProtection="1">
      <alignment horizontal="left" wrapText="1"/>
      <protection locked="0"/>
    </xf>
    <xf numFmtId="0" fontId="0" fillId="8" borderId="0" xfId="0" applyFill="1" applyBorder="1" applyAlignment="1" applyProtection="1">
      <alignment horizontal="left"/>
      <protection locked="0"/>
    </xf>
    <xf numFmtId="0" fontId="16" fillId="8" borderId="0" xfId="0" applyFont="1" applyFill="1" applyBorder="1" applyAlignment="1" applyProtection="1">
      <alignment horizontal="left"/>
      <protection locked="0"/>
    </xf>
    <xf numFmtId="0" fontId="16" fillId="8" borderId="6" xfId="0" applyFont="1" applyFill="1" applyBorder="1" applyAlignment="1" applyProtection="1">
      <alignment horizontal="left"/>
      <protection locked="0"/>
    </xf>
    <xf numFmtId="0" fontId="16" fillId="8" borderId="18" xfId="0" applyFont="1" applyFill="1" applyBorder="1" applyAlignment="1" applyProtection="1">
      <alignment horizontal="left" vertical="center" wrapText="1"/>
      <protection locked="0"/>
    </xf>
    <xf numFmtId="0" fontId="16" fillId="8" borderId="0" xfId="0" applyFont="1" applyFill="1" applyBorder="1" applyAlignment="1" applyProtection="1">
      <alignment horizontal="left" vertical="center" wrapText="1"/>
      <protection locked="0"/>
    </xf>
    <xf numFmtId="0" fontId="16" fillId="8" borderId="6" xfId="0" applyFont="1" applyFill="1" applyBorder="1" applyAlignment="1" applyProtection="1">
      <alignment horizontal="left" vertical="center" wrapText="1"/>
      <protection locked="0"/>
    </xf>
    <xf numFmtId="0" fontId="0" fillId="8" borderId="2" xfId="0" applyFill="1" applyBorder="1" applyProtection="1">
      <protection locked="0"/>
    </xf>
    <xf numFmtId="0" fontId="0" fillId="8" borderId="19" xfId="0" applyFill="1" applyBorder="1" applyProtection="1">
      <protection locked="0"/>
    </xf>
    <xf numFmtId="0" fontId="0" fillId="8" borderId="7" xfId="0" applyFill="1" applyBorder="1" applyProtection="1">
      <protection locked="0"/>
    </xf>
    <xf numFmtId="0" fontId="16" fillId="8" borderId="0" xfId="0" applyFont="1" applyFill="1" applyBorder="1" applyAlignment="1" applyProtection="1">
      <alignment horizontal="left" wrapText="1"/>
      <protection locked="0"/>
    </xf>
    <xf numFmtId="166" fontId="10" fillId="8" borderId="1" xfId="0" applyNumberFormat="1" applyFont="1" applyFill="1" applyBorder="1" applyAlignment="1" applyProtection="1">
      <alignment horizontal="center" vertical="center" wrapText="1"/>
      <protection locked="0"/>
    </xf>
    <xf numFmtId="166" fontId="1" fillId="8" borderId="1" xfId="0" applyNumberFormat="1" applyFont="1" applyFill="1" applyBorder="1" applyAlignment="1" applyProtection="1">
      <alignment horizontal="center" vertical="center" wrapText="1"/>
      <protection locked="0"/>
    </xf>
    <xf numFmtId="166" fontId="1" fillId="8" borderId="1" xfId="0" applyNumberFormat="1" applyFont="1" applyFill="1" applyBorder="1" applyAlignment="1" applyProtection="1">
      <alignment horizontal="center" vertical="center"/>
      <protection locked="0"/>
    </xf>
  </cellXfs>
  <cellStyles count="3">
    <cellStyle name="Normal" xfId="0" builtinId="0"/>
    <cellStyle name="Normal 2" xfId="1"/>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77"/>
  <sheetViews>
    <sheetView tabSelected="1" view="pageBreakPreview" zoomScaleNormal="100" zoomScaleSheetLayoutView="100" workbookViewId="0">
      <selection activeCell="B9" sqref="B9"/>
    </sheetView>
  </sheetViews>
  <sheetFormatPr baseColWidth="10" defaultRowHeight="12.75" x14ac:dyDescent="0.2"/>
  <cols>
    <col min="1" max="1" width="72.28515625" customWidth="1"/>
    <col min="2" max="2" width="27.7109375" customWidth="1"/>
    <col min="3" max="3" width="37.5703125" customWidth="1"/>
    <col min="4" max="4" width="18.7109375" customWidth="1"/>
  </cols>
  <sheetData>
    <row r="1" spans="1:10" ht="41.25" customHeight="1" x14ac:dyDescent="0.2">
      <c r="A1" s="76" t="s">
        <v>124</v>
      </c>
      <c r="B1" s="77"/>
      <c r="C1" s="77"/>
      <c r="D1" s="77"/>
    </row>
    <row r="2" spans="1:10" s="30" customFormat="1" ht="87.75" customHeight="1" x14ac:dyDescent="0.25">
      <c r="A2" s="83" t="s">
        <v>95</v>
      </c>
      <c r="B2" s="84"/>
      <c r="C2" s="84"/>
      <c r="D2" s="84"/>
    </row>
    <row r="3" spans="1:10" s="30" customFormat="1" ht="60" customHeight="1" x14ac:dyDescent="0.25">
      <c r="A3" s="85" t="s">
        <v>126</v>
      </c>
      <c r="B3" s="86"/>
      <c r="C3" s="86"/>
      <c r="D3" s="86"/>
      <c r="E3" s="31"/>
      <c r="F3" s="31"/>
      <c r="G3" s="31"/>
      <c r="H3" s="31"/>
      <c r="I3" s="31"/>
      <c r="J3" s="32"/>
    </row>
    <row r="4" spans="1:10" ht="7.5" customHeight="1" thickBot="1" x14ac:dyDescent="0.25">
      <c r="A4" s="78"/>
      <c r="B4" s="79"/>
      <c r="C4" s="79"/>
      <c r="D4" s="79"/>
    </row>
    <row r="5" spans="1:10" s="30" customFormat="1" ht="34.5" customHeight="1" x14ac:dyDescent="0.25">
      <c r="A5" s="80" t="s">
        <v>36</v>
      </c>
      <c r="B5" s="81"/>
      <c r="C5" s="81"/>
      <c r="D5" s="82"/>
    </row>
    <row r="6" spans="1:10" s="16" customFormat="1" ht="27" customHeight="1" x14ac:dyDescent="0.2">
      <c r="A6" s="21"/>
      <c r="B6" s="22" t="s">
        <v>4</v>
      </c>
      <c r="C6" s="23" t="s">
        <v>34</v>
      </c>
      <c r="D6" s="56" t="s">
        <v>35</v>
      </c>
    </row>
    <row r="7" spans="1:10" s="16" customFormat="1" ht="30" customHeight="1" x14ac:dyDescent="0.2">
      <c r="A7" s="67" t="s">
        <v>68</v>
      </c>
      <c r="B7" s="70"/>
      <c r="C7" s="68"/>
      <c r="D7" s="69"/>
    </row>
    <row r="8" spans="1:10" s="16" customFormat="1" ht="30" customHeight="1" x14ac:dyDescent="0.2">
      <c r="A8" s="45" t="s">
        <v>122</v>
      </c>
      <c r="B8" s="46" t="s">
        <v>100</v>
      </c>
      <c r="C8" s="156"/>
      <c r="D8" s="157"/>
    </row>
    <row r="9" spans="1:10" s="16" customFormat="1" ht="30" customHeight="1" x14ac:dyDescent="0.2">
      <c r="A9" s="45" t="s">
        <v>121</v>
      </c>
      <c r="B9" s="46" t="s">
        <v>100</v>
      </c>
      <c r="C9" s="156"/>
      <c r="D9" s="157"/>
    </row>
    <row r="10" spans="1:10" s="16" customFormat="1" ht="30" customHeight="1" x14ac:dyDescent="0.2">
      <c r="A10" s="45" t="s">
        <v>120</v>
      </c>
      <c r="B10" s="46" t="s">
        <v>100</v>
      </c>
      <c r="C10" s="156"/>
      <c r="D10" s="157"/>
    </row>
    <row r="11" spans="1:10" s="16" customFormat="1" ht="30" customHeight="1" x14ac:dyDescent="0.2">
      <c r="A11" s="45" t="s">
        <v>119</v>
      </c>
      <c r="B11" s="46" t="s">
        <v>100</v>
      </c>
      <c r="C11" s="156"/>
      <c r="D11" s="157"/>
    </row>
    <row r="12" spans="1:10" s="16" customFormat="1" ht="30" customHeight="1" x14ac:dyDescent="0.2">
      <c r="A12" s="45" t="s">
        <v>118</v>
      </c>
      <c r="B12" s="46" t="s">
        <v>100</v>
      </c>
      <c r="C12" s="156"/>
      <c r="D12" s="157"/>
    </row>
    <row r="13" spans="1:10" s="16" customFormat="1" ht="30" customHeight="1" x14ac:dyDescent="0.2">
      <c r="A13" s="45" t="s">
        <v>117</v>
      </c>
      <c r="B13" s="46" t="s">
        <v>100</v>
      </c>
      <c r="C13" s="156"/>
      <c r="D13" s="157"/>
    </row>
    <row r="14" spans="1:10" s="16" customFormat="1" ht="30" customHeight="1" x14ac:dyDescent="0.2">
      <c r="A14" s="45" t="s">
        <v>116</v>
      </c>
      <c r="B14" s="46" t="s">
        <v>101</v>
      </c>
      <c r="C14" s="156"/>
      <c r="D14" s="157"/>
    </row>
    <row r="15" spans="1:10" s="16" customFormat="1" ht="30" customHeight="1" x14ac:dyDescent="0.2">
      <c r="A15" s="45" t="s">
        <v>115</v>
      </c>
      <c r="B15" s="46" t="s">
        <v>101</v>
      </c>
      <c r="C15" s="156"/>
      <c r="D15" s="157"/>
    </row>
    <row r="16" spans="1:10" s="16" customFormat="1" ht="30" customHeight="1" x14ac:dyDescent="0.2">
      <c r="A16" s="45" t="s">
        <v>114</v>
      </c>
      <c r="B16" s="46" t="s">
        <v>101</v>
      </c>
      <c r="C16" s="156"/>
      <c r="D16" s="157"/>
    </row>
    <row r="17" spans="1:4" s="16" customFormat="1" ht="30" customHeight="1" x14ac:dyDescent="0.2">
      <c r="A17" s="45" t="s">
        <v>113</v>
      </c>
      <c r="B17" s="46" t="s">
        <v>101</v>
      </c>
      <c r="C17" s="156"/>
      <c r="D17" s="157"/>
    </row>
    <row r="18" spans="1:4" s="16" customFormat="1" ht="30" customHeight="1" x14ac:dyDescent="0.2">
      <c r="A18" s="45" t="s">
        <v>112</v>
      </c>
      <c r="B18" s="46" t="s">
        <v>101</v>
      </c>
      <c r="C18" s="156"/>
      <c r="D18" s="157"/>
    </row>
    <row r="19" spans="1:4" s="16" customFormat="1" ht="30" customHeight="1" x14ac:dyDescent="0.2">
      <c r="A19" s="45" t="s">
        <v>111</v>
      </c>
      <c r="B19" s="46" t="s">
        <v>101</v>
      </c>
      <c r="C19" s="156"/>
      <c r="D19" s="157"/>
    </row>
    <row r="20" spans="1:4" s="16" customFormat="1" ht="30" customHeight="1" x14ac:dyDescent="0.2">
      <c r="A20" s="45" t="s">
        <v>110</v>
      </c>
      <c r="B20" s="46" t="s">
        <v>102</v>
      </c>
      <c r="C20" s="156"/>
      <c r="D20" s="157"/>
    </row>
    <row r="21" spans="1:4" s="16" customFormat="1" ht="30" customHeight="1" x14ac:dyDescent="0.2">
      <c r="A21" s="45" t="s">
        <v>109</v>
      </c>
      <c r="B21" s="46" t="s">
        <v>102</v>
      </c>
      <c r="C21" s="156"/>
      <c r="D21" s="157"/>
    </row>
    <row r="22" spans="1:4" s="16" customFormat="1" ht="30" customHeight="1" x14ac:dyDescent="0.2">
      <c r="A22" s="45" t="s">
        <v>108</v>
      </c>
      <c r="B22" s="46" t="s">
        <v>102</v>
      </c>
      <c r="C22" s="156"/>
      <c r="D22" s="157"/>
    </row>
    <row r="23" spans="1:4" s="16" customFormat="1" ht="30" customHeight="1" x14ac:dyDescent="0.2">
      <c r="A23" s="45" t="s">
        <v>107</v>
      </c>
      <c r="B23" s="46" t="s">
        <v>102</v>
      </c>
      <c r="C23" s="156"/>
      <c r="D23" s="157"/>
    </row>
    <row r="24" spans="1:4" s="16" customFormat="1" ht="30" customHeight="1" x14ac:dyDescent="0.2">
      <c r="A24" s="45" t="s">
        <v>106</v>
      </c>
      <c r="B24" s="46" t="s">
        <v>102</v>
      </c>
      <c r="C24" s="156"/>
      <c r="D24" s="157"/>
    </row>
    <row r="25" spans="1:4" s="16" customFormat="1" ht="30" customHeight="1" x14ac:dyDescent="0.2">
      <c r="A25" s="45" t="s">
        <v>105</v>
      </c>
      <c r="B25" s="46" t="s">
        <v>102</v>
      </c>
      <c r="C25" s="156"/>
      <c r="D25" s="157"/>
    </row>
    <row r="26" spans="1:4" s="16" customFormat="1" ht="30" customHeight="1" x14ac:dyDescent="0.2">
      <c r="A26" s="45" t="s">
        <v>70</v>
      </c>
      <c r="B26" s="46" t="s">
        <v>71</v>
      </c>
      <c r="C26" s="156"/>
      <c r="D26" s="157"/>
    </row>
    <row r="27" spans="1:4" s="16" customFormat="1" ht="30" customHeight="1" x14ac:dyDescent="0.2">
      <c r="A27" s="67" t="s">
        <v>72</v>
      </c>
      <c r="B27" s="70"/>
      <c r="C27" s="68"/>
      <c r="D27" s="75"/>
    </row>
    <row r="28" spans="1:4" s="16" customFormat="1" ht="30" customHeight="1" x14ac:dyDescent="0.2">
      <c r="A28" s="45" t="s">
        <v>73</v>
      </c>
      <c r="B28" s="46" t="s">
        <v>69</v>
      </c>
      <c r="C28" s="156"/>
      <c r="D28" s="157"/>
    </row>
    <row r="29" spans="1:4" s="16" customFormat="1" ht="30" customHeight="1" x14ac:dyDescent="0.2">
      <c r="A29" s="45" t="s">
        <v>74</v>
      </c>
      <c r="B29" s="46" t="s">
        <v>69</v>
      </c>
      <c r="C29" s="156"/>
      <c r="D29" s="157"/>
    </row>
    <row r="30" spans="1:4" s="16" customFormat="1" ht="30" customHeight="1" x14ac:dyDescent="0.2">
      <c r="A30" s="45" t="s">
        <v>103</v>
      </c>
      <c r="B30" s="46" t="s">
        <v>77</v>
      </c>
      <c r="C30" s="156"/>
      <c r="D30" s="157"/>
    </row>
    <row r="31" spans="1:4" s="16" customFormat="1" ht="30" customHeight="1" x14ac:dyDescent="0.2">
      <c r="A31" s="72" t="s">
        <v>75</v>
      </c>
      <c r="B31" s="73"/>
      <c r="C31" s="71"/>
      <c r="D31" s="75"/>
    </row>
    <row r="32" spans="1:4" s="16" customFormat="1" ht="30" customHeight="1" x14ac:dyDescent="0.2">
      <c r="A32" s="47" t="s">
        <v>2</v>
      </c>
      <c r="B32" s="47" t="s">
        <v>76</v>
      </c>
      <c r="C32" s="156"/>
      <c r="D32" s="157"/>
    </row>
    <row r="33" spans="1:4" s="16" customFormat="1" ht="30" customHeight="1" x14ac:dyDescent="0.2">
      <c r="A33" s="47" t="s">
        <v>7</v>
      </c>
      <c r="B33" s="47" t="s">
        <v>76</v>
      </c>
      <c r="C33" s="156"/>
      <c r="D33" s="157"/>
    </row>
    <row r="34" spans="1:4" s="16" customFormat="1" ht="30" customHeight="1" x14ac:dyDescent="0.2">
      <c r="A34" s="47" t="s">
        <v>28</v>
      </c>
      <c r="B34" s="45" t="s">
        <v>77</v>
      </c>
      <c r="C34" s="156"/>
      <c r="D34" s="157"/>
    </row>
    <row r="35" spans="1:4" s="16" customFormat="1" ht="30" customHeight="1" x14ac:dyDescent="0.2">
      <c r="A35" s="47" t="s">
        <v>37</v>
      </c>
      <c r="B35" s="47" t="s">
        <v>76</v>
      </c>
      <c r="C35" s="156"/>
      <c r="D35" s="157"/>
    </row>
    <row r="36" spans="1:4" s="16" customFormat="1" ht="30" customHeight="1" x14ac:dyDescent="0.2">
      <c r="A36" s="47" t="s">
        <v>5</v>
      </c>
      <c r="B36" s="47" t="s">
        <v>76</v>
      </c>
      <c r="C36" s="156"/>
      <c r="D36" s="157"/>
    </row>
    <row r="37" spans="1:4" s="16" customFormat="1" ht="30" customHeight="1" x14ac:dyDescent="0.2">
      <c r="A37" s="47" t="s">
        <v>32</v>
      </c>
      <c r="B37" s="45" t="s">
        <v>77</v>
      </c>
      <c r="C37" s="156"/>
      <c r="D37" s="157"/>
    </row>
    <row r="38" spans="1:4" s="16" customFormat="1" ht="30" customHeight="1" x14ac:dyDescent="0.2">
      <c r="A38" s="72" t="s">
        <v>78</v>
      </c>
      <c r="B38" s="73"/>
      <c r="C38" s="71"/>
      <c r="D38" s="75"/>
    </row>
    <row r="39" spans="1:4" s="16" customFormat="1" ht="30" customHeight="1" x14ac:dyDescent="0.2">
      <c r="A39" s="47" t="s">
        <v>8</v>
      </c>
      <c r="B39" s="47" t="s">
        <v>9</v>
      </c>
      <c r="C39" s="156"/>
      <c r="D39" s="157"/>
    </row>
    <row r="40" spans="1:4" s="16" customFormat="1" ht="30" customHeight="1" x14ac:dyDescent="0.2">
      <c r="A40" s="47" t="s">
        <v>79</v>
      </c>
      <c r="B40" s="47" t="s">
        <v>80</v>
      </c>
      <c r="C40" s="156"/>
      <c r="D40" s="157"/>
    </row>
    <row r="41" spans="1:4" s="16" customFormat="1" ht="30" customHeight="1" x14ac:dyDescent="0.2">
      <c r="A41" s="72" t="s">
        <v>81</v>
      </c>
      <c r="B41" s="73"/>
      <c r="C41" s="71"/>
      <c r="D41" s="75"/>
    </row>
    <row r="42" spans="1:4" s="16" customFormat="1" ht="30" customHeight="1" x14ac:dyDescent="0.2">
      <c r="A42" s="47" t="s">
        <v>82</v>
      </c>
      <c r="B42" s="47" t="s">
        <v>83</v>
      </c>
      <c r="C42" s="156"/>
      <c r="D42" s="157"/>
    </row>
    <row r="43" spans="1:4" s="16" customFormat="1" ht="30" customHeight="1" x14ac:dyDescent="0.2">
      <c r="A43" s="47" t="s">
        <v>10</v>
      </c>
      <c r="B43" s="47" t="s">
        <v>76</v>
      </c>
      <c r="C43" s="156"/>
      <c r="D43" s="157"/>
    </row>
    <row r="44" spans="1:4" s="16" customFormat="1" ht="30" customHeight="1" x14ac:dyDescent="0.2">
      <c r="A44" s="47" t="s">
        <v>11</v>
      </c>
      <c r="B44" s="47" t="s">
        <v>76</v>
      </c>
      <c r="C44" s="156"/>
      <c r="D44" s="157"/>
    </row>
    <row r="45" spans="1:4" s="16" customFormat="1" ht="30" customHeight="1" x14ac:dyDescent="0.2">
      <c r="A45" s="45" t="s">
        <v>12</v>
      </c>
      <c r="B45" s="45" t="s">
        <v>13</v>
      </c>
      <c r="C45" s="156"/>
      <c r="D45" s="157"/>
    </row>
    <row r="46" spans="1:4" s="16" customFormat="1" ht="30" customHeight="1" x14ac:dyDescent="0.2">
      <c r="A46" s="45" t="s">
        <v>14</v>
      </c>
      <c r="B46" s="45" t="s">
        <v>15</v>
      </c>
      <c r="C46" s="156"/>
      <c r="D46" s="157"/>
    </row>
    <row r="47" spans="1:4" s="16" customFormat="1" ht="30" customHeight="1" x14ac:dyDescent="0.2">
      <c r="A47" s="45" t="s">
        <v>16</v>
      </c>
      <c r="B47" s="45" t="s">
        <v>17</v>
      </c>
      <c r="C47" s="156"/>
      <c r="D47" s="157"/>
    </row>
    <row r="48" spans="1:4" s="16" customFormat="1" ht="30" customHeight="1" x14ac:dyDescent="0.2">
      <c r="A48" s="45" t="s">
        <v>18</v>
      </c>
      <c r="B48" s="47" t="s">
        <v>19</v>
      </c>
      <c r="C48" s="156"/>
      <c r="D48" s="157"/>
    </row>
    <row r="49" spans="1:4" s="16" customFormat="1" ht="30" customHeight="1" x14ac:dyDescent="0.2">
      <c r="A49" s="45" t="s">
        <v>20</v>
      </c>
      <c r="B49" s="47" t="s">
        <v>21</v>
      </c>
      <c r="C49" s="156"/>
      <c r="D49" s="157"/>
    </row>
    <row r="50" spans="1:4" s="16" customFormat="1" ht="30" customHeight="1" x14ac:dyDescent="0.2">
      <c r="A50" s="47" t="s">
        <v>22</v>
      </c>
      <c r="B50" s="47" t="s">
        <v>23</v>
      </c>
      <c r="C50" s="156"/>
      <c r="D50" s="157"/>
    </row>
    <row r="51" spans="1:4" s="16" customFormat="1" ht="30" customHeight="1" x14ac:dyDescent="0.2">
      <c r="A51" s="47" t="s">
        <v>24</v>
      </c>
      <c r="B51" s="45" t="s">
        <v>25</v>
      </c>
      <c r="C51" s="156"/>
      <c r="D51" s="157"/>
    </row>
    <row r="52" spans="1:4" s="16" customFormat="1" ht="30" customHeight="1" x14ac:dyDescent="0.2">
      <c r="A52" s="45" t="s">
        <v>26</v>
      </c>
      <c r="B52" s="45" t="s">
        <v>15</v>
      </c>
      <c r="C52" s="156"/>
      <c r="D52" s="157"/>
    </row>
    <row r="53" spans="1:4" s="16" customFormat="1" ht="30" customHeight="1" x14ac:dyDescent="0.2">
      <c r="A53" s="47" t="s">
        <v>27</v>
      </c>
      <c r="B53" s="45" t="s">
        <v>19</v>
      </c>
      <c r="C53" s="156"/>
      <c r="D53" s="157"/>
    </row>
    <row r="54" spans="1:4" s="16" customFormat="1" ht="30" customHeight="1" x14ac:dyDescent="0.2">
      <c r="A54" s="47" t="s">
        <v>84</v>
      </c>
      <c r="B54" s="45" t="s">
        <v>38</v>
      </c>
      <c r="C54" s="156"/>
      <c r="D54" s="157"/>
    </row>
    <row r="55" spans="1:4" s="16" customFormat="1" ht="30" customHeight="1" x14ac:dyDescent="0.2">
      <c r="A55" s="47" t="s">
        <v>30</v>
      </c>
      <c r="B55" s="45" t="s">
        <v>31</v>
      </c>
      <c r="C55" s="156"/>
      <c r="D55" s="157"/>
    </row>
    <row r="56" spans="1:4" s="16" customFormat="1" ht="30" customHeight="1" x14ac:dyDescent="0.2">
      <c r="A56" s="47" t="s">
        <v>29</v>
      </c>
      <c r="B56" s="45" t="s">
        <v>85</v>
      </c>
      <c r="C56" s="156"/>
      <c r="D56" s="157"/>
    </row>
    <row r="57" spans="1:4" s="16" customFormat="1" ht="30" customHeight="1" x14ac:dyDescent="0.2">
      <c r="A57" s="72" t="s">
        <v>86</v>
      </c>
      <c r="B57" s="73"/>
      <c r="C57" s="74"/>
      <c r="D57" s="75"/>
    </row>
    <row r="58" spans="1:4" s="16" customFormat="1" ht="30" customHeight="1" x14ac:dyDescent="0.2">
      <c r="A58" s="47" t="s">
        <v>87</v>
      </c>
      <c r="B58" s="46" t="s">
        <v>88</v>
      </c>
      <c r="C58" s="156"/>
      <c r="D58" s="157"/>
    </row>
    <row r="59" spans="1:4" s="16" customFormat="1" ht="30" customHeight="1" x14ac:dyDescent="0.2">
      <c r="A59" s="47" t="s">
        <v>6</v>
      </c>
      <c r="B59" s="46" t="s">
        <v>3</v>
      </c>
      <c r="C59" s="156"/>
      <c r="D59" s="157"/>
    </row>
    <row r="60" spans="1:4" s="16" customFormat="1" ht="30" customHeight="1" x14ac:dyDescent="0.2">
      <c r="A60" s="72" t="s">
        <v>89</v>
      </c>
      <c r="B60" s="73"/>
      <c r="C60" s="74"/>
      <c r="D60" s="75"/>
    </row>
    <row r="61" spans="1:4" s="16" customFormat="1" ht="30" customHeight="1" x14ac:dyDescent="0.2">
      <c r="A61" s="45" t="s">
        <v>104</v>
      </c>
      <c r="B61" s="46" t="s">
        <v>90</v>
      </c>
      <c r="C61" s="156"/>
      <c r="D61" s="157"/>
    </row>
    <row r="62" spans="1:4" s="16" customFormat="1" ht="30" customHeight="1" x14ac:dyDescent="0.2">
      <c r="A62" s="45" t="s">
        <v>33</v>
      </c>
      <c r="B62" s="46" t="s">
        <v>90</v>
      </c>
      <c r="C62" s="156"/>
      <c r="D62" s="157"/>
    </row>
    <row r="63" spans="1:4" s="16" customFormat="1" ht="30" customHeight="1" x14ac:dyDescent="0.2">
      <c r="A63" s="45" t="s">
        <v>91</v>
      </c>
      <c r="B63" s="48" t="s">
        <v>76</v>
      </c>
      <c r="C63" s="156"/>
      <c r="D63" s="157"/>
    </row>
    <row r="64" spans="1:4" s="16" customFormat="1" ht="30" customHeight="1" x14ac:dyDescent="0.2">
      <c r="A64" s="45" t="s">
        <v>92</v>
      </c>
      <c r="B64" s="48" t="s">
        <v>93</v>
      </c>
      <c r="C64" s="156"/>
      <c r="D64" s="157"/>
    </row>
    <row r="65" spans="1:4" s="16" customFormat="1" ht="6" customHeight="1" x14ac:dyDescent="0.2">
      <c r="A65" s="24"/>
      <c r="B65" s="25"/>
      <c r="C65" s="25"/>
      <c r="D65" s="26"/>
    </row>
    <row r="66" spans="1:4" s="16" customFormat="1" ht="13.5" x14ac:dyDescent="0.2">
      <c r="A66" s="49" t="s">
        <v>94</v>
      </c>
      <c r="B66" s="27"/>
      <c r="C66" s="27"/>
      <c r="D66" s="28"/>
    </row>
    <row r="67" spans="1:4" s="16" customFormat="1" ht="4.5" customHeight="1" x14ac:dyDescent="0.2">
      <c r="A67" s="33"/>
      <c r="B67" s="27"/>
      <c r="C67" s="27"/>
      <c r="D67" s="28"/>
    </row>
    <row r="68" spans="1:4" s="16" customFormat="1" ht="18" customHeight="1" x14ac:dyDescent="0.25">
      <c r="A68" s="158" t="s">
        <v>0</v>
      </c>
      <c r="B68" s="159"/>
      <c r="C68" s="159"/>
      <c r="D68" s="159"/>
    </row>
    <row r="69" spans="1:4" s="16" customFormat="1" ht="4.5" customHeight="1" x14ac:dyDescent="0.25">
      <c r="A69" s="160"/>
      <c r="B69" s="161"/>
      <c r="C69" s="162"/>
      <c r="D69" s="162"/>
    </row>
    <row r="70" spans="1:4" s="16" customFormat="1" ht="6.75" customHeight="1" x14ac:dyDescent="0.2">
      <c r="A70" s="163"/>
      <c r="B70" s="164"/>
      <c r="C70" s="164"/>
      <c r="D70" s="164"/>
    </row>
    <row r="71" spans="1:4" s="16" customFormat="1" ht="31.5" customHeight="1" x14ac:dyDescent="0.2">
      <c r="A71" s="165" t="s">
        <v>40</v>
      </c>
      <c r="B71" s="166"/>
      <c r="C71" s="166"/>
      <c r="D71" s="166"/>
    </row>
    <row r="72" spans="1:4" s="16" customFormat="1" x14ac:dyDescent="0.2">
      <c r="A72" s="163"/>
      <c r="B72" s="164"/>
      <c r="C72" s="164"/>
      <c r="D72" s="164"/>
    </row>
    <row r="73" spans="1:4" x14ac:dyDescent="0.2">
      <c r="A73" s="163"/>
      <c r="B73" s="164"/>
      <c r="C73" s="168"/>
      <c r="D73" s="168"/>
    </row>
    <row r="74" spans="1:4" x14ac:dyDescent="0.2">
      <c r="A74" s="167"/>
      <c r="B74" s="168"/>
      <c r="C74" s="168"/>
      <c r="D74" s="168"/>
    </row>
    <row r="75" spans="1:4" x14ac:dyDescent="0.2">
      <c r="A75" s="167"/>
      <c r="B75" s="168"/>
      <c r="C75" s="168"/>
      <c r="D75" s="168"/>
    </row>
    <row r="76" spans="1:4" x14ac:dyDescent="0.2">
      <c r="A76" s="167"/>
      <c r="B76" s="168"/>
      <c r="C76" s="168"/>
      <c r="D76" s="168"/>
    </row>
    <row r="77" spans="1:4" x14ac:dyDescent="0.2">
      <c r="A77" s="169"/>
      <c r="B77" s="170"/>
      <c r="C77" s="170"/>
      <c r="D77" s="170"/>
    </row>
  </sheetData>
  <sheetProtection algorithmName="SHA-512" hashValue="KG/4K2I7zzUV3Ftdyiz+XNEsfzz67MLL1/1lAxzrDbvTAstMiIpY5kGlG2grDrdD6TZgIF7opJ68WAO13E5S+g==" saltValue="f+BBlQEbskThGJV2fPNDQA==" spinCount="100000" sheet="1" objects="1" scenarios="1"/>
  <mergeCells count="7">
    <mergeCell ref="A71:D71"/>
    <mergeCell ref="A68:D68"/>
    <mergeCell ref="A1:D1"/>
    <mergeCell ref="A4:D4"/>
    <mergeCell ref="A5:D5"/>
    <mergeCell ref="A2:D2"/>
    <mergeCell ref="A3:D3"/>
  </mergeCells>
  <dataValidations xWindow="1176" yWindow="321" count="2">
    <dataValidation type="decimal" allowBlank="1" showInputMessage="1" showErrorMessage="1" sqref="D61:D64 D28:D30 D32:D37 D39:D40 D42:D56 D58:D59 D9:D26">
      <formula1>1</formula1>
      <formula2>100</formula2>
    </dataValidation>
    <dataValidation type="decimal" allowBlank="1" showInputMessage="1" showErrorMessage="1" errorTitle="Erreur de saisie" error="Veuillez entrer une valeur comprise entre 0 et 100." sqref="D8">
      <formula1>0</formula1>
      <formula2>1</formula2>
    </dataValidation>
  </dataValidations>
  <printOptions horizontalCentered="1"/>
  <pageMargins left="0.43307086614173229" right="0.43307086614173229" top="0" bottom="0" header="0" footer="0"/>
  <pageSetup paperSize="9" scale="3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29"/>
  <sheetViews>
    <sheetView view="pageBreakPreview" topLeftCell="A4" zoomScale="70" zoomScaleNormal="70" zoomScaleSheetLayoutView="70" workbookViewId="0">
      <selection activeCell="A11" sqref="A11:J11"/>
    </sheetView>
  </sheetViews>
  <sheetFormatPr baseColWidth="10" defaultRowHeight="12.75" x14ac:dyDescent="0.2"/>
  <cols>
    <col min="1" max="1" width="10.28515625" customWidth="1"/>
    <col min="2" max="2" width="19.28515625" customWidth="1"/>
    <col min="3" max="15" width="20.7109375" customWidth="1"/>
    <col min="16" max="16" width="13.140625" customWidth="1"/>
    <col min="17" max="17" width="8.140625" bestFit="1" customWidth="1"/>
  </cols>
  <sheetData>
    <row r="1" spans="1:17" ht="39" customHeight="1" x14ac:dyDescent="0.2">
      <c r="A1" s="124" t="s">
        <v>125</v>
      </c>
      <c r="B1" s="125"/>
      <c r="C1" s="125"/>
      <c r="D1" s="125"/>
      <c r="E1" s="125"/>
      <c r="F1" s="125"/>
      <c r="G1" s="125"/>
      <c r="H1" s="125"/>
      <c r="I1" s="125"/>
      <c r="J1" s="125"/>
      <c r="K1" s="125"/>
      <c r="L1" s="125"/>
      <c r="M1" s="125"/>
      <c r="N1" s="125"/>
      <c r="O1" s="125"/>
      <c r="P1" s="126"/>
      <c r="Q1" s="17"/>
    </row>
    <row r="2" spans="1:17" ht="109.15" customHeight="1" x14ac:dyDescent="0.2">
      <c r="A2" s="83" t="s">
        <v>67</v>
      </c>
      <c r="B2" s="84"/>
      <c r="C2" s="84"/>
      <c r="D2" s="84"/>
      <c r="E2" s="84"/>
      <c r="F2" s="84"/>
      <c r="G2" s="84"/>
      <c r="H2" s="84"/>
      <c r="I2" s="84"/>
      <c r="J2" s="84"/>
      <c r="K2" s="84"/>
      <c r="L2" s="84"/>
      <c r="M2" s="84"/>
      <c r="N2" s="84"/>
      <c r="O2" s="84"/>
      <c r="P2" s="101"/>
      <c r="Q2" s="19"/>
    </row>
    <row r="3" spans="1:17" ht="69.75" customHeight="1" x14ac:dyDescent="0.2">
      <c r="A3" s="85" t="s">
        <v>39</v>
      </c>
      <c r="B3" s="86"/>
      <c r="C3" s="86"/>
      <c r="D3" s="86"/>
      <c r="E3" s="86"/>
      <c r="F3" s="86"/>
      <c r="G3" s="86"/>
      <c r="H3" s="86"/>
      <c r="I3" s="86"/>
      <c r="J3" s="86"/>
      <c r="K3" s="86"/>
      <c r="L3" s="86"/>
      <c r="M3" s="86"/>
      <c r="N3" s="86"/>
      <c r="O3" s="86"/>
      <c r="P3" s="102"/>
      <c r="Q3" s="18"/>
    </row>
    <row r="4" spans="1:17" ht="9.75" customHeight="1" x14ac:dyDescent="0.2">
      <c r="A4" s="103"/>
      <c r="B4" s="79"/>
      <c r="C4" s="79"/>
      <c r="D4" s="79"/>
      <c r="E4" s="79"/>
      <c r="F4" s="79"/>
      <c r="G4" s="79"/>
      <c r="H4" s="79"/>
      <c r="I4" s="79"/>
      <c r="J4" s="79"/>
      <c r="K4" s="79"/>
      <c r="L4" s="79"/>
      <c r="M4" s="79"/>
      <c r="N4" s="79"/>
      <c r="O4" s="79"/>
      <c r="P4" s="104"/>
      <c r="Q4" s="18"/>
    </row>
    <row r="5" spans="1:17" ht="39" customHeight="1" x14ac:dyDescent="0.2">
      <c r="A5" s="127" t="s">
        <v>47</v>
      </c>
      <c r="B5" s="127"/>
      <c r="C5" s="127"/>
      <c r="D5" s="127"/>
      <c r="E5" s="127"/>
      <c r="F5" s="127"/>
      <c r="G5" s="127"/>
      <c r="H5" s="127"/>
      <c r="I5" s="127"/>
      <c r="J5" s="127"/>
      <c r="K5" s="127"/>
      <c r="L5" s="127"/>
      <c r="M5" s="127"/>
      <c r="N5" s="127"/>
      <c r="O5" s="127"/>
      <c r="P5" s="127"/>
      <c r="Q5" s="19"/>
    </row>
    <row r="6" spans="1:17" ht="46.5" customHeight="1" x14ac:dyDescent="0.2">
      <c r="A6" s="89"/>
      <c r="B6" s="89"/>
      <c r="C6" s="110" t="s">
        <v>44</v>
      </c>
      <c r="D6" s="110"/>
      <c r="E6" s="110"/>
      <c r="F6" s="110"/>
      <c r="G6" s="110"/>
      <c r="H6" s="110"/>
      <c r="I6" s="110"/>
      <c r="J6" s="110"/>
      <c r="K6" s="110"/>
      <c r="L6" s="110"/>
      <c r="M6" s="110"/>
      <c r="N6" s="110"/>
      <c r="O6" s="110" t="s">
        <v>62</v>
      </c>
      <c r="P6" s="110"/>
      <c r="Q6" s="7"/>
    </row>
    <row r="7" spans="1:17" s="1" customFormat="1" ht="66.75" customHeight="1" x14ac:dyDescent="0.2">
      <c r="A7" s="89"/>
      <c r="B7" s="89"/>
      <c r="C7" s="44" t="s">
        <v>50</v>
      </c>
      <c r="D7" s="35" t="s">
        <v>51</v>
      </c>
      <c r="E7" s="35" t="s">
        <v>52</v>
      </c>
      <c r="F7" s="35" t="s">
        <v>53</v>
      </c>
      <c r="G7" s="35" t="s">
        <v>54</v>
      </c>
      <c r="H7" s="35" t="s">
        <v>55</v>
      </c>
      <c r="I7" s="35" t="s">
        <v>56</v>
      </c>
      <c r="J7" s="35" t="s">
        <v>57</v>
      </c>
      <c r="K7" s="35" t="s">
        <v>58</v>
      </c>
      <c r="L7" s="35" t="s">
        <v>59</v>
      </c>
      <c r="M7" s="44" t="s">
        <v>60</v>
      </c>
      <c r="N7" s="44" t="s">
        <v>61</v>
      </c>
      <c r="O7" s="105"/>
      <c r="P7" s="105"/>
      <c r="Q7" s="20"/>
    </row>
    <row r="8" spans="1:17" s="1" customFormat="1" ht="82.5" customHeight="1" x14ac:dyDescent="0.2">
      <c r="A8" s="89" t="s">
        <v>123</v>
      </c>
      <c r="B8" s="89"/>
      <c r="C8" s="54">
        <v>0</v>
      </c>
      <c r="D8" s="55">
        <v>52.44</v>
      </c>
      <c r="E8" s="55">
        <v>24</v>
      </c>
      <c r="F8" s="55">
        <v>6.16</v>
      </c>
      <c r="G8" s="55">
        <v>30</v>
      </c>
      <c r="H8" s="55">
        <v>43.61</v>
      </c>
      <c r="I8" s="55">
        <v>8</v>
      </c>
      <c r="J8" s="55">
        <v>32</v>
      </c>
      <c r="K8" s="55">
        <v>134.69</v>
      </c>
      <c r="L8" s="55">
        <v>15</v>
      </c>
      <c r="M8" s="54">
        <v>0</v>
      </c>
      <c r="N8" s="54">
        <v>0</v>
      </c>
      <c r="O8" s="128">
        <f t="shared" ref="O8" si="0">SUM(C8:N8)</f>
        <v>345.9</v>
      </c>
      <c r="P8" s="128"/>
      <c r="Q8" s="20"/>
    </row>
    <row r="9" spans="1:17" ht="84.75" customHeight="1" x14ac:dyDescent="0.2">
      <c r="A9" s="155" t="s">
        <v>46</v>
      </c>
      <c r="B9" s="155"/>
      <c r="C9" s="66"/>
      <c r="D9" s="156"/>
      <c r="E9" s="156"/>
      <c r="F9" s="171"/>
      <c r="G9" s="171"/>
      <c r="H9" s="171"/>
      <c r="I9" s="171"/>
      <c r="J9" s="171"/>
      <c r="K9" s="171"/>
      <c r="L9" s="171"/>
      <c r="M9" s="59"/>
      <c r="N9" s="59"/>
      <c r="O9" s="187" t="str">
        <f>IF(SUM(C9:N9)&lt;&gt;0,SUM(C9:N9),"")</f>
        <v/>
      </c>
      <c r="P9" s="187"/>
      <c r="Q9" s="2"/>
    </row>
    <row r="10" spans="1:17" ht="36" customHeight="1" x14ac:dyDescent="0.2">
      <c r="A10" s="88" t="s">
        <v>42</v>
      </c>
      <c r="B10" s="88"/>
      <c r="C10" s="88"/>
      <c r="D10" s="88"/>
      <c r="E10" s="88"/>
      <c r="F10" s="88"/>
      <c r="G10" s="88"/>
      <c r="H10" s="88"/>
      <c r="I10" s="88"/>
      <c r="J10" s="88"/>
      <c r="K10" s="88"/>
      <c r="L10" s="88"/>
      <c r="M10" s="88"/>
      <c r="N10" s="88"/>
      <c r="O10" s="188" t="str">
        <f>O9</f>
        <v/>
      </c>
      <c r="P10" s="188"/>
      <c r="Q10" s="14"/>
    </row>
    <row r="11" spans="1:17" ht="36" customHeight="1" x14ac:dyDescent="0.2">
      <c r="A11" s="153"/>
      <c r="B11" s="153"/>
      <c r="C11" s="153"/>
      <c r="D11" s="153"/>
      <c r="E11" s="153"/>
      <c r="F11" s="153"/>
      <c r="G11" s="153"/>
      <c r="H11" s="153"/>
      <c r="I11" s="153"/>
      <c r="J11" s="153"/>
      <c r="K11" s="34" t="s">
        <v>49</v>
      </c>
      <c r="L11" s="172"/>
      <c r="M11" s="88" t="s">
        <v>48</v>
      </c>
      <c r="N11" s="88"/>
      <c r="O11" s="189" t="str">
        <f>IFERROR(O10*L11,"")</f>
        <v/>
      </c>
      <c r="P11" s="189"/>
      <c r="Q11" s="15"/>
    </row>
    <row r="12" spans="1:17" ht="36" customHeight="1" x14ac:dyDescent="0.2">
      <c r="A12" s="88" t="s">
        <v>43</v>
      </c>
      <c r="B12" s="88"/>
      <c r="C12" s="88"/>
      <c r="D12" s="88"/>
      <c r="E12" s="88"/>
      <c r="F12" s="88"/>
      <c r="G12" s="88"/>
      <c r="H12" s="88"/>
      <c r="I12" s="88"/>
      <c r="J12" s="88"/>
      <c r="K12" s="88"/>
      <c r="L12" s="88"/>
      <c r="M12" s="88"/>
      <c r="N12" s="88"/>
      <c r="O12" s="188" t="str">
        <f>IFERROR(O10+O11,"")</f>
        <v/>
      </c>
      <c r="P12" s="188"/>
      <c r="Q12" s="14"/>
    </row>
    <row r="13" spans="1:17" ht="28.5" customHeight="1" x14ac:dyDescent="0.2">
      <c r="A13" s="5"/>
      <c r="B13" s="5"/>
      <c r="C13" s="5"/>
      <c r="D13" s="5"/>
      <c r="E13" s="5"/>
      <c r="F13" s="5"/>
      <c r="G13" s="5"/>
      <c r="H13" s="5"/>
      <c r="I13" s="5"/>
      <c r="J13" s="5"/>
      <c r="K13" s="5"/>
      <c r="L13" s="5"/>
      <c r="M13" s="5"/>
      <c r="N13" s="5"/>
      <c r="O13" s="5"/>
      <c r="P13" s="6"/>
      <c r="Q13" s="6"/>
    </row>
    <row r="14" spans="1:17" ht="19.5" customHeight="1" x14ac:dyDescent="0.25">
      <c r="A14" s="2"/>
      <c r="B14" s="2"/>
      <c r="C14" s="2"/>
      <c r="D14" s="2"/>
      <c r="E14" s="2"/>
      <c r="F14" s="2"/>
      <c r="G14" s="2"/>
      <c r="H14" s="2"/>
      <c r="I14" s="2"/>
      <c r="J14" s="173" t="s">
        <v>0</v>
      </c>
      <c r="K14" s="174"/>
      <c r="L14" s="174"/>
      <c r="M14" s="174"/>
      <c r="N14" s="174"/>
      <c r="O14" s="175"/>
      <c r="Q14" s="2"/>
    </row>
    <row r="15" spans="1:17" ht="12.75" customHeight="1" x14ac:dyDescent="0.25">
      <c r="A15" s="2"/>
      <c r="B15" s="2"/>
      <c r="C15" s="2"/>
      <c r="D15" s="2"/>
      <c r="E15" s="2"/>
      <c r="F15" s="2"/>
      <c r="G15" s="2"/>
      <c r="H15" s="2"/>
      <c r="I15" s="2"/>
      <c r="J15" s="176"/>
      <c r="K15" s="177"/>
      <c r="L15" s="178"/>
      <c r="M15" s="178"/>
      <c r="N15" s="186"/>
      <c r="O15" s="179"/>
      <c r="Q15" s="2"/>
    </row>
    <row r="16" spans="1:17" ht="22.5" customHeight="1" x14ac:dyDescent="0.2">
      <c r="A16" s="2"/>
      <c r="B16" s="2"/>
      <c r="C16" s="2"/>
      <c r="D16" s="2"/>
      <c r="E16" s="2"/>
      <c r="F16" s="2"/>
      <c r="G16" s="2"/>
      <c r="H16" s="2"/>
      <c r="I16" s="2"/>
      <c r="J16" s="180" t="s">
        <v>1</v>
      </c>
      <c r="K16" s="181"/>
      <c r="L16" s="181"/>
      <c r="M16" s="181"/>
      <c r="N16" s="181"/>
      <c r="O16" s="182"/>
      <c r="Q16" s="2"/>
    </row>
    <row r="17" spans="1:17" ht="145.5" customHeight="1" x14ac:dyDescent="0.2">
      <c r="A17" s="2"/>
      <c r="B17" s="2"/>
      <c r="C17" s="8"/>
      <c r="D17" s="8"/>
      <c r="E17" s="8"/>
      <c r="F17" s="9"/>
      <c r="G17" s="2"/>
      <c r="H17" s="2"/>
      <c r="I17" s="2"/>
      <c r="J17" s="183"/>
      <c r="K17" s="184"/>
      <c r="L17" s="184"/>
      <c r="M17" s="184"/>
      <c r="N17" s="184"/>
      <c r="O17" s="185"/>
      <c r="P17" s="29"/>
      <c r="Q17" s="29"/>
    </row>
    <row r="18" spans="1:17" x14ac:dyDescent="0.2">
      <c r="A18" s="2"/>
      <c r="B18" s="2"/>
      <c r="C18" s="10"/>
      <c r="D18" s="10"/>
      <c r="E18" s="10"/>
      <c r="F18" s="9"/>
      <c r="G18" s="2"/>
      <c r="H18" s="2"/>
      <c r="I18" s="2"/>
      <c r="J18" s="2"/>
      <c r="K18" s="2"/>
      <c r="L18" s="2"/>
      <c r="M18" s="2"/>
      <c r="N18" s="2"/>
      <c r="O18" s="2"/>
      <c r="P18" s="2"/>
      <c r="Q18" s="4"/>
    </row>
    <row r="19" spans="1:17" x14ac:dyDescent="0.2">
      <c r="C19" s="11"/>
      <c r="D19" s="11"/>
      <c r="E19" s="11"/>
      <c r="F19" s="11"/>
      <c r="G19" s="2"/>
    </row>
    <row r="20" spans="1:17" x14ac:dyDescent="0.2">
      <c r="C20" s="10"/>
      <c r="D20" s="10"/>
      <c r="E20" s="10"/>
      <c r="F20" s="12"/>
      <c r="G20" s="2"/>
    </row>
    <row r="21" spans="1:17" x14ac:dyDescent="0.2">
      <c r="C21" s="11"/>
      <c r="D21" s="11"/>
      <c r="E21" s="11"/>
      <c r="F21" s="11"/>
      <c r="G21" s="2"/>
    </row>
    <row r="22" spans="1:17" x14ac:dyDescent="0.2">
      <c r="C22" s="2"/>
      <c r="D22" s="2"/>
      <c r="E22" s="2"/>
      <c r="F22" s="2"/>
      <c r="G22" s="2"/>
    </row>
    <row r="23" spans="1:17" x14ac:dyDescent="0.2">
      <c r="C23" s="2"/>
      <c r="D23" s="2"/>
      <c r="E23" s="2"/>
      <c r="F23" s="2"/>
      <c r="G23" s="2"/>
    </row>
    <row r="24" spans="1:17" x14ac:dyDescent="0.2">
      <c r="C24" s="2"/>
      <c r="D24" s="2"/>
      <c r="E24" s="2"/>
      <c r="F24" s="2"/>
      <c r="G24" s="2"/>
    </row>
    <row r="25" spans="1:17" x14ac:dyDescent="0.2">
      <c r="C25" s="2"/>
      <c r="D25" s="2"/>
      <c r="E25" s="2"/>
      <c r="F25" s="2"/>
      <c r="G25" s="2"/>
    </row>
    <row r="26" spans="1:17" x14ac:dyDescent="0.2">
      <c r="C26" s="2"/>
      <c r="D26" s="2"/>
      <c r="E26" s="2"/>
      <c r="F26" s="2"/>
      <c r="G26" s="2"/>
    </row>
    <row r="27" spans="1:17" x14ac:dyDescent="0.2">
      <c r="C27" s="2"/>
      <c r="D27" s="2"/>
      <c r="E27" s="2"/>
      <c r="F27" s="2"/>
      <c r="G27" s="2"/>
    </row>
    <row r="28" spans="1:17" x14ac:dyDescent="0.2">
      <c r="C28" s="2"/>
      <c r="D28" s="2"/>
      <c r="E28" s="2"/>
      <c r="F28" s="2"/>
      <c r="G28" s="2"/>
    </row>
    <row r="29" spans="1:17" x14ac:dyDescent="0.2">
      <c r="C29" s="2"/>
      <c r="D29" s="2"/>
      <c r="E29" s="2"/>
      <c r="F29" s="2"/>
      <c r="G29" s="2"/>
    </row>
  </sheetData>
  <sheetProtection algorithmName="SHA-512" hashValue="yWWHnSfzN5gu2eOBFJj6AjKgcNsSMrREbFbNmiGlOyH9wdLfk+w7BbVN75z7hdE2bqDoWHYAEeg55WOm40T8Rg==" saltValue="a7KPN3kvLCYfuOu+fhY2yg=="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A11:J11"/>
    <mergeCell ref="M11:N11"/>
  </mergeCells>
  <printOptions horizontalCentered="1"/>
  <pageMargins left="0.43307086614173229" right="0.43307086614173229" top="0" bottom="0" header="0" footer="0"/>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29"/>
  <sheetViews>
    <sheetView view="pageBreakPreview" topLeftCell="A4" zoomScale="70" zoomScaleNormal="70" zoomScaleSheetLayoutView="70" workbookViewId="0">
      <selection activeCell="M9" sqref="M9"/>
    </sheetView>
  </sheetViews>
  <sheetFormatPr baseColWidth="10" defaultRowHeight="12.75" x14ac:dyDescent="0.2"/>
  <cols>
    <col min="1" max="1" width="10.28515625" customWidth="1"/>
    <col min="2" max="2" width="19.28515625" customWidth="1"/>
    <col min="3" max="15" width="20.7109375" customWidth="1"/>
    <col min="16" max="16" width="13.140625" customWidth="1"/>
    <col min="17" max="17" width="8.140625" bestFit="1" customWidth="1"/>
  </cols>
  <sheetData>
    <row r="1" spans="1:17" ht="39" customHeight="1" x14ac:dyDescent="0.2">
      <c r="A1" s="98" t="s">
        <v>125</v>
      </c>
      <c r="B1" s="99"/>
      <c r="C1" s="99"/>
      <c r="D1" s="99"/>
      <c r="E1" s="99"/>
      <c r="F1" s="99"/>
      <c r="G1" s="99"/>
      <c r="H1" s="99"/>
      <c r="I1" s="99"/>
      <c r="J1" s="99"/>
      <c r="K1" s="99"/>
      <c r="L1" s="99"/>
      <c r="M1" s="99"/>
      <c r="N1" s="99"/>
      <c r="O1" s="99"/>
      <c r="P1" s="100"/>
      <c r="Q1" s="17"/>
    </row>
    <row r="2" spans="1:17" ht="109.15" customHeight="1" x14ac:dyDescent="0.2">
      <c r="A2" s="83" t="s">
        <v>63</v>
      </c>
      <c r="B2" s="84"/>
      <c r="C2" s="84"/>
      <c r="D2" s="84"/>
      <c r="E2" s="84"/>
      <c r="F2" s="84"/>
      <c r="G2" s="84"/>
      <c r="H2" s="84"/>
      <c r="I2" s="84"/>
      <c r="J2" s="84"/>
      <c r="K2" s="84"/>
      <c r="L2" s="84"/>
      <c r="M2" s="84"/>
      <c r="N2" s="84"/>
      <c r="O2" s="84"/>
      <c r="P2" s="101"/>
      <c r="Q2" s="19"/>
    </row>
    <row r="3" spans="1:17" ht="69.75" customHeight="1" x14ac:dyDescent="0.2">
      <c r="A3" s="85" t="s">
        <v>39</v>
      </c>
      <c r="B3" s="86"/>
      <c r="C3" s="86"/>
      <c r="D3" s="86"/>
      <c r="E3" s="86"/>
      <c r="F3" s="86"/>
      <c r="G3" s="86"/>
      <c r="H3" s="86"/>
      <c r="I3" s="86"/>
      <c r="J3" s="86"/>
      <c r="K3" s="86"/>
      <c r="L3" s="86"/>
      <c r="M3" s="86"/>
      <c r="N3" s="86"/>
      <c r="O3" s="86"/>
      <c r="P3" s="102"/>
      <c r="Q3" s="18"/>
    </row>
    <row r="4" spans="1:17" ht="9.75" customHeight="1" x14ac:dyDescent="0.2">
      <c r="A4" s="103"/>
      <c r="B4" s="79"/>
      <c r="C4" s="79"/>
      <c r="D4" s="79"/>
      <c r="E4" s="79"/>
      <c r="F4" s="79"/>
      <c r="G4" s="79"/>
      <c r="H4" s="79"/>
      <c r="I4" s="79"/>
      <c r="J4" s="79"/>
      <c r="K4" s="79"/>
      <c r="L4" s="79"/>
      <c r="M4" s="79"/>
      <c r="N4" s="79"/>
      <c r="O4" s="79"/>
      <c r="P4" s="104"/>
      <c r="Q4" s="18"/>
    </row>
    <row r="5" spans="1:17" ht="39" customHeight="1" x14ac:dyDescent="0.2">
      <c r="A5" s="105" t="s">
        <v>47</v>
      </c>
      <c r="B5" s="105"/>
      <c r="C5" s="105"/>
      <c r="D5" s="105"/>
      <c r="E5" s="105"/>
      <c r="F5" s="105"/>
      <c r="G5" s="105"/>
      <c r="H5" s="105"/>
      <c r="I5" s="105"/>
      <c r="J5" s="105"/>
      <c r="K5" s="105"/>
      <c r="L5" s="105"/>
      <c r="M5" s="105"/>
      <c r="N5" s="105"/>
      <c r="O5" s="105"/>
      <c r="P5" s="105"/>
      <c r="Q5" s="19"/>
    </row>
    <row r="6" spans="1:17" ht="46.5" customHeight="1" x14ac:dyDescent="0.2">
      <c r="A6" s="106"/>
      <c r="B6" s="107"/>
      <c r="C6" s="110" t="s">
        <v>41</v>
      </c>
      <c r="D6" s="110"/>
      <c r="E6" s="110"/>
      <c r="F6" s="110"/>
      <c r="G6" s="110"/>
      <c r="H6" s="110"/>
      <c r="I6" s="110"/>
      <c r="J6" s="110"/>
      <c r="K6" s="110"/>
      <c r="L6" s="110"/>
      <c r="M6" s="110"/>
      <c r="N6" s="110"/>
      <c r="O6" s="113" t="s">
        <v>62</v>
      </c>
      <c r="P6" s="114"/>
      <c r="Q6" s="7"/>
    </row>
    <row r="7" spans="1:17" s="1" customFormat="1" ht="66.75" customHeight="1" x14ac:dyDescent="0.2">
      <c r="A7" s="108"/>
      <c r="B7" s="109"/>
      <c r="C7" s="35" t="s">
        <v>50</v>
      </c>
      <c r="D7" s="35" t="s">
        <v>51</v>
      </c>
      <c r="E7" s="35" t="s">
        <v>52</v>
      </c>
      <c r="F7" s="35" t="s">
        <v>53</v>
      </c>
      <c r="G7" s="35" t="s">
        <v>54</v>
      </c>
      <c r="H7" s="35" t="s">
        <v>55</v>
      </c>
      <c r="I7" s="35" t="s">
        <v>56</v>
      </c>
      <c r="J7" s="35" t="s">
        <v>57</v>
      </c>
      <c r="K7" s="35" t="s">
        <v>58</v>
      </c>
      <c r="L7" s="35" t="s">
        <v>59</v>
      </c>
      <c r="M7" s="44" t="s">
        <v>60</v>
      </c>
      <c r="N7" s="44" t="s">
        <v>61</v>
      </c>
      <c r="O7" s="115"/>
      <c r="P7" s="116"/>
      <c r="Q7" s="20"/>
    </row>
    <row r="8" spans="1:17" s="1" customFormat="1" ht="81" customHeight="1" x14ac:dyDescent="0.2">
      <c r="A8" s="89" t="s">
        <v>123</v>
      </c>
      <c r="B8" s="89"/>
      <c r="C8" s="61">
        <v>1201</v>
      </c>
      <c r="D8" s="61">
        <v>5224.4400000000005</v>
      </c>
      <c r="E8" s="61">
        <v>873</v>
      </c>
      <c r="F8" s="61">
        <v>2757.6</v>
      </c>
      <c r="G8" s="61">
        <v>313</v>
      </c>
      <c r="H8" s="61">
        <v>919.40000000000009</v>
      </c>
      <c r="I8" s="61">
        <v>31</v>
      </c>
      <c r="J8" s="61">
        <v>175</v>
      </c>
      <c r="K8" s="61">
        <v>390.2</v>
      </c>
      <c r="L8" s="61">
        <v>22</v>
      </c>
      <c r="M8" s="62">
        <v>0</v>
      </c>
      <c r="N8" s="62">
        <v>0</v>
      </c>
      <c r="O8" s="87">
        <f>SUM(C8:N8)</f>
        <v>11906.640000000001</v>
      </c>
      <c r="P8" s="87"/>
      <c r="Q8" s="20"/>
    </row>
    <row r="9" spans="1:17" ht="84.75" customHeight="1" x14ac:dyDescent="0.2">
      <c r="A9" s="96" t="s">
        <v>45</v>
      </c>
      <c r="B9" s="96"/>
      <c r="C9" s="156"/>
      <c r="D9" s="156"/>
      <c r="E9" s="171"/>
      <c r="F9" s="171"/>
      <c r="G9" s="171"/>
      <c r="H9" s="171"/>
      <c r="I9" s="171"/>
      <c r="J9" s="171"/>
      <c r="K9" s="171"/>
      <c r="L9" s="171"/>
      <c r="M9" s="59"/>
      <c r="N9" s="59"/>
      <c r="O9" s="97" t="str">
        <f>IF(SUM(C9:N9)&lt;&gt;0,SUM(C9:N9),"")</f>
        <v/>
      </c>
      <c r="P9" s="97"/>
      <c r="Q9" s="2"/>
    </row>
    <row r="10" spans="1:17" ht="36" customHeight="1" x14ac:dyDescent="0.2">
      <c r="A10" s="88" t="s">
        <v>42</v>
      </c>
      <c r="B10" s="88"/>
      <c r="C10" s="88"/>
      <c r="D10" s="88"/>
      <c r="E10" s="88"/>
      <c r="F10" s="88"/>
      <c r="G10" s="88"/>
      <c r="H10" s="88"/>
      <c r="I10" s="88"/>
      <c r="J10" s="88"/>
      <c r="K10" s="88"/>
      <c r="L10" s="88"/>
      <c r="M10" s="88"/>
      <c r="N10" s="88"/>
      <c r="O10" s="119" t="str">
        <f>O9</f>
        <v/>
      </c>
      <c r="P10" s="120"/>
      <c r="Q10" s="14"/>
    </row>
    <row r="11" spans="1:17" ht="36" customHeight="1" x14ac:dyDescent="0.2">
      <c r="A11" s="63"/>
      <c r="B11" s="64"/>
      <c r="C11" s="64"/>
      <c r="D11" s="64"/>
      <c r="E11" s="64"/>
      <c r="F11" s="64"/>
      <c r="G11" s="64"/>
      <c r="H11" s="64"/>
      <c r="I11" s="64"/>
      <c r="J11" s="65"/>
      <c r="K11" s="34" t="s">
        <v>49</v>
      </c>
      <c r="L11" s="172"/>
      <c r="M11" s="117" t="s">
        <v>48</v>
      </c>
      <c r="N11" s="118"/>
      <c r="O11" s="111" t="str">
        <f>IFERROR(O10*L11,"")</f>
        <v/>
      </c>
      <c r="P11" s="111"/>
      <c r="Q11" s="15"/>
    </row>
    <row r="12" spans="1:17" ht="36" customHeight="1" x14ac:dyDescent="0.2">
      <c r="A12" s="88" t="s">
        <v>43</v>
      </c>
      <c r="B12" s="88"/>
      <c r="C12" s="88"/>
      <c r="D12" s="88"/>
      <c r="E12" s="88"/>
      <c r="F12" s="88"/>
      <c r="G12" s="88"/>
      <c r="H12" s="88"/>
      <c r="I12" s="88"/>
      <c r="J12" s="88"/>
      <c r="K12" s="88"/>
      <c r="L12" s="88"/>
      <c r="M12" s="88"/>
      <c r="N12" s="88"/>
      <c r="O12" s="112" t="str">
        <f>IFERROR(O10+O11,"")</f>
        <v/>
      </c>
      <c r="P12" s="112"/>
      <c r="Q12" s="14"/>
    </row>
    <row r="13" spans="1:17" ht="28.5" customHeight="1" x14ac:dyDescent="0.2">
      <c r="A13" s="5"/>
      <c r="B13" s="5"/>
      <c r="C13" s="5"/>
      <c r="D13" s="5"/>
      <c r="E13" s="5"/>
      <c r="F13" s="5"/>
      <c r="G13" s="5"/>
      <c r="H13" s="5"/>
      <c r="I13" s="5"/>
      <c r="J13" s="5"/>
      <c r="K13" s="5"/>
      <c r="L13" s="5"/>
      <c r="M13" s="5"/>
      <c r="N13" s="5"/>
      <c r="O13" s="5"/>
      <c r="P13" s="6"/>
      <c r="Q13" s="6"/>
    </row>
    <row r="14" spans="1:17" ht="19.5" customHeight="1" x14ac:dyDescent="0.25">
      <c r="A14" s="2"/>
      <c r="B14" s="2"/>
      <c r="C14" s="2"/>
      <c r="D14" s="2"/>
      <c r="E14" s="2"/>
      <c r="F14" s="2"/>
      <c r="G14" s="2"/>
      <c r="H14" s="173" t="s">
        <v>0</v>
      </c>
      <c r="I14" s="174"/>
      <c r="J14" s="174"/>
      <c r="K14" s="174"/>
      <c r="L14" s="174"/>
      <c r="M14" s="174"/>
      <c r="N14" s="174"/>
      <c r="O14" s="175"/>
      <c r="Q14" s="2"/>
    </row>
    <row r="15" spans="1:17" ht="12.75" customHeight="1" x14ac:dyDescent="0.25">
      <c r="A15" s="2"/>
      <c r="B15" s="2"/>
      <c r="C15" s="2"/>
      <c r="D15" s="2"/>
      <c r="E15" s="2"/>
      <c r="F15" s="2"/>
      <c r="G15" s="2"/>
      <c r="H15" s="176"/>
      <c r="I15" s="177"/>
      <c r="J15" s="178"/>
      <c r="K15" s="178"/>
      <c r="L15" s="178"/>
      <c r="M15" s="178"/>
      <c r="N15" s="178"/>
      <c r="O15" s="179"/>
      <c r="Q15" s="2"/>
    </row>
    <row r="16" spans="1:17" ht="22.5" customHeight="1" x14ac:dyDescent="0.2">
      <c r="A16" s="2"/>
      <c r="B16" s="2"/>
      <c r="C16" s="2"/>
      <c r="D16" s="2"/>
      <c r="E16" s="2"/>
      <c r="F16" s="2"/>
      <c r="G16" s="2"/>
      <c r="H16" s="180" t="s">
        <v>1</v>
      </c>
      <c r="I16" s="181"/>
      <c r="J16" s="181"/>
      <c r="K16" s="181"/>
      <c r="L16" s="181"/>
      <c r="M16" s="181"/>
      <c r="N16" s="181"/>
      <c r="O16" s="182"/>
      <c r="Q16" s="2"/>
    </row>
    <row r="17" spans="1:17" ht="165.75" customHeight="1" x14ac:dyDescent="0.2">
      <c r="A17" s="2"/>
      <c r="B17" s="2"/>
      <c r="C17" s="8"/>
      <c r="D17" s="9"/>
      <c r="E17" s="2"/>
      <c r="F17" s="2"/>
      <c r="G17" s="2"/>
      <c r="H17" s="183"/>
      <c r="I17" s="184"/>
      <c r="J17" s="184"/>
      <c r="K17" s="184"/>
      <c r="L17" s="184"/>
      <c r="M17" s="184"/>
      <c r="N17" s="184"/>
      <c r="O17" s="185"/>
      <c r="P17" s="3"/>
      <c r="Q17" s="13"/>
    </row>
    <row r="18" spans="1:17" x14ac:dyDescent="0.2">
      <c r="A18" s="2"/>
      <c r="B18" s="2"/>
      <c r="C18" s="10"/>
      <c r="D18" s="9"/>
      <c r="E18" s="2"/>
      <c r="F18" s="2"/>
      <c r="G18" s="2"/>
      <c r="H18" s="2"/>
      <c r="I18" s="2"/>
      <c r="J18" s="2"/>
      <c r="K18" s="2"/>
      <c r="L18" s="2"/>
      <c r="M18" s="2"/>
      <c r="N18" s="2"/>
      <c r="O18" s="2"/>
      <c r="P18" s="2"/>
      <c r="Q18" s="4"/>
    </row>
    <row r="19" spans="1:17" x14ac:dyDescent="0.2">
      <c r="C19" s="11"/>
      <c r="D19" s="11"/>
      <c r="E19" s="2"/>
    </row>
    <row r="20" spans="1:17" x14ac:dyDescent="0.2">
      <c r="C20" s="10"/>
      <c r="D20" s="12"/>
      <c r="E20" s="2"/>
    </row>
    <row r="21" spans="1:17" x14ac:dyDescent="0.2">
      <c r="C21" s="11"/>
      <c r="D21" s="11"/>
      <c r="E21" s="2"/>
    </row>
    <row r="22" spans="1:17" x14ac:dyDescent="0.2">
      <c r="C22" s="2"/>
      <c r="D22" s="2"/>
      <c r="E22" s="2"/>
    </row>
    <row r="23" spans="1:17" x14ac:dyDescent="0.2">
      <c r="C23" s="2"/>
      <c r="D23" s="2"/>
      <c r="E23" s="2"/>
    </row>
    <row r="24" spans="1:17" x14ac:dyDescent="0.2">
      <c r="C24" s="2"/>
      <c r="D24" s="2"/>
      <c r="E24" s="2"/>
    </row>
    <row r="25" spans="1:17" x14ac:dyDescent="0.2">
      <c r="C25" s="2"/>
      <c r="D25" s="2"/>
      <c r="E25" s="2"/>
    </row>
    <row r="26" spans="1:17" x14ac:dyDescent="0.2">
      <c r="C26" s="2"/>
      <c r="D26" s="2"/>
      <c r="E26" s="2"/>
    </row>
    <row r="27" spans="1:17" x14ac:dyDescent="0.2">
      <c r="C27" s="2"/>
      <c r="D27" s="2"/>
      <c r="E27" s="2"/>
    </row>
    <row r="28" spans="1:17" x14ac:dyDescent="0.2">
      <c r="C28" s="2"/>
      <c r="D28" s="2"/>
      <c r="E28" s="2"/>
    </row>
    <row r="29" spans="1:17" x14ac:dyDescent="0.2">
      <c r="C29" s="2"/>
      <c r="D29" s="2"/>
      <c r="E29" s="2"/>
    </row>
  </sheetData>
  <sheetProtection algorithmName="SHA-512" hashValue="wcyrmfFSn5DKyutoxMPYm58NNyYzPvqX+L4xvaFw1AmS9nQczrYledyum0c3LoycDg7wTPNRj/1TuBLlyZyvaQ==" saltValue="KiRAwMSngtBXsYt2SuDPSw==" spinCount="100000" sheet="1" objects="1" scenarios="1"/>
  <mergeCells count="20">
    <mergeCell ref="A6:B7"/>
    <mergeCell ref="C6:N6"/>
    <mergeCell ref="O11:P11"/>
    <mergeCell ref="O12:P12"/>
    <mergeCell ref="A10:N10"/>
    <mergeCell ref="O6:P7"/>
    <mergeCell ref="M11:N11"/>
    <mergeCell ref="O10:P10"/>
    <mergeCell ref="A1:P1"/>
    <mergeCell ref="A2:P2"/>
    <mergeCell ref="A3:P3"/>
    <mergeCell ref="A4:P4"/>
    <mergeCell ref="A5:P5"/>
    <mergeCell ref="O8:P8"/>
    <mergeCell ref="A12:N12"/>
    <mergeCell ref="A8:B8"/>
    <mergeCell ref="H14:O14"/>
    <mergeCell ref="H16:O16"/>
    <mergeCell ref="A9:B9"/>
    <mergeCell ref="O9:P9"/>
  </mergeCells>
  <phoneticPr fontId="0" type="noConversion"/>
  <printOptions horizontalCentered="1"/>
  <pageMargins left="0.43307086614173229" right="0.43307086614173229" top="0" bottom="0" header="0" footer="0"/>
  <pageSetup paperSize="9" scale="4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9"/>
  <sheetViews>
    <sheetView view="pageBreakPreview" zoomScale="70" zoomScaleNormal="80" zoomScaleSheetLayoutView="70" workbookViewId="0">
      <selection activeCell="E9" sqref="E9"/>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64</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03"/>
      <c r="B4" s="79"/>
      <c r="C4" s="79"/>
      <c r="D4" s="79"/>
      <c r="E4" s="79"/>
      <c r="F4" s="79"/>
      <c r="G4" s="79"/>
      <c r="H4" s="79"/>
      <c r="I4" s="79"/>
      <c r="J4" s="79"/>
      <c r="K4" s="79"/>
      <c r="L4" s="79"/>
      <c r="M4" s="79"/>
      <c r="N4" s="79"/>
      <c r="O4" s="79"/>
      <c r="P4" s="104"/>
    </row>
    <row r="5" spans="1:16" ht="39" customHeight="1" x14ac:dyDescent="0.2">
      <c r="A5" s="127" t="s">
        <v>47</v>
      </c>
      <c r="B5" s="127"/>
      <c r="C5" s="127"/>
      <c r="D5" s="127"/>
      <c r="E5" s="127"/>
      <c r="F5" s="127"/>
      <c r="G5" s="127"/>
      <c r="H5" s="127"/>
      <c r="I5" s="127"/>
      <c r="J5" s="127"/>
      <c r="K5" s="127"/>
      <c r="L5" s="127"/>
      <c r="M5" s="127"/>
      <c r="N5" s="127"/>
      <c r="O5" s="127"/>
      <c r="P5" s="127"/>
    </row>
    <row r="6" spans="1:16" ht="46.5" customHeight="1" x14ac:dyDescent="0.2">
      <c r="A6" s="89"/>
      <c r="B6" s="89"/>
      <c r="C6" s="110" t="s">
        <v>41</v>
      </c>
      <c r="D6" s="110"/>
      <c r="E6" s="110"/>
      <c r="F6" s="110"/>
      <c r="G6" s="110"/>
      <c r="H6" s="110"/>
      <c r="I6" s="110"/>
      <c r="J6" s="110"/>
      <c r="K6" s="110"/>
      <c r="L6" s="110"/>
      <c r="M6" s="110"/>
      <c r="N6" s="110"/>
      <c r="O6" s="113" t="s">
        <v>62</v>
      </c>
      <c r="P6" s="114"/>
    </row>
    <row r="7" spans="1:16" s="1" customFormat="1" ht="66.75" customHeight="1" x14ac:dyDescent="0.2">
      <c r="A7" s="89"/>
      <c r="B7" s="89"/>
      <c r="C7" s="35" t="s">
        <v>50</v>
      </c>
      <c r="D7" s="35" t="s">
        <v>51</v>
      </c>
      <c r="E7" s="35" t="s">
        <v>52</v>
      </c>
      <c r="F7" s="35" t="s">
        <v>53</v>
      </c>
      <c r="G7" s="35" t="s">
        <v>54</v>
      </c>
      <c r="H7" s="35" t="s">
        <v>55</v>
      </c>
      <c r="I7" s="35" t="s">
        <v>56</v>
      </c>
      <c r="J7" s="35" t="s">
        <v>57</v>
      </c>
      <c r="K7" s="35" t="s">
        <v>58</v>
      </c>
      <c r="L7" s="35" t="s">
        <v>59</v>
      </c>
      <c r="M7" s="35" t="s">
        <v>60</v>
      </c>
      <c r="N7" s="44" t="s">
        <v>61</v>
      </c>
      <c r="O7" s="115"/>
      <c r="P7" s="116"/>
    </row>
    <row r="8" spans="1:16" s="1" customFormat="1" ht="81" customHeight="1" x14ac:dyDescent="0.2">
      <c r="A8" s="89" t="s">
        <v>123</v>
      </c>
      <c r="B8" s="89"/>
      <c r="C8" s="55">
        <v>199.23</v>
      </c>
      <c r="D8" s="55">
        <v>1603.7599999999991</v>
      </c>
      <c r="E8" s="55">
        <v>323.81</v>
      </c>
      <c r="F8" s="55">
        <v>1425.1899999999996</v>
      </c>
      <c r="G8" s="55">
        <v>181</v>
      </c>
      <c r="H8" s="55">
        <v>420.15000000000015</v>
      </c>
      <c r="I8" s="55">
        <v>83</v>
      </c>
      <c r="J8" s="55">
        <v>40.96</v>
      </c>
      <c r="K8" s="55">
        <v>408.96999999999997</v>
      </c>
      <c r="L8" s="55">
        <v>76.17</v>
      </c>
      <c r="M8" s="55">
        <v>75</v>
      </c>
      <c r="N8" s="54">
        <v>0</v>
      </c>
      <c r="O8" s="128">
        <f>SUM(C8:N8)</f>
        <v>4837.24</v>
      </c>
      <c r="P8" s="128"/>
    </row>
    <row r="9" spans="1:16" ht="84.75" customHeight="1" x14ac:dyDescent="0.2">
      <c r="A9" s="96" t="s">
        <v>46</v>
      </c>
      <c r="B9" s="96"/>
      <c r="C9" s="156"/>
      <c r="D9" s="156"/>
      <c r="E9" s="171"/>
      <c r="F9" s="171"/>
      <c r="G9" s="171"/>
      <c r="H9" s="171"/>
      <c r="I9" s="171"/>
      <c r="J9" s="171"/>
      <c r="K9" s="171"/>
      <c r="L9" s="171"/>
      <c r="M9" s="171"/>
      <c r="N9" s="59"/>
      <c r="O9" s="97" t="str">
        <f>IF(SUM(C9:N9)&lt;&gt;0,SUM(C9:N9),"")</f>
        <v/>
      </c>
      <c r="P9" s="97"/>
    </row>
    <row r="10" spans="1:16" ht="36" customHeight="1" x14ac:dyDescent="0.2">
      <c r="A10" s="88" t="s">
        <v>42</v>
      </c>
      <c r="B10" s="88"/>
      <c r="C10" s="88"/>
      <c r="D10" s="88"/>
      <c r="E10" s="88"/>
      <c r="F10" s="88"/>
      <c r="G10" s="88"/>
      <c r="H10" s="88"/>
      <c r="I10" s="88"/>
      <c r="J10" s="88"/>
      <c r="K10" s="88"/>
      <c r="L10" s="88"/>
      <c r="M10" s="88"/>
      <c r="N10" s="88"/>
      <c r="O10" s="112" t="str">
        <f>O9</f>
        <v/>
      </c>
      <c r="P10" s="112"/>
    </row>
    <row r="11" spans="1:16" ht="36" customHeight="1" x14ac:dyDescent="0.2">
      <c r="A11" s="121"/>
      <c r="B11" s="122"/>
      <c r="C11" s="122"/>
      <c r="D11" s="122"/>
      <c r="E11" s="122"/>
      <c r="F11" s="122"/>
      <c r="G11" s="122"/>
      <c r="H11" s="122"/>
      <c r="I11" s="122"/>
      <c r="J11" s="123"/>
      <c r="K11" s="34" t="s">
        <v>49</v>
      </c>
      <c r="L11" s="172"/>
      <c r="M11" s="117" t="s">
        <v>48</v>
      </c>
      <c r="N11" s="118"/>
      <c r="O11" s="111" t="str">
        <f>IFERROR(O10*L11,"")</f>
        <v/>
      </c>
      <c r="P11" s="111"/>
    </row>
    <row r="12" spans="1:16" ht="36" customHeight="1" x14ac:dyDescent="0.2">
      <c r="A12" s="88" t="s">
        <v>43</v>
      </c>
      <c r="B12" s="88"/>
      <c r="C12" s="88"/>
      <c r="D12" s="88"/>
      <c r="E12" s="88"/>
      <c r="F12" s="88"/>
      <c r="G12" s="88"/>
      <c r="H12" s="88"/>
      <c r="I12" s="88"/>
      <c r="J12" s="88"/>
      <c r="K12" s="88"/>
      <c r="L12" s="88"/>
      <c r="M12" s="88"/>
      <c r="N12" s="88"/>
      <c r="O12" s="112" t="str">
        <f>IFERROR(O10+O11,"")</f>
        <v/>
      </c>
      <c r="P12" s="112"/>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173" t="s">
        <v>0</v>
      </c>
      <c r="I14" s="174"/>
      <c r="J14" s="174"/>
      <c r="K14" s="174"/>
      <c r="L14" s="174"/>
      <c r="M14" s="174"/>
      <c r="N14" s="174"/>
      <c r="O14" s="175"/>
    </row>
    <row r="15" spans="1:16" ht="12.75" customHeight="1" x14ac:dyDescent="0.25">
      <c r="A15" s="2"/>
      <c r="B15" s="2"/>
      <c r="C15" s="2"/>
      <c r="D15" s="2"/>
      <c r="E15" s="2"/>
      <c r="F15" s="2"/>
      <c r="G15" s="2"/>
      <c r="H15" s="176"/>
      <c r="I15" s="177"/>
      <c r="J15" s="178"/>
      <c r="K15" s="178"/>
      <c r="L15" s="178"/>
      <c r="M15" s="178"/>
      <c r="N15" s="186"/>
      <c r="O15" s="179"/>
    </row>
    <row r="16" spans="1:16" ht="22.5" customHeight="1" x14ac:dyDescent="0.2">
      <c r="A16" s="2"/>
      <c r="B16" s="2"/>
      <c r="C16" s="2"/>
      <c r="D16" s="2"/>
      <c r="E16" s="2"/>
      <c r="F16" s="2"/>
      <c r="G16" s="2"/>
      <c r="H16" s="180" t="s">
        <v>1</v>
      </c>
      <c r="I16" s="181"/>
      <c r="J16" s="181"/>
      <c r="K16" s="181"/>
      <c r="L16" s="181"/>
      <c r="M16" s="181"/>
      <c r="N16" s="181"/>
      <c r="O16" s="182"/>
    </row>
    <row r="17" spans="1:16" ht="145.5" customHeight="1" x14ac:dyDescent="0.2">
      <c r="A17" s="2"/>
      <c r="B17" s="2"/>
      <c r="C17" s="8"/>
      <c r="D17" s="9"/>
      <c r="E17" s="2"/>
      <c r="F17" s="2"/>
      <c r="G17" s="2"/>
      <c r="H17" s="183"/>
      <c r="I17" s="184"/>
      <c r="J17" s="184"/>
      <c r="K17" s="184"/>
      <c r="L17" s="184"/>
      <c r="M17" s="184"/>
      <c r="N17" s="184"/>
      <c r="O17" s="185"/>
      <c r="P17" s="29"/>
    </row>
    <row r="18" spans="1:16" x14ac:dyDescent="0.2">
      <c r="A18" s="2"/>
      <c r="B18" s="2"/>
      <c r="C18" s="10"/>
      <c r="D18" s="9"/>
      <c r="E18" s="2"/>
      <c r="F18" s="2"/>
      <c r="G18" s="2"/>
      <c r="H18" s="2"/>
      <c r="I18" s="2"/>
      <c r="J18" s="2"/>
      <c r="K18" s="2"/>
      <c r="L18" s="2"/>
      <c r="M18" s="2"/>
      <c r="N18" s="2"/>
      <c r="O18" s="2"/>
      <c r="P18" s="2"/>
    </row>
    <row r="19" spans="1:16" x14ac:dyDescent="0.2">
      <c r="C19" s="11"/>
      <c r="D19" s="11"/>
      <c r="E19" s="2"/>
    </row>
    <row r="20" spans="1:16" x14ac:dyDescent="0.2">
      <c r="C20" s="10"/>
      <c r="D20" s="12"/>
      <c r="E20" s="2"/>
    </row>
    <row r="21" spans="1:16" x14ac:dyDescent="0.2">
      <c r="C21" s="11"/>
      <c r="D21" s="11"/>
      <c r="E21" s="2"/>
    </row>
    <row r="22" spans="1:16" x14ac:dyDescent="0.2">
      <c r="C22" s="2"/>
      <c r="D22" s="2"/>
      <c r="E22" s="2"/>
    </row>
    <row r="23" spans="1:16" x14ac:dyDescent="0.2">
      <c r="C23" s="2"/>
      <c r="D23" s="2"/>
      <c r="E23" s="2"/>
    </row>
    <row r="24" spans="1:16" x14ac:dyDescent="0.2">
      <c r="C24" s="2"/>
      <c r="D24" s="2"/>
      <c r="E24" s="2"/>
    </row>
    <row r="25" spans="1:16" x14ac:dyDescent="0.2">
      <c r="C25" s="2"/>
      <c r="D25" s="2"/>
      <c r="E25" s="2"/>
    </row>
    <row r="26" spans="1:16" x14ac:dyDescent="0.2">
      <c r="C26" s="2"/>
      <c r="D26" s="2"/>
      <c r="E26" s="2"/>
    </row>
    <row r="27" spans="1:16" x14ac:dyDescent="0.2">
      <c r="C27" s="2"/>
      <c r="D27" s="2"/>
      <c r="E27" s="2"/>
    </row>
    <row r="28" spans="1:16" x14ac:dyDescent="0.2">
      <c r="C28" s="2"/>
      <c r="D28" s="2"/>
      <c r="E28" s="2"/>
    </row>
    <row r="29" spans="1:16" x14ac:dyDescent="0.2">
      <c r="C29" s="2"/>
      <c r="D29" s="2"/>
      <c r="E29" s="2"/>
    </row>
  </sheetData>
  <sheetProtection algorithmName="SHA-512" hashValue="mvJvw/qkimPBkakyy+aYW+2bsgdeGuBY03u0ALiiW5S3N1reo0uUZ9GSvTr7J8T+r6Cm7LGJK7aoRXnBfCq1Xg==" saltValue="laqvFamx85qErSi7m/LTpw==" spinCount="100000" sheet="1" objects="1" scenarios="1"/>
  <mergeCells count="21">
    <mergeCell ref="A8:B8"/>
    <mergeCell ref="O8:P8"/>
    <mergeCell ref="A6:B7"/>
    <mergeCell ref="C6:N6"/>
    <mergeCell ref="O6:P7"/>
    <mergeCell ref="A1:P1"/>
    <mergeCell ref="A2:P2"/>
    <mergeCell ref="A3:P3"/>
    <mergeCell ref="A4:P4"/>
    <mergeCell ref="A5:P5"/>
    <mergeCell ref="A12:N12"/>
    <mergeCell ref="O12:P12"/>
    <mergeCell ref="H14:O14"/>
    <mergeCell ref="H16:O16"/>
    <mergeCell ref="A9:B9"/>
    <mergeCell ref="O9:P9"/>
    <mergeCell ref="A10:N10"/>
    <mergeCell ref="O10:P10"/>
    <mergeCell ref="O11:P11"/>
    <mergeCell ref="M11:N11"/>
    <mergeCell ref="A11:J11"/>
  </mergeCells>
  <printOptions horizontalCentered="1"/>
  <pageMargins left="0.43307086614173229" right="0.43307086614173229" top="0" bottom="0" header="0" footer="0"/>
  <pageSetup paperSize="9" scale="4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9"/>
  <sheetViews>
    <sheetView view="pageBreakPreview" topLeftCell="A4" zoomScale="70" zoomScaleNormal="70" zoomScaleSheetLayoutView="70" workbookViewId="0">
      <selection activeCell="L11" sqref="L11"/>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65</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40"/>
      <c r="B4" s="141"/>
      <c r="C4" s="141"/>
      <c r="D4" s="141"/>
      <c r="E4" s="141"/>
      <c r="F4" s="141"/>
      <c r="G4" s="141"/>
      <c r="H4" s="141"/>
      <c r="I4" s="141"/>
      <c r="J4" s="141"/>
      <c r="K4" s="141"/>
      <c r="L4" s="141"/>
      <c r="M4" s="141"/>
      <c r="N4" s="141"/>
      <c r="O4" s="141"/>
      <c r="P4" s="142"/>
    </row>
    <row r="5" spans="1:16" ht="39" customHeight="1" x14ac:dyDescent="0.2">
      <c r="A5" s="143" t="s">
        <v>47</v>
      </c>
      <c r="B5" s="144"/>
      <c r="C5" s="144"/>
      <c r="D5" s="144"/>
      <c r="E5" s="144"/>
      <c r="F5" s="144"/>
      <c r="G5" s="144"/>
      <c r="H5" s="144"/>
      <c r="I5" s="144"/>
      <c r="J5" s="144"/>
      <c r="K5" s="144"/>
      <c r="L5" s="144"/>
      <c r="M5" s="144"/>
      <c r="N5" s="144"/>
      <c r="O5" s="144"/>
      <c r="P5" s="145"/>
    </row>
    <row r="6" spans="1:16" ht="46.5" customHeight="1" x14ac:dyDescent="0.2">
      <c r="A6" s="106"/>
      <c r="B6" s="107"/>
      <c r="C6" s="148" t="s">
        <v>44</v>
      </c>
      <c r="D6" s="149"/>
      <c r="E6" s="149"/>
      <c r="F6" s="149"/>
      <c r="G6" s="149"/>
      <c r="H6" s="149"/>
      <c r="I6" s="149"/>
      <c r="J6" s="149"/>
      <c r="K6" s="149"/>
      <c r="L6" s="149"/>
      <c r="M6" s="149"/>
      <c r="N6" s="150"/>
      <c r="O6" s="148" t="s">
        <v>62</v>
      </c>
      <c r="P6" s="150"/>
    </row>
    <row r="7" spans="1:16" s="1" customFormat="1" ht="66.75" customHeight="1" x14ac:dyDescent="0.2">
      <c r="A7" s="108"/>
      <c r="B7" s="109"/>
      <c r="C7" s="35" t="s">
        <v>50</v>
      </c>
      <c r="D7" s="35" t="s">
        <v>51</v>
      </c>
      <c r="E7" s="35" t="s">
        <v>52</v>
      </c>
      <c r="F7" s="35" t="s">
        <v>53</v>
      </c>
      <c r="G7" s="44" t="s">
        <v>54</v>
      </c>
      <c r="H7" s="35" t="s">
        <v>55</v>
      </c>
      <c r="I7" s="35" t="s">
        <v>56</v>
      </c>
      <c r="J7" s="35" t="s">
        <v>57</v>
      </c>
      <c r="K7" s="35" t="s">
        <v>58</v>
      </c>
      <c r="L7" s="44" t="s">
        <v>59</v>
      </c>
      <c r="M7" s="44" t="s">
        <v>60</v>
      </c>
      <c r="N7" s="35" t="s">
        <v>61</v>
      </c>
      <c r="O7" s="151"/>
      <c r="P7" s="152"/>
    </row>
    <row r="8" spans="1:16" s="1" customFormat="1" ht="82.5" customHeight="1" x14ac:dyDescent="0.2">
      <c r="A8" s="89" t="s">
        <v>123</v>
      </c>
      <c r="B8" s="89"/>
      <c r="C8" s="53">
        <v>144</v>
      </c>
      <c r="D8" s="52">
        <v>2771.16</v>
      </c>
      <c r="E8" s="52">
        <v>766.25</v>
      </c>
      <c r="F8" s="52">
        <v>2821.7550000000001</v>
      </c>
      <c r="G8" s="54">
        <v>0</v>
      </c>
      <c r="H8" s="52">
        <v>852.82600000000002</v>
      </c>
      <c r="I8" s="52">
        <v>65</v>
      </c>
      <c r="J8" s="52">
        <v>90</v>
      </c>
      <c r="K8" s="52">
        <v>551.01</v>
      </c>
      <c r="L8" s="54">
        <v>0</v>
      </c>
      <c r="M8" s="54">
        <v>0</v>
      </c>
      <c r="N8" s="50">
        <v>0</v>
      </c>
      <c r="O8" s="146">
        <f>SUM(C8:N8)</f>
        <v>8062.0010000000002</v>
      </c>
      <c r="P8" s="147"/>
    </row>
    <row r="9" spans="1:16" ht="84.75" customHeight="1" x14ac:dyDescent="0.2">
      <c r="A9" s="134" t="s">
        <v>46</v>
      </c>
      <c r="B9" s="135"/>
      <c r="C9" s="57"/>
      <c r="D9" s="57"/>
      <c r="E9" s="58"/>
      <c r="F9" s="58"/>
      <c r="G9" s="59"/>
      <c r="H9" s="58"/>
      <c r="I9" s="58"/>
      <c r="J9" s="58"/>
      <c r="K9" s="58"/>
      <c r="L9" s="59"/>
      <c r="M9" s="59"/>
      <c r="N9" s="58"/>
      <c r="O9" s="136" t="str">
        <f>IF(SUM(C9:N9)&lt;&gt;0,SUM(C9:N9),"")</f>
        <v/>
      </c>
      <c r="P9" s="137"/>
    </row>
    <row r="10" spans="1:16" ht="36" customHeight="1" x14ac:dyDescent="0.2">
      <c r="A10" s="129" t="s">
        <v>42</v>
      </c>
      <c r="B10" s="130"/>
      <c r="C10" s="130"/>
      <c r="D10" s="130"/>
      <c r="E10" s="130"/>
      <c r="F10" s="130"/>
      <c r="G10" s="130"/>
      <c r="H10" s="130"/>
      <c r="I10" s="130"/>
      <c r="J10" s="130"/>
      <c r="K10" s="130"/>
      <c r="L10" s="130"/>
      <c r="M10" s="130"/>
      <c r="N10" s="131"/>
      <c r="O10" s="132" t="str">
        <f>O9</f>
        <v/>
      </c>
      <c r="P10" s="133"/>
    </row>
    <row r="11" spans="1:16" ht="36" customHeight="1" x14ac:dyDescent="0.2">
      <c r="A11" s="121"/>
      <c r="B11" s="122"/>
      <c r="C11" s="122"/>
      <c r="D11" s="122"/>
      <c r="E11" s="122"/>
      <c r="F11" s="122"/>
      <c r="G11" s="122"/>
      <c r="H11" s="122"/>
      <c r="I11" s="122"/>
      <c r="J11" s="123"/>
      <c r="K11" s="34" t="s">
        <v>49</v>
      </c>
      <c r="L11" s="60"/>
      <c r="M11" s="129" t="s">
        <v>48</v>
      </c>
      <c r="N11" s="131"/>
      <c r="O11" s="138" t="str">
        <f>IFERROR(O10*L11,"")</f>
        <v/>
      </c>
      <c r="P11" s="139"/>
    </row>
    <row r="12" spans="1:16" ht="36" customHeight="1" x14ac:dyDescent="0.2">
      <c r="A12" s="129" t="s">
        <v>43</v>
      </c>
      <c r="B12" s="130"/>
      <c r="C12" s="130"/>
      <c r="D12" s="130"/>
      <c r="E12" s="130"/>
      <c r="F12" s="130"/>
      <c r="G12" s="130"/>
      <c r="H12" s="130"/>
      <c r="I12" s="130"/>
      <c r="J12" s="130"/>
      <c r="K12" s="130"/>
      <c r="L12" s="130"/>
      <c r="M12" s="130"/>
      <c r="N12" s="131"/>
      <c r="O12" s="132" t="str">
        <f>IFERROR(O10+O11,"")</f>
        <v/>
      </c>
      <c r="P12" s="133"/>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2"/>
      <c r="I14" s="2"/>
      <c r="J14" s="90" t="s">
        <v>0</v>
      </c>
      <c r="K14" s="91"/>
      <c r="L14" s="91"/>
      <c r="M14" s="91"/>
      <c r="N14" s="91"/>
      <c r="O14" s="92"/>
    </row>
    <row r="15" spans="1:16" ht="12.75" customHeight="1" x14ac:dyDescent="0.25">
      <c r="A15" s="2"/>
      <c r="B15" s="2"/>
      <c r="C15" s="2"/>
      <c r="D15" s="2"/>
      <c r="E15" s="2"/>
      <c r="F15" s="2"/>
      <c r="G15" s="2"/>
      <c r="H15" s="2"/>
      <c r="I15" s="2"/>
      <c r="J15" s="36"/>
      <c r="K15" s="37"/>
      <c r="L15" s="38"/>
      <c r="M15" s="38"/>
      <c r="N15" s="43"/>
      <c r="O15" s="39"/>
    </row>
    <row r="16" spans="1:16" ht="22.5" customHeight="1" x14ac:dyDescent="0.2">
      <c r="A16" s="2"/>
      <c r="B16" s="2"/>
      <c r="C16" s="2"/>
      <c r="D16" s="2"/>
      <c r="E16" s="2"/>
      <c r="F16" s="2"/>
      <c r="G16" s="2"/>
      <c r="H16" s="2"/>
      <c r="I16" s="2"/>
      <c r="J16" s="93" t="s">
        <v>1</v>
      </c>
      <c r="K16" s="94"/>
      <c r="L16" s="94"/>
      <c r="M16" s="94"/>
      <c r="N16" s="94"/>
      <c r="O16" s="95"/>
    </row>
    <row r="17" spans="1:16" ht="157.5" customHeight="1" x14ac:dyDescent="0.2">
      <c r="A17" s="2"/>
      <c r="B17" s="2"/>
      <c r="C17" s="8"/>
      <c r="D17" s="8"/>
      <c r="E17" s="8"/>
      <c r="F17" s="9"/>
      <c r="G17" s="2"/>
      <c r="H17" s="2"/>
      <c r="I17" s="2"/>
      <c r="J17" s="40"/>
      <c r="K17" s="41"/>
      <c r="L17" s="41"/>
      <c r="M17" s="41"/>
      <c r="N17" s="41"/>
      <c r="O17" s="42"/>
      <c r="P17" s="29"/>
    </row>
    <row r="18" spans="1:16" x14ac:dyDescent="0.2">
      <c r="A18" s="2"/>
      <c r="B18" s="2"/>
      <c r="C18" s="10"/>
      <c r="D18" s="10"/>
      <c r="E18" s="10"/>
      <c r="F18" s="9"/>
      <c r="G18" s="2"/>
      <c r="H18" s="2"/>
      <c r="I18" s="2"/>
      <c r="J18" s="2"/>
      <c r="K18" s="2"/>
      <c r="L18" s="2"/>
      <c r="M18" s="2"/>
      <c r="N18" s="2"/>
      <c r="O18" s="2"/>
      <c r="P18" s="2"/>
    </row>
    <row r="19" spans="1:16" x14ac:dyDescent="0.2">
      <c r="C19" s="11"/>
      <c r="D19" s="11"/>
      <c r="E19" s="11"/>
      <c r="F19" s="11"/>
      <c r="G19" s="2"/>
    </row>
    <row r="20" spans="1:16" x14ac:dyDescent="0.2">
      <c r="C20" s="10"/>
      <c r="D20" s="10"/>
      <c r="E20" s="10"/>
      <c r="F20" s="12"/>
      <c r="G20" s="2"/>
    </row>
    <row r="21" spans="1:16" x14ac:dyDescent="0.2">
      <c r="C21" s="11"/>
      <c r="D21" s="11"/>
      <c r="E21" s="11"/>
      <c r="F21" s="11"/>
      <c r="G21" s="2"/>
    </row>
    <row r="22" spans="1:16" x14ac:dyDescent="0.2">
      <c r="C22" s="2"/>
      <c r="D22" s="2"/>
      <c r="E22" s="2"/>
      <c r="F22" s="2"/>
      <c r="G22" s="2"/>
    </row>
    <row r="23" spans="1:16" x14ac:dyDescent="0.2">
      <c r="C23" s="2"/>
      <c r="D23" s="2"/>
      <c r="E23" s="2"/>
      <c r="F23" s="2"/>
      <c r="G23" s="2"/>
    </row>
    <row r="24" spans="1:16" x14ac:dyDescent="0.2">
      <c r="C24" s="2"/>
      <c r="D24" s="2"/>
      <c r="E24" s="2"/>
      <c r="F24" s="2"/>
      <c r="G24" s="2"/>
    </row>
    <row r="25" spans="1:16" x14ac:dyDescent="0.2">
      <c r="C25" s="2"/>
      <c r="D25" s="2"/>
      <c r="E25" s="2"/>
      <c r="F25" s="2"/>
      <c r="G25" s="2"/>
    </row>
    <row r="26" spans="1:16" x14ac:dyDescent="0.2">
      <c r="C26" s="2"/>
      <c r="D26" s="2"/>
      <c r="E26" s="2"/>
      <c r="F26" s="2"/>
      <c r="G26" s="2"/>
    </row>
    <row r="27" spans="1:16" x14ac:dyDescent="0.2">
      <c r="C27" s="2"/>
      <c r="D27" s="2"/>
      <c r="E27" s="2"/>
      <c r="F27" s="2"/>
      <c r="G27" s="2"/>
    </row>
    <row r="28" spans="1:16" x14ac:dyDescent="0.2">
      <c r="C28" s="2"/>
      <c r="D28" s="2"/>
      <c r="E28" s="2"/>
      <c r="F28" s="2"/>
      <c r="G28" s="2"/>
    </row>
    <row r="29" spans="1:16" x14ac:dyDescent="0.2">
      <c r="C29" s="2"/>
      <c r="D29" s="2"/>
      <c r="E29" s="2"/>
      <c r="F29" s="2"/>
      <c r="G29" s="2"/>
    </row>
  </sheetData>
  <sheetProtection algorithmName="SHA-512" hashValue="e3bTTexcb4RMdbZTBgu6cr9ARqoHHHkEMlmBJUUwol6zcqqx4+YEea9Y9sa3gjJg/EdoVdAgnv8+vpmcUF887w==" saltValue="W5Qge6X5MgANpLVDrJSzOA=="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A11:J11"/>
    <mergeCell ref="M11:N11"/>
  </mergeCells>
  <printOptions horizontalCentered="1"/>
  <pageMargins left="0.43307086614173229" right="0.43307086614173229" top="0" bottom="0" header="0" footer="0"/>
  <pageSetup paperSize="9" scale="4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8"/>
  <sheetViews>
    <sheetView view="pageBreakPreview" zoomScale="70" zoomScaleNormal="70" zoomScaleSheetLayoutView="70" workbookViewId="0">
      <selection activeCell="J9" sqref="J9"/>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66</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03"/>
      <c r="B4" s="79"/>
      <c r="C4" s="79"/>
      <c r="D4" s="79"/>
      <c r="E4" s="79"/>
      <c r="F4" s="79"/>
      <c r="G4" s="79"/>
      <c r="H4" s="79"/>
      <c r="I4" s="79"/>
      <c r="J4" s="79"/>
      <c r="K4" s="79"/>
      <c r="L4" s="79"/>
      <c r="M4" s="79"/>
      <c r="N4" s="79"/>
      <c r="O4" s="79"/>
      <c r="P4" s="104"/>
    </row>
    <row r="5" spans="1:16" ht="39" customHeight="1" x14ac:dyDescent="0.2">
      <c r="A5" s="127" t="s">
        <v>47</v>
      </c>
      <c r="B5" s="127"/>
      <c r="C5" s="127"/>
      <c r="D5" s="127"/>
      <c r="E5" s="127"/>
      <c r="F5" s="127"/>
      <c r="G5" s="127"/>
      <c r="H5" s="127"/>
      <c r="I5" s="127"/>
      <c r="J5" s="127"/>
      <c r="K5" s="127"/>
      <c r="L5" s="127"/>
      <c r="M5" s="127"/>
      <c r="N5" s="127"/>
      <c r="O5" s="127"/>
      <c r="P5" s="127"/>
    </row>
    <row r="6" spans="1:16" ht="46.5" customHeight="1" x14ac:dyDescent="0.2">
      <c r="A6" s="89"/>
      <c r="B6" s="89"/>
      <c r="C6" s="110" t="s">
        <v>44</v>
      </c>
      <c r="D6" s="110"/>
      <c r="E6" s="110"/>
      <c r="F6" s="110"/>
      <c r="G6" s="110"/>
      <c r="H6" s="110"/>
      <c r="I6" s="110"/>
      <c r="J6" s="110"/>
      <c r="K6" s="110"/>
      <c r="L6" s="110"/>
      <c r="M6" s="110"/>
      <c r="N6" s="110"/>
      <c r="O6" s="110" t="s">
        <v>62</v>
      </c>
      <c r="P6" s="110"/>
    </row>
    <row r="7" spans="1:16" s="1" customFormat="1" ht="66.75" customHeight="1" x14ac:dyDescent="0.2">
      <c r="A7" s="89"/>
      <c r="B7" s="89"/>
      <c r="C7" s="35" t="s">
        <v>50</v>
      </c>
      <c r="D7" s="35" t="s">
        <v>51</v>
      </c>
      <c r="E7" s="35" t="s">
        <v>52</v>
      </c>
      <c r="F7" s="35" t="s">
        <v>53</v>
      </c>
      <c r="G7" s="44" t="s">
        <v>54</v>
      </c>
      <c r="H7" s="35" t="s">
        <v>55</v>
      </c>
      <c r="I7" s="35" t="s">
        <v>56</v>
      </c>
      <c r="J7" s="44" t="s">
        <v>57</v>
      </c>
      <c r="K7" s="44" t="s">
        <v>58</v>
      </c>
      <c r="L7" s="44" t="s">
        <v>59</v>
      </c>
      <c r="M7" s="35" t="s">
        <v>60</v>
      </c>
      <c r="N7" s="35" t="s">
        <v>61</v>
      </c>
      <c r="O7" s="105"/>
      <c r="P7" s="105"/>
    </row>
    <row r="8" spans="1:16" s="1" customFormat="1" ht="77.25" customHeight="1" x14ac:dyDescent="0.2">
      <c r="A8" s="89" t="s">
        <v>123</v>
      </c>
      <c r="B8" s="89"/>
      <c r="C8" s="55">
        <v>41.5</v>
      </c>
      <c r="D8" s="55">
        <v>316.8</v>
      </c>
      <c r="E8" s="55">
        <v>239</v>
      </c>
      <c r="F8" s="55">
        <v>872.9899999999999</v>
      </c>
      <c r="G8" s="54">
        <v>0</v>
      </c>
      <c r="H8" s="55">
        <v>206.19</v>
      </c>
      <c r="I8" s="55">
        <v>28</v>
      </c>
      <c r="J8" s="54">
        <v>0</v>
      </c>
      <c r="K8" s="54">
        <v>0</v>
      </c>
      <c r="L8" s="54">
        <v>0</v>
      </c>
      <c r="M8" s="55">
        <v>325</v>
      </c>
      <c r="N8" s="55">
        <v>370</v>
      </c>
      <c r="O8" s="128">
        <f>SUM(C8:N8)</f>
        <v>2399.48</v>
      </c>
      <c r="P8" s="128"/>
    </row>
    <row r="9" spans="1:16" ht="84.75" customHeight="1" x14ac:dyDescent="0.2">
      <c r="A9" s="96" t="s">
        <v>46</v>
      </c>
      <c r="B9" s="96"/>
      <c r="C9" s="156"/>
      <c r="D9" s="156"/>
      <c r="E9" s="171"/>
      <c r="F9" s="171"/>
      <c r="G9" s="59"/>
      <c r="H9" s="171"/>
      <c r="I9" s="171"/>
      <c r="J9" s="59"/>
      <c r="K9" s="59"/>
      <c r="L9" s="59"/>
      <c r="M9" s="171"/>
      <c r="N9" s="171"/>
      <c r="O9" s="187" t="str">
        <f>IF(SUM(C9:N9)&lt;&gt;0,SUM(C9:N9),"")</f>
        <v/>
      </c>
      <c r="P9" s="187"/>
    </row>
    <row r="10" spans="1:16" ht="36" customHeight="1" x14ac:dyDescent="0.2">
      <c r="A10" s="88" t="s">
        <v>42</v>
      </c>
      <c r="B10" s="88"/>
      <c r="C10" s="88"/>
      <c r="D10" s="88"/>
      <c r="E10" s="88"/>
      <c r="F10" s="88"/>
      <c r="G10" s="88"/>
      <c r="H10" s="88"/>
      <c r="I10" s="88"/>
      <c r="J10" s="88"/>
      <c r="K10" s="88"/>
      <c r="L10" s="88"/>
      <c r="M10" s="88"/>
      <c r="N10" s="88"/>
      <c r="O10" s="188" t="str">
        <f>O9</f>
        <v/>
      </c>
      <c r="P10" s="188"/>
    </row>
    <row r="11" spans="1:16" ht="36" customHeight="1" x14ac:dyDescent="0.2">
      <c r="A11" s="153"/>
      <c r="B11" s="153"/>
      <c r="C11" s="153"/>
      <c r="D11" s="153"/>
      <c r="E11" s="153"/>
      <c r="F11" s="153"/>
      <c r="G11" s="153"/>
      <c r="H11" s="153"/>
      <c r="I11" s="153"/>
      <c r="J11" s="153"/>
      <c r="K11" s="34" t="s">
        <v>49</v>
      </c>
      <c r="L11" s="172"/>
      <c r="M11" s="88" t="s">
        <v>48</v>
      </c>
      <c r="N11" s="88"/>
      <c r="O11" s="189" t="str">
        <f>IFERROR(O10*L11,"")</f>
        <v/>
      </c>
      <c r="P11" s="189"/>
    </row>
    <row r="12" spans="1:16" ht="36" customHeight="1" x14ac:dyDescent="0.2">
      <c r="A12" s="88" t="s">
        <v>43</v>
      </c>
      <c r="B12" s="88"/>
      <c r="C12" s="88"/>
      <c r="D12" s="88"/>
      <c r="E12" s="88"/>
      <c r="F12" s="88"/>
      <c r="G12" s="88"/>
      <c r="H12" s="88"/>
      <c r="I12" s="88"/>
      <c r="J12" s="88"/>
      <c r="K12" s="88"/>
      <c r="L12" s="88"/>
      <c r="M12" s="88"/>
      <c r="N12" s="88"/>
      <c r="O12" s="188" t="str">
        <f>IFERROR(O10+O11,"")</f>
        <v/>
      </c>
      <c r="P12" s="188"/>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2"/>
      <c r="I14" s="2"/>
      <c r="J14" s="173" t="s">
        <v>0</v>
      </c>
      <c r="K14" s="174"/>
      <c r="L14" s="174"/>
      <c r="M14" s="174"/>
      <c r="N14" s="174"/>
      <c r="O14" s="175"/>
    </row>
    <row r="15" spans="1:16" ht="12.75" customHeight="1" x14ac:dyDescent="0.25">
      <c r="A15" s="2"/>
      <c r="B15" s="2"/>
      <c r="C15" s="2"/>
      <c r="D15" s="2"/>
      <c r="E15" s="2"/>
      <c r="F15" s="2"/>
      <c r="G15" s="2"/>
      <c r="H15" s="2"/>
      <c r="I15" s="2"/>
      <c r="J15" s="176"/>
      <c r="K15" s="177"/>
      <c r="L15" s="178"/>
      <c r="M15" s="178"/>
      <c r="N15" s="186"/>
      <c r="O15" s="179"/>
    </row>
    <row r="16" spans="1:16" ht="24" customHeight="1" x14ac:dyDescent="0.2">
      <c r="A16" s="2"/>
      <c r="B16" s="2"/>
      <c r="C16" s="2"/>
      <c r="D16" s="2"/>
      <c r="E16" s="2"/>
      <c r="F16" s="2"/>
      <c r="G16" s="2"/>
      <c r="H16" s="2"/>
      <c r="I16" s="2"/>
      <c r="J16" s="180" t="s">
        <v>1</v>
      </c>
      <c r="K16" s="181"/>
      <c r="L16" s="181"/>
      <c r="M16" s="181"/>
      <c r="N16" s="181"/>
      <c r="O16" s="182"/>
    </row>
    <row r="17" spans="1:16" ht="117.75" customHeight="1" x14ac:dyDescent="0.2">
      <c r="A17" s="2"/>
      <c r="B17" s="2"/>
      <c r="C17" s="10"/>
      <c r="D17" s="10"/>
      <c r="E17" s="10"/>
      <c r="F17" s="9"/>
      <c r="G17" s="2"/>
      <c r="H17" s="2"/>
      <c r="I17" s="2"/>
      <c r="J17" s="183"/>
      <c r="K17" s="184"/>
      <c r="L17" s="184"/>
      <c r="M17" s="184"/>
      <c r="N17" s="184"/>
      <c r="O17" s="185"/>
      <c r="P17" s="2"/>
    </row>
    <row r="18" spans="1:16" x14ac:dyDescent="0.2">
      <c r="C18" s="11"/>
      <c r="D18" s="11"/>
      <c r="E18" s="11"/>
      <c r="F18" s="11"/>
      <c r="G18" s="2"/>
    </row>
    <row r="19" spans="1:16" x14ac:dyDescent="0.2">
      <c r="C19" s="10"/>
      <c r="D19" s="10"/>
      <c r="E19" s="10"/>
      <c r="F19" s="12"/>
      <c r="G19" s="2"/>
    </row>
    <row r="20" spans="1:16" x14ac:dyDescent="0.2">
      <c r="C20" s="11"/>
      <c r="D20" s="11"/>
      <c r="E20" s="11"/>
      <c r="F20" s="11"/>
      <c r="G20" s="2"/>
    </row>
    <row r="21" spans="1:16" x14ac:dyDescent="0.2">
      <c r="C21" s="2"/>
      <c r="D21" s="2"/>
      <c r="E21" s="2"/>
      <c r="F21" s="2"/>
      <c r="G21" s="2"/>
    </row>
    <row r="22" spans="1:16" x14ac:dyDescent="0.2">
      <c r="C22" s="2"/>
      <c r="D22" s="2"/>
      <c r="E22" s="2"/>
      <c r="F22" s="2"/>
      <c r="G22" s="2"/>
    </row>
    <row r="23" spans="1:16" x14ac:dyDescent="0.2">
      <c r="C23" s="2"/>
      <c r="D23" s="2"/>
      <c r="E23" s="2"/>
      <c r="F23" s="2"/>
      <c r="G23" s="2"/>
    </row>
    <row r="24" spans="1:16" x14ac:dyDescent="0.2">
      <c r="C24" s="2"/>
      <c r="D24" s="2"/>
      <c r="E24" s="2"/>
      <c r="F24" s="2"/>
      <c r="G24" s="2"/>
    </row>
    <row r="25" spans="1:16" x14ac:dyDescent="0.2">
      <c r="C25" s="2"/>
      <c r="D25" s="2"/>
      <c r="E25" s="2"/>
      <c r="F25" s="2"/>
      <c r="G25" s="2"/>
    </row>
    <row r="26" spans="1:16" x14ac:dyDescent="0.2">
      <c r="C26" s="2"/>
      <c r="D26" s="2"/>
      <c r="E26" s="2"/>
      <c r="F26" s="2"/>
      <c r="G26" s="2"/>
    </row>
    <row r="27" spans="1:16" x14ac:dyDescent="0.2">
      <c r="C27" s="2"/>
      <c r="D27" s="2"/>
      <c r="E27" s="2"/>
      <c r="F27" s="2"/>
      <c r="G27" s="2"/>
    </row>
    <row r="28" spans="1:16" x14ac:dyDescent="0.2">
      <c r="C28" s="2"/>
      <c r="D28" s="2"/>
      <c r="E28" s="2"/>
      <c r="F28" s="2"/>
      <c r="G28" s="2"/>
    </row>
  </sheetData>
  <sheetProtection algorithmName="SHA-512" hashValue="21aPXZ/hffgth+re5k4ZJzUjaL/03qBKMkaLAsAjJcTOhF1hyQGnV5M0RAj+avefIJM4TLpDP4kext7tCDxITg==" saltValue="qAqDNtiOI3xYdCYEgXbpDw=="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A11:J11"/>
    <mergeCell ref="M11:N11"/>
  </mergeCells>
  <printOptions horizontalCentered="1"/>
  <pageMargins left="0.43307086614173229" right="0.43307086614173229" top="0" bottom="0" header="0" footer="0"/>
  <pageSetup paperSize="9" scale="4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9"/>
  <sheetViews>
    <sheetView view="pageBreakPreview" zoomScale="70" zoomScaleNormal="70" zoomScaleSheetLayoutView="70" workbookViewId="0">
      <selection activeCell="J9" sqref="J9"/>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96</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03"/>
      <c r="B4" s="79"/>
      <c r="C4" s="79"/>
      <c r="D4" s="79"/>
      <c r="E4" s="79"/>
      <c r="F4" s="79"/>
      <c r="G4" s="79"/>
      <c r="H4" s="79"/>
      <c r="I4" s="79"/>
      <c r="J4" s="79"/>
      <c r="K4" s="79"/>
      <c r="L4" s="79"/>
      <c r="M4" s="79"/>
      <c r="N4" s="79"/>
      <c r="O4" s="79"/>
      <c r="P4" s="104"/>
    </row>
    <row r="5" spans="1:16" ht="39" customHeight="1" x14ac:dyDescent="0.2">
      <c r="A5" s="127" t="s">
        <v>47</v>
      </c>
      <c r="B5" s="127"/>
      <c r="C5" s="127"/>
      <c r="D5" s="127"/>
      <c r="E5" s="127"/>
      <c r="F5" s="127"/>
      <c r="G5" s="127"/>
      <c r="H5" s="127"/>
      <c r="I5" s="127"/>
      <c r="J5" s="127"/>
      <c r="K5" s="127"/>
      <c r="L5" s="127"/>
      <c r="M5" s="127"/>
      <c r="N5" s="127"/>
      <c r="O5" s="127"/>
      <c r="P5" s="127"/>
    </row>
    <row r="6" spans="1:16" ht="46.5" customHeight="1" x14ac:dyDescent="0.2">
      <c r="A6" s="89"/>
      <c r="B6" s="89"/>
      <c r="C6" s="110" t="s">
        <v>44</v>
      </c>
      <c r="D6" s="110"/>
      <c r="E6" s="110"/>
      <c r="F6" s="110"/>
      <c r="G6" s="110"/>
      <c r="H6" s="110"/>
      <c r="I6" s="110"/>
      <c r="J6" s="110"/>
      <c r="K6" s="110"/>
      <c r="L6" s="110"/>
      <c r="M6" s="110"/>
      <c r="N6" s="110"/>
      <c r="O6" s="110" t="s">
        <v>62</v>
      </c>
      <c r="P6" s="110"/>
    </row>
    <row r="7" spans="1:16" s="1" customFormat="1" ht="66.75" customHeight="1" x14ac:dyDescent="0.2">
      <c r="A7" s="89"/>
      <c r="B7" s="89"/>
      <c r="C7" s="35" t="s">
        <v>50</v>
      </c>
      <c r="D7" s="35" t="s">
        <v>51</v>
      </c>
      <c r="E7" s="35" t="s">
        <v>52</v>
      </c>
      <c r="F7" s="35" t="s">
        <v>53</v>
      </c>
      <c r="G7" s="44" t="s">
        <v>54</v>
      </c>
      <c r="H7" s="35" t="s">
        <v>55</v>
      </c>
      <c r="I7" s="35" t="s">
        <v>56</v>
      </c>
      <c r="J7" s="44" t="s">
        <v>57</v>
      </c>
      <c r="K7" s="35" t="s">
        <v>58</v>
      </c>
      <c r="L7" s="35" t="s">
        <v>59</v>
      </c>
      <c r="M7" s="44" t="s">
        <v>60</v>
      </c>
      <c r="N7" s="44" t="s">
        <v>61</v>
      </c>
      <c r="O7" s="105"/>
      <c r="P7" s="105"/>
    </row>
    <row r="8" spans="1:16" s="1" customFormat="1" ht="74.25" customHeight="1" x14ac:dyDescent="0.2">
      <c r="A8" s="89" t="s">
        <v>123</v>
      </c>
      <c r="B8" s="154"/>
      <c r="C8" s="55">
        <v>52</v>
      </c>
      <c r="D8" s="55">
        <v>611</v>
      </c>
      <c r="E8" s="55">
        <v>34</v>
      </c>
      <c r="F8" s="55">
        <v>354</v>
      </c>
      <c r="G8" s="54">
        <v>0</v>
      </c>
      <c r="H8" s="55">
        <v>58</v>
      </c>
      <c r="I8" s="55">
        <v>3</v>
      </c>
      <c r="J8" s="54">
        <v>0</v>
      </c>
      <c r="K8" s="55">
        <v>88</v>
      </c>
      <c r="L8" s="55">
        <v>13</v>
      </c>
      <c r="M8" s="54">
        <v>0</v>
      </c>
      <c r="N8" s="54">
        <v>0</v>
      </c>
      <c r="O8" s="128">
        <f t="shared" ref="O8" si="0">SUM(C8:N8)</f>
        <v>1213</v>
      </c>
      <c r="P8" s="128"/>
    </row>
    <row r="9" spans="1:16" ht="84.75" customHeight="1" x14ac:dyDescent="0.2">
      <c r="A9" s="96" t="s">
        <v>46</v>
      </c>
      <c r="B9" s="96"/>
      <c r="C9" s="156"/>
      <c r="D9" s="156"/>
      <c r="E9" s="171"/>
      <c r="F9" s="171"/>
      <c r="G9" s="59"/>
      <c r="H9" s="171"/>
      <c r="I9" s="171"/>
      <c r="J9" s="59"/>
      <c r="K9" s="171"/>
      <c r="L9" s="171"/>
      <c r="M9" s="59"/>
      <c r="N9" s="59"/>
      <c r="O9" s="187" t="str">
        <f>IF(SUM(C9:N9)&lt;&gt;0,SUM(C9:N9),"")</f>
        <v/>
      </c>
      <c r="P9" s="187"/>
    </row>
    <row r="10" spans="1:16" ht="36" customHeight="1" x14ac:dyDescent="0.2">
      <c r="A10" s="88" t="s">
        <v>42</v>
      </c>
      <c r="B10" s="88"/>
      <c r="C10" s="88"/>
      <c r="D10" s="88"/>
      <c r="E10" s="88"/>
      <c r="F10" s="88"/>
      <c r="G10" s="88"/>
      <c r="H10" s="88"/>
      <c r="I10" s="88"/>
      <c r="J10" s="88"/>
      <c r="K10" s="88"/>
      <c r="L10" s="88"/>
      <c r="M10" s="88"/>
      <c r="N10" s="88"/>
      <c r="O10" s="188" t="str">
        <f>O9</f>
        <v/>
      </c>
      <c r="P10" s="188"/>
    </row>
    <row r="11" spans="1:16" ht="36" customHeight="1" x14ac:dyDescent="0.2">
      <c r="A11" s="153"/>
      <c r="B11" s="153"/>
      <c r="C11" s="153"/>
      <c r="D11" s="153"/>
      <c r="E11" s="153"/>
      <c r="F11" s="153"/>
      <c r="G11" s="153"/>
      <c r="H11" s="153"/>
      <c r="I11" s="153"/>
      <c r="J11" s="153"/>
      <c r="K11" s="34" t="s">
        <v>49</v>
      </c>
      <c r="L11" s="172"/>
      <c r="M11" s="88" t="s">
        <v>48</v>
      </c>
      <c r="N11" s="88"/>
      <c r="O11" s="189" t="str">
        <f>IFERROR(O10*L11,"")</f>
        <v/>
      </c>
      <c r="P11" s="189"/>
    </row>
    <row r="12" spans="1:16" ht="36" customHeight="1" x14ac:dyDescent="0.2">
      <c r="A12" s="88" t="s">
        <v>43</v>
      </c>
      <c r="B12" s="88"/>
      <c r="C12" s="88"/>
      <c r="D12" s="88"/>
      <c r="E12" s="88"/>
      <c r="F12" s="88"/>
      <c r="G12" s="88"/>
      <c r="H12" s="88"/>
      <c r="I12" s="88"/>
      <c r="J12" s="88"/>
      <c r="K12" s="88"/>
      <c r="L12" s="88"/>
      <c r="M12" s="88"/>
      <c r="N12" s="88"/>
      <c r="O12" s="188" t="str">
        <f>IFERROR(O10+O11,"")</f>
        <v/>
      </c>
      <c r="P12" s="188"/>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2"/>
      <c r="I14" s="2"/>
      <c r="J14" s="173" t="s">
        <v>0</v>
      </c>
      <c r="K14" s="174"/>
      <c r="L14" s="174"/>
      <c r="M14" s="174"/>
      <c r="N14" s="174"/>
      <c r="O14" s="175"/>
    </row>
    <row r="15" spans="1:16" ht="12.75" customHeight="1" x14ac:dyDescent="0.2">
      <c r="A15" s="2"/>
      <c r="B15" s="2"/>
      <c r="C15" s="2"/>
      <c r="D15" s="2"/>
      <c r="E15" s="2"/>
      <c r="F15" s="2"/>
      <c r="G15" s="2"/>
      <c r="H15" s="2"/>
      <c r="I15" s="2"/>
      <c r="J15" s="180" t="s">
        <v>1</v>
      </c>
      <c r="K15" s="181"/>
      <c r="L15" s="181"/>
      <c r="M15" s="181"/>
      <c r="N15" s="181"/>
      <c r="O15" s="182"/>
    </row>
    <row r="16" spans="1:16" ht="12.75" customHeight="1" x14ac:dyDescent="0.25">
      <c r="A16" s="2"/>
      <c r="B16" s="2"/>
      <c r="C16" s="2"/>
      <c r="D16" s="2"/>
      <c r="E16" s="2"/>
      <c r="F16" s="2"/>
      <c r="G16" s="2"/>
      <c r="H16" s="2"/>
      <c r="I16" s="2"/>
      <c r="J16" s="176"/>
      <c r="K16" s="177"/>
      <c r="L16" s="178"/>
      <c r="M16" s="178"/>
      <c r="N16" s="186"/>
      <c r="O16" s="179"/>
    </row>
    <row r="17" spans="1:16" ht="122.25" customHeight="1" x14ac:dyDescent="0.2">
      <c r="A17" s="2"/>
      <c r="B17" s="2"/>
      <c r="C17" s="2"/>
      <c r="D17" s="2"/>
      <c r="E17" s="2"/>
      <c r="F17" s="2"/>
      <c r="G17" s="2"/>
      <c r="H17" s="2"/>
      <c r="I17" s="2"/>
      <c r="J17" s="180"/>
      <c r="K17" s="181"/>
      <c r="L17" s="181"/>
      <c r="M17" s="181"/>
      <c r="N17" s="181"/>
      <c r="O17" s="182"/>
    </row>
    <row r="18" spans="1:16" ht="166.5" customHeight="1" x14ac:dyDescent="0.2">
      <c r="A18" s="2"/>
      <c r="B18" s="2"/>
      <c r="C18" s="10"/>
      <c r="D18" s="9"/>
      <c r="E18" s="9"/>
      <c r="F18" s="9"/>
      <c r="G18" s="2"/>
      <c r="H18" s="2"/>
      <c r="I18" s="2"/>
      <c r="J18" s="2"/>
      <c r="K18" s="2"/>
      <c r="L18" s="2"/>
      <c r="M18" s="2"/>
      <c r="N18" s="2"/>
      <c r="O18" s="2"/>
      <c r="P18" s="2"/>
    </row>
    <row r="19" spans="1:16" x14ac:dyDescent="0.2">
      <c r="C19" s="11"/>
      <c r="D19" s="11"/>
      <c r="E19" s="11"/>
      <c r="F19" s="11"/>
      <c r="G19" s="2"/>
    </row>
    <row r="20" spans="1:16" x14ac:dyDescent="0.2">
      <c r="C20" s="10"/>
      <c r="D20" s="12"/>
      <c r="E20" s="12"/>
      <c r="F20" s="12"/>
      <c r="G20" s="2"/>
    </row>
    <row r="21" spans="1:16" x14ac:dyDescent="0.2">
      <c r="C21" s="11"/>
      <c r="D21" s="11"/>
      <c r="E21" s="11"/>
      <c r="F21" s="11"/>
      <c r="G21" s="2"/>
    </row>
    <row r="22" spans="1:16" x14ac:dyDescent="0.2">
      <c r="C22" s="2"/>
      <c r="D22" s="2"/>
      <c r="E22" s="2"/>
      <c r="F22" s="2"/>
      <c r="G22" s="2"/>
    </row>
    <row r="23" spans="1:16" x14ac:dyDescent="0.2">
      <c r="C23" s="2"/>
      <c r="D23" s="2"/>
      <c r="E23" s="2"/>
      <c r="F23" s="2"/>
      <c r="G23" s="2"/>
    </row>
    <row r="24" spans="1:16" x14ac:dyDescent="0.2">
      <c r="C24" s="2"/>
      <c r="D24" s="2"/>
      <c r="E24" s="2"/>
      <c r="F24" s="2"/>
      <c r="G24" s="2"/>
    </row>
    <row r="25" spans="1:16" x14ac:dyDescent="0.2">
      <c r="C25" s="2"/>
      <c r="D25" s="2"/>
      <c r="E25" s="2"/>
      <c r="F25" s="2"/>
      <c r="G25" s="2"/>
    </row>
    <row r="26" spans="1:16" x14ac:dyDescent="0.2">
      <c r="C26" s="2"/>
      <c r="D26" s="2"/>
      <c r="E26" s="2"/>
      <c r="F26" s="2"/>
      <c r="G26" s="2"/>
    </row>
    <row r="27" spans="1:16" x14ac:dyDescent="0.2">
      <c r="C27" s="2"/>
      <c r="D27" s="2"/>
      <c r="E27" s="2"/>
      <c r="F27" s="2"/>
      <c r="G27" s="2"/>
    </row>
    <row r="28" spans="1:16" x14ac:dyDescent="0.2">
      <c r="C28" s="2"/>
      <c r="D28" s="2"/>
      <c r="E28" s="2"/>
      <c r="F28" s="2"/>
      <c r="G28" s="2"/>
    </row>
    <row r="29" spans="1:16" x14ac:dyDescent="0.2">
      <c r="C29" s="2"/>
      <c r="D29" s="2"/>
      <c r="E29" s="2"/>
      <c r="F29" s="2"/>
      <c r="G29" s="2"/>
    </row>
  </sheetData>
  <sheetProtection algorithmName="SHA-512" hashValue="ovBoCaz+u6IBZqsz0PjO37OzvsyoRBdoNAJSc+68Tm3FFwnc6pK2NlNh0JgtJsqccyAPqVLKnbs6KTuY3LDawg==" saltValue="u3AcstQ6nYj3vBXIaN6mig==" spinCount="100000" sheet="1" objects="1" scenarios="1"/>
  <mergeCells count="23">
    <mergeCell ref="A8:B8"/>
    <mergeCell ref="O8:P8"/>
    <mergeCell ref="A6:B7"/>
    <mergeCell ref="C6:N6"/>
    <mergeCell ref="O6:P6"/>
    <mergeCell ref="O7:P7"/>
    <mergeCell ref="A1:P1"/>
    <mergeCell ref="A2:P2"/>
    <mergeCell ref="A3:P3"/>
    <mergeCell ref="A4:P4"/>
    <mergeCell ref="A5:P5"/>
    <mergeCell ref="A12:N12"/>
    <mergeCell ref="O12:P12"/>
    <mergeCell ref="J14:O14"/>
    <mergeCell ref="J17:O17"/>
    <mergeCell ref="A9:B9"/>
    <mergeCell ref="O9:P9"/>
    <mergeCell ref="A10:N10"/>
    <mergeCell ref="O10:P10"/>
    <mergeCell ref="O11:P11"/>
    <mergeCell ref="A11:J11"/>
    <mergeCell ref="M11:N11"/>
    <mergeCell ref="J15:O15"/>
  </mergeCells>
  <printOptions horizontalCentered="1"/>
  <pageMargins left="0.43307086614173229" right="0.43307086614173229" top="0" bottom="0" header="0" footer="0"/>
  <pageSetup paperSize="9" scale="4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9"/>
  <sheetViews>
    <sheetView view="pageBreakPreview" zoomScale="70" zoomScaleNormal="70" zoomScaleSheetLayoutView="70" workbookViewId="0">
      <selection activeCell="G9" sqref="G9"/>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97</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03"/>
      <c r="B4" s="79"/>
      <c r="C4" s="79"/>
      <c r="D4" s="79"/>
      <c r="E4" s="79"/>
      <c r="F4" s="79"/>
      <c r="G4" s="79"/>
      <c r="H4" s="79"/>
      <c r="I4" s="79"/>
      <c r="J4" s="79"/>
      <c r="K4" s="79"/>
      <c r="L4" s="79"/>
      <c r="M4" s="79"/>
      <c r="N4" s="79"/>
      <c r="O4" s="79"/>
      <c r="P4" s="104"/>
    </row>
    <row r="5" spans="1:16" ht="39" customHeight="1" x14ac:dyDescent="0.2">
      <c r="A5" s="127" t="s">
        <v>47</v>
      </c>
      <c r="B5" s="127"/>
      <c r="C5" s="127"/>
      <c r="D5" s="127"/>
      <c r="E5" s="127"/>
      <c r="F5" s="127"/>
      <c r="G5" s="127"/>
      <c r="H5" s="127"/>
      <c r="I5" s="127"/>
      <c r="J5" s="127"/>
      <c r="K5" s="127"/>
      <c r="L5" s="127"/>
      <c r="M5" s="127"/>
      <c r="N5" s="127"/>
      <c r="O5" s="127"/>
      <c r="P5" s="127"/>
    </row>
    <row r="6" spans="1:16" ht="46.5" customHeight="1" x14ac:dyDescent="0.2">
      <c r="A6" s="89"/>
      <c r="B6" s="89"/>
      <c r="C6" s="110" t="s">
        <v>44</v>
      </c>
      <c r="D6" s="110"/>
      <c r="E6" s="110"/>
      <c r="F6" s="110"/>
      <c r="G6" s="110"/>
      <c r="H6" s="110"/>
      <c r="I6" s="110"/>
      <c r="J6" s="110"/>
      <c r="K6" s="110"/>
      <c r="L6" s="110"/>
      <c r="M6" s="110"/>
      <c r="N6" s="110"/>
      <c r="O6" s="110" t="s">
        <v>62</v>
      </c>
      <c r="P6" s="110"/>
    </row>
    <row r="7" spans="1:16" s="1" customFormat="1" ht="66.75" customHeight="1" x14ac:dyDescent="0.2">
      <c r="A7" s="89"/>
      <c r="B7" s="89"/>
      <c r="C7" s="44" t="s">
        <v>50</v>
      </c>
      <c r="D7" s="35" t="s">
        <v>51</v>
      </c>
      <c r="E7" s="44" t="s">
        <v>52</v>
      </c>
      <c r="F7" s="44" t="s">
        <v>53</v>
      </c>
      <c r="G7" s="44" t="s">
        <v>54</v>
      </c>
      <c r="H7" s="35" t="s">
        <v>55</v>
      </c>
      <c r="I7" s="44" t="s">
        <v>56</v>
      </c>
      <c r="J7" s="44" t="s">
        <v>57</v>
      </c>
      <c r="K7" s="44" t="s">
        <v>58</v>
      </c>
      <c r="L7" s="44" t="s">
        <v>59</v>
      </c>
      <c r="M7" s="44" t="s">
        <v>60</v>
      </c>
      <c r="N7" s="44" t="s">
        <v>61</v>
      </c>
      <c r="O7" s="105"/>
      <c r="P7" s="105"/>
    </row>
    <row r="8" spans="1:16" s="1" customFormat="1" ht="79.5" customHeight="1" x14ac:dyDescent="0.2">
      <c r="A8" s="89" t="s">
        <v>123</v>
      </c>
      <c r="B8" s="89"/>
      <c r="C8" s="54">
        <v>0</v>
      </c>
      <c r="D8" s="52">
        <v>70</v>
      </c>
      <c r="E8" s="54">
        <v>0</v>
      </c>
      <c r="F8" s="54">
        <v>0</v>
      </c>
      <c r="G8" s="54">
        <v>0</v>
      </c>
      <c r="H8" s="52">
        <v>90</v>
      </c>
      <c r="I8" s="54">
        <v>0</v>
      </c>
      <c r="J8" s="54">
        <v>0</v>
      </c>
      <c r="K8" s="54">
        <v>0</v>
      </c>
      <c r="L8" s="54">
        <v>0</v>
      </c>
      <c r="M8" s="54">
        <v>0</v>
      </c>
      <c r="N8" s="54">
        <v>0</v>
      </c>
      <c r="O8" s="128">
        <f t="shared" ref="O8" si="0">SUM(C8:N8)</f>
        <v>160</v>
      </c>
      <c r="P8" s="128"/>
    </row>
    <row r="9" spans="1:16" ht="84.75" customHeight="1" x14ac:dyDescent="0.2">
      <c r="A9" s="96" t="s">
        <v>46</v>
      </c>
      <c r="B9" s="96"/>
      <c r="C9" s="66"/>
      <c r="D9" s="156"/>
      <c r="E9" s="59"/>
      <c r="F9" s="59"/>
      <c r="G9" s="59"/>
      <c r="H9" s="171"/>
      <c r="I9" s="59"/>
      <c r="J9" s="59"/>
      <c r="K9" s="59"/>
      <c r="L9" s="59"/>
      <c r="M9" s="59"/>
      <c r="N9" s="59"/>
      <c r="O9" s="187" t="str">
        <f>IF(SUM(C9:N9)&lt;&gt;0,SUM(C9:N9),"")</f>
        <v/>
      </c>
      <c r="P9" s="187"/>
    </row>
    <row r="10" spans="1:16" ht="36" customHeight="1" x14ac:dyDescent="0.2">
      <c r="A10" s="88" t="s">
        <v>42</v>
      </c>
      <c r="B10" s="88"/>
      <c r="C10" s="88"/>
      <c r="D10" s="88"/>
      <c r="E10" s="88"/>
      <c r="F10" s="88"/>
      <c r="G10" s="88"/>
      <c r="H10" s="88"/>
      <c r="I10" s="88"/>
      <c r="J10" s="88"/>
      <c r="K10" s="88"/>
      <c r="L10" s="88"/>
      <c r="M10" s="88"/>
      <c r="N10" s="88"/>
      <c r="O10" s="188" t="str">
        <f>O9</f>
        <v/>
      </c>
      <c r="P10" s="188"/>
    </row>
    <row r="11" spans="1:16" ht="36" customHeight="1" x14ac:dyDescent="0.2">
      <c r="A11" s="153"/>
      <c r="B11" s="153"/>
      <c r="C11" s="153"/>
      <c r="D11" s="153"/>
      <c r="E11" s="153"/>
      <c r="F11" s="153"/>
      <c r="G11" s="153"/>
      <c r="H11" s="153"/>
      <c r="I11" s="153"/>
      <c r="J11" s="153"/>
      <c r="K11" s="34" t="s">
        <v>49</v>
      </c>
      <c r="L11" s="172"/>
      <c r="M11" s="88" t="s">
        <v>48</v>
      </c>
      <c r="N11" s="88"/>
      <c r="O11" s="189" t="str">
        <f>IFERROR(O10*L11,"")</f>
        <v/>
      </c>
      <c r="P11" s="189"/>
    </row>
    <row r="12" spans="1:16" ht="36" customHeight="1" x14ac:dyDescent="0.2">
      <c r="A12" s="88" t="s">
        <v>43</v>
      </c>
      <c r="B12" s="88"/>
      <c r="C12" s="88"/>
      <c r="D12" s="88"/>
      <c r="E12" s="88"/>
      <c r="F12" s="88"/>
      <c r="G12" s="88"/>
      <c r="H12" s="88"/>
      <c r="I12" s="88"/>
      <c r="J12" s="88"/>
      <c r="K12" s="88"/>
      <c r="L12" s="88"/>
      <c r="M12" s="88"/>
      <c r="N12" s="88"/>
      <c r="O12" s="188" t="str">
        <f>IFERROR(O10+O11,"")</f>
        <v/>
      </c>
      <c r="P12" s="188"/>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2"/>
      <c r="I14" s="2"/>
      <c r="J14" s="173" t="s">
        <v>0</v>
      </c>
      <c r="K14" s="174"/>
      <c r="L14" s="174"/>
      <c r="M14" s="174"/>
      <c r="N14" s="174"/>
      <c r="O14" s="175"/>
    </row>
    <row r="15" spans="1:16" ht="12.75" customHeight="1" x14ac:dyDescent="0.25">
      <c r="A15" s="2"/>
      <c r="B15" s="2"/>
      <c r="C15" s="2"/>
      <c r="D15" s="2"/>
      <c r="E15" s="2"/>
      <c r="F15" s="2"/>
      <c r="G15" s="2"/>
      <c r="H15" s="2"/>
      <c r="I15" s="2"/>
      <c r="J15" s="176"/>
      <c r="K15" s="177"/>
      <c r="L15" s="178"/>
      <c r="M15" s="178"/>
      <c r="N15" s="186"/>
      <c r="O15" s="179"/>
    </row>
    <row r="16" spans="1:16" ht="22.5" customHeight="1" x14ac:dyDescent="0.2">
      <c r="A16" s="2"/>
      <c r="B16" s="2"/>
      <c r="C16" s="2"/>
      <c r="D16" s="2"/>
      <c r="E16" s="2"/>
      <c r="F16" s="2"/>
      <c r="G16" s="2"/>
      <c r="H16" s="2"/>
      <c r="I16" s="2"/>
      <c r="J16" s="180" t="s">
        <v>1</v>
      </c>
      <c r="K16" s="181"/>
      <c r="L16" s="181"/>
      <c r="M16" s="181"/>
      <c r="N16" s="181"/>
      <c r="O16" s="182"/>
    </row>
    <row r="17" spans="1:16" ht="145.5" customHeight="1" x14ac:dyDescent="0.2">
      <c r="A17" s="2"/>
      <c r="B17" s="2"/>
      <c r="C17" s="8"/>
      <c r="D17" s="9"/>
      <c r="E17" s="9"/>
      <c r="F17" s="9"/>
      <c r="G17" s="2"/>
      <c r="H17" s="2"/>
      <c r="I17" s="2"/>
      <c r="J17" s="183"/>
      <c r="K17" s="184"/>
      <c r="L17" s="184"/>
      <c r="M17" s="184"/>
      <c r="N17" s="184"/>
      <c r="O17" s="185"/>
      <c r="P17" s="29"/>
    </row>
    <row r="18" spans="1:16" x14ac:dyDescent="0.2">
      <c r="A18" s="2"/>
      <c r="B18" s="2"/>
      <c r="C18" s="10"/>
      <c r="D18" s="9"/>
      <c r="E18" s="9"/>
      <c r="F18" s="9"/>
      <c r="G18" s="2"/>
      <c r="H18" s="2"/>
      <c r="I18" s="2"/>
      <c r="J18" s="2"/>
      <c r="K18" s="2"/>
      <c r="L18" s="2"/>
      <c r="M18" s="2"/>
      <c r="N18" s="2"/>
      <c r="O18" s="2"/>
      <c r="P18" s="2"/>
    </row>
    <row r="19" spans="1:16" x14ac:dyDescent="0.2">
      <c r="C19" s="11"/>
      <c r="D19" s="11"/>
      <c r="E19" s="11"/>
      <c r="F19" s="11"/>
      <c r="G19" s="2"/>
    </row>
    <row r="20" spans="1:16" x14ac:dyDescent="0.2">
      <c r="C20" s="10"/>
      <c r="D20" s="12"/>
      <c r="E20" s="12"/>
      <c r="F20" s="12"/>
      <c r="G20" s="2"/>
    </row>
    <row r="21" spans="1:16" x14ac:dyDescent="0.2">
      <c r="C21" s="11"/>
      <c r="D21" s="11"/>
      <c r="E21" s="11"/>
      <c r="F21" s="11"/>
      <c r="G21" s="2"/>
    </row>
    <row r="22" spans="1:16" x14ac:dyDescent="0.2">
      <c r="C22" s="2"/>
      <c r="D22" s="2"/>
      <c r="E22" s="2"/>
      <c r="F22" s="2"/>
      <c r="G22" s="2"/>
    </row>
    <row r="23" spans="1:16" x14ac:dyDescent="0.2">
      <c r="C23" s="2"/>
      <c r="D23" s="2"/>
      <c r="E23" s="2"/>
      <c r="F23" s="2"/>
      <c r="G23" s="2"/>
    </row>
    <row r="24" spans="1:16" x14ac:dyDescent="0.2">
      <c r="C24" s="2"/>
      <c r="D24" s="2"/>
      <c r="E24" s="2"/>
      <c r="F24" s="2"/>
      <c r="G24" s="2"/>
    </row>
    <row r="25" spans="1:16" x14ac:dyDescent="0.2">
      <c r="C25" s="2"/>
      <c r="D25" s="2"/>
      <c r="E25" s="2"/>
      <c r="F25" s="2"/>
      <c r="G25" s="2"/>
    </row>
    <row r="26" spans="1:16" x14ac:dyDescent="0.2">
      <c r="C26" s="2"/>
      <c r="D26" s="2"/>
      <c r="E26" s="2"/>
      <c r="F26" s="2"/>
      <c r="G26" s="2"/>
    </row>
    <row r="27" spans="1:16" x14ac:dyDescent="0.2">
      <c r="C27" s="2"/>
      <c r="D27" s="2"/>
      <c r="E27" s="2"/>
      <c r="F27" s="2"/>
      <c r="G27" s="2"/>
    </row>
    <row r="28" spans="1:16" x14ac:dyDescent="0.2">
      <c r="C28" s="2"/>
      <c r="D28" s="2"/>
      <c r="E28" s="2"/>
      <c r="F28" s="2"/>
      <c r="G28" s="2"/>
    </row>
    <row r="29" spans="1:16" x14ac:dyDescent="0.2">
      <c r="C29" s="2"/>
      <c r="D29" s="2"/>
      <c r="E29" s="2"/>
      <c r="F29" s="2"/>
      <c r="G29" s="2"/>
    </row>
  </sheetData>
  <sheetProtection algorithmName="SHA-512" hashValue="/lHhJ3E6ODThPP4fg5VYS/EapP9vMFNOOoUTo8zrq5fm68lbVnYoHK/h+9MhT4Db+TRQL3m//DtL89hEyG1G7w==" saltValue="S6UjvU6cquUH/eo/sHnCHQ=="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A11:J11"/>
    <mergeCell ref="M11:N11"/>
  </mergeCells>
  <printOptions horizontalCentered="1"/>
  <pageMargins left="0.43307086614173229" right="0.43307086614173229" top="0" bottom="0" header="0" footer="0"/>
  <pageSetup paperSize="9" scale="4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P29"/>
  <sheetViews>
    <sheetView view="pageBreakPreview" topLeftCell="A4" zoomScale="70" zoomScaleNormal="80" zoomScaleSheetLayoutView="70" workbookViewId="0">
      <selection activeCell="J9" sqref="J9"/>
    </sheetView>
  </sheetViews>
  <sheetFormatPr baseColWidth="10" defaultRowHeight="12.75" x14ac:dyDescent="0.2"/>
  <cols>
    <col min="1" max="1" width="10.28515625" customWidth="1"/>
    <col min="2" max="2" width="19.28515625" customWidth="1"/>
    <col min="3" max="15" width="20.7109375" customWidth="1"/>
    <col min="16" max="16" width="13.140625" customWidth="1"/>
  </cols>
  <sheetData>
    <row r="1" spans="1:16" ht="39" customHeight="1" x14ac:dyDescent="0.2">
      <c r="A1" s="124" t="s">
        <v>125</v>
      </c>
      <c r="B1" s="125"/>
      <c r="C1" s="125"/>
      <c r="D1" s="125"/>
      <c r="E1" s="125"/>
      <c r="F1" s="125"/>
      <c r="G1" s="125"/>
      <c r="H1" s="125"/>
      <c r="I1" s="125"/>
      <c r="J1" s="125"/>
      <c r="K1" s="125"/>
      <c r="L1" s="125"/>
      <c r="M1" s="125"/>
      <c r="N1" s="125"/>
      <c r="O1" s="125"/>
      <c r="P1" s="126"/>
    </row>
    <row r="2" spans="1:16" ht="109.15" customHeight="1" x14ac:dyDescent="0.2">
      <c r="A2" s="83" t="s">
        <v>98</v>
      </c>
      <c r="B2" s="84"/>
      <c r="C2" s="84"/>
      <c r="D2" s="84"/>
      <c r="E2" s="84"/>
      <c r="F2" s="84"/>
      <c r="G2" s="84"/>
      <c r="H2" s="84"/>
      <c r="I2" s="84"/>
      <c r="J2" s="84"/>
      <c r="K2" s="84"/>
      <c r="L2" s="84"/>
      <c r="M2" s="84"/>
      <c r="N2" s="84"/>
      <c r="O2" s="84"/>
      <c r="P2" s="101"/>
    </row>
    <row r="3" spans="1:16" ht="69.75" customHeight="1" x14ac:dyDescent="0.2">
      <c r="A3" s="85" t="s">
        <v>39</v>
      </c>
      <c r="B3" s="86"/>
      <c r="C3" s="86"/>
      <c r="D3" s="86"/>
      <c r="E3" s="86"/>
      <c r="F3" s="86"/>
      <c r="G3" s="86"/>
      <c r="H3" s="86"/>
      <c r="I3" s="86"/>
      <c r="J3" s="86"/>
      <c r="K3" s="86"/>
      <c r="L3" s="86"/>
      <c r="M3" s="86"/>
      <c r="N3" s="86"/>
      <c r="O3" s="86"/>
      <c r="P3" s="102"/>
    </row>
    <row r="4" spans="1:16" ht="9.75" customHeight="1" x14ac:dyDescent="0.2">
      <c r="A4" s="103"/>
      <c r="B4" s="79"/>
      <c r="C4" s="79"/>
      <c r="D4" s="79"/>
      <c r="E4" s="79"/>
      <c r="F4" s="79"/>
      <c r="G4" s="79"/>
      <c r="H4" s="79"/>
      <c r="I4" s="79"/>
      <c r="J4" s="79"/>
      <c r="K4" s="79"/>
      <c r="L4" s="79"/>
      <c r="M4" s="79"/>
      <c r="N4" s="79"/>
      <c r="O4" s="79"/>
      <c r="P4" s="104"/>
    </row>
    <row r="5" spans="1:16" ht="39" customHeight="1" x14ac:dyDescent="0.2">
      <c r="A5" s="127" t="s">
        <v>47</v>
      </c>
      <c r="B5" s="127"/>
      <c r="C5" s="127"/>
      <c r="D5" s="127"/>
      <c r="E5" s="127"/>
      <c r="F5" s="127"/>
      <c r="G5" s="127"/>
      <c r="H5" s="127"/>
      <c r="I5" s="127"/>
      <c r="J5" s="127"/>
      <c r="K5" s="127"/>
      <c r="L5" s="127"/>
      <c r="M5" s="127"/>
      <c r="N5" s="127"/>
      <c r="O5" s="127"/>
      <c r="P5" s="127"/>
    </row>
    <row r="6" spans="1:16" ht="46.5" customHeight="1" x14ac:dyDescent="0.2">
      <c r="A6" s="89"/>
      <c r="B6" s="89"/>
      <c r="C6" s="110" t="s">
        <v>44</v>
      </c>
      <c r="D6" s="110"/>
      <c r="E6" s="110"/>
      <c r="F6" s="110"/>
      <c r="G6" s="110"/>
      <c r="H6" s="110"/>
      <c r="I6" s="110"/>
      <c r="J6" s="110"/>
      <c r="K6" s="110"/>
      <c r="L6" s="110"/>
      <c r="M6" s="110"/>
      <c r="N6" s="110"/>
      <c r="O6" s="110" t="s">
        <v>62</v>
      </c>
      <c r="P6" s="110"/>
    </row>
    <row r="7" spans="1:16" s="1" customFormat="1" ht="66.75" customHeight="1" x14ac:dyDescent="0.2">
      <c r="A7" s="89"/>
      <c r="B7" s="89"/>
      <c r="C7" s="35" t="s">
        <v>50</v>
      </c>
      <c r="D7" s="35" t="s">
        <v>51</v>
      </c>
      <c r="E7" s="35" t="s">
        <v>52</v>
      </c>
      <c r="F7" s="35" t="s">
        <v>53</v>
      </c>
      <c r="G7" s="35" t="s">
        <v>54</v>
      </c>
      <c r="H7" s="35" t="s">
        <v>55</v>
      </c>
      <c r="I7" s="44" t="s">
        <v>56</v>
      </c>
      <c r="J7" s="44" t="s">
        <v>57</v>
      </c>
      <c r="K7" s="35" t="s">
        <v>58</v>
      </c>
      <c r="L7" s="44" t="s">
        <v>59</v>
      </c>
      <c r="M7" s="35" t="s">
        <v>60</v>
      </c>
      <c r="N7" s="44" t="s">
        <v>61</v>
      </c>
      <c r="O7" s="105"/>
      <c r="P7" s="105"/>
    </row>
    <row r="8" spans="1:16" s="1" customFormat="1" ht="82.5" customHeight="1" x14ac:dyDescent="0.2">
      <c r="A8" s="89" t="s">
        <v>123</v>
      </c>
      <c r="B8" s="89"/>
      <c r="C8" s="52">
        <v>105</v>
      </c>
      <c r="D8" s="52">
        <v>1152</v>
      </c>
      <c r="E8" s="52">
        <v>60</v>
      </c>
      <c r="F8" s="52">
        <v>290</v>
      </c>
      <c r="G8" s="52">
        <v>139</v>
      </c>
      <c r="H8" s="52">
        <v>187</v>
      </c>
      <c r="I8" s="54">
        <v>0</v>
      </c>
      <c r="J8" s="54">
        <v>0</v>
      </c>
      <c r="K8" s="52">
        <v>57</v>
      </c>
      <c r="L8" s="54">
        <v>0</v>
      </c>
      <c r="M8" s="52">
        <v>21</v>
      </c>
      <c r="N8" s="51">
        <v>0</v>
      </c>
      <c r="O8" s="146">
        <f t="shared" ref="O8" si="0">SUM(C8:N8)</f>
        <v>2011</v>
      </c>
      <c r="P8" s="147"/>
    </row>
    <row r="9" spans="1:16" ht="84.75" customHeight="1" x14ac:dyDescent="0.2">
      <c r="A9" s="96" t="s">
        <v>46</v>
      </c>
      <c r="B9" s="96"/>
      <c r="C9" s="156"/>
      <c r="D9" s="156"/>
      <c r="E9" s="171"/>
      <c r="F9" s="171"/>
      <c r="G9" s="171"/>
      <c r="H9" s="171"/>
      <c r="I9" s="59"/>
      <c r="J9" s="59"/>
      <c r="K9" s="171"/>
      <c r="L9" s="59"/>
      <c r="M9" s="171"/>
      <c r="N9" s="59"/>
      <c r="O9" s="187" t="str">
        <f>IF(SUM(C9:N9)&lt;&gt;0,SUM(C9:N9),"")</f>
        <v/>
      </c>
      <c r="P9" s="187"/>
    </row>
    <row r="10" spans="1:16" ht="36" customHeight="1" x14ac:dyDescent="0.2">
      <c r="A10" s="88" t="s">
        <v>42</v>
      </c>
      <c r="B10" s="88"/>
      <c r="C10" s="88"/>
      <c r="D10" s="88"/>
      <c r="E10" s="88"/>
      <c r="F10" s="88"/>
      <c r="G10" s="88"/>
      <c r="H10" s="88"/>
      <c r="I10" s="88"/>
      <c r="J10" s="88"/>
      <c r="K10" s="88"/>
      <c r="L10" s="88"/>
      <c r="M10" s="88"/>
      <c r="N10" s="88"/>
      <c r="O10" s="188" t="str">
        <f>O9</f>
        <v/>
      </c>
      <c r="P10" s="188"/>
    </row>
    <row r="11" spans="1:16" ht="36" customHeight="1" x14ac:dyDescent="0.2">
      <c r="A11" s="153"/>
      <c r="B11" s="153"/>
      <c r="C11" s="153"/>
      <c r="D11" s="153"/>
      <c r="E11" s="153"/>
      <c r="F11" s="153"/>
      <c r="G11" s="153"/>
      <c r="H11" s="153"/>
      <c r="I11" s="153"/>
      <c r="J11" s="153"/>
      <c r="K11" s="34" t="s">
        <v>49</v>
      </c>
      <c r="L11" s="172"/>
      <c r="M11" s="88" t="s">
        <v>48</v>
      </c>
      <c r="N11" s="88"/>
      <c r="O11" s="189" t="str">
        <f>IFERROR(O10*L11,"")</f>
        <v/>
      </c>
      <c r="P11" s="189"/>
    </row>
    <row r="12" spans="1:16" ht="36" customHeight="1" x14ac:dyDescent="0.2">
      <c r="A12" s="88" t="s">
        <v>43</v>
      </c>
      <c r="B12" s="88"/>
      <c r="C12" s="88"/>
      <c r="D12" s="88"/>
      <c r="E12" s="88"/>
      <c r="F12" s="88"/>
      <c r="G12" s="88"/>
      <c r="H12" s="88"/>
      <c r="I12" s="88"/>
      <c r="J12" s="88"/>
      <c r="K12" s="88"/>
      <c r="L12" s="88"/>
      <c r="M12" s="88"/>
      <c r="N12" s="88"/>
      <c r="O12" s="188" t="str">
        <f>IFERROR(O10+O11,"")</f>
        <v/>
      </c>
      <c r="P12" s="188"/>
    </row>
    <row r="13" spans="1:16" ht="28.5" customHeight="1" x14ac:dyDescent="0.2">
      <c r="A13" s="5"/>
      <c r="B13" s="5"/>
      <c r="C13" s="5"/>
      <c r="D13" s="5"/>
      <c r="E13" s="5"/>
      <c r="F13" s="5"/>
      <c r="G13" s="5"/>
      <c r="H13" s="5"/>
      <c r="I13" s="5"/>
      <c r="J13" s="5"/>
      <c r="K13" s="5"/>
      <c r="L13" s="5"/>
      <c r="M13" s="5"/>
      <c r="N13" s="5"/>
      <c r="O13" s="5"/>
      <c r="P13" s="6"/>
    </row>
    <row r="14" spans="1:16" ht="19.5" customHeight="1" x14ac:dyDescent="0.25">
      <c r="A14" s="2"/>
      <c r="B14" s="2"/>
      <c r="C14" s="2"/>
      <c r="D14" s="2"/>
      <c r="E14" s="2"/>
      <c r="F14" s="2"/>
      <c r="G14" s="2"/>
      <c r="H14" s="2"/>
      <c r="I14" s="2"/>
      <c r="J14" s="173" t="s">
        <v>0</v>
      </c>
      <c r="K14" s="174"/>
      <c r="L14" s="174"/>
      <c r="M14" s="174"/>
      <c r="N14" s="174"/>
      <c r="O14" s="175"/>
    </row>
    <row r="15" spans="1:16" ht="12.75" customHeight="1" x14ac:dyDescent="0.25">
      <c r="A15" s="2"/>
      <c r="B15" s="2"/>
      <c r="C15" s="2"/>
      <c r="D15" s="2"/>
      <c r="E15" s="2"/>
      <c r="F15" s="2"/>
      <c r="G15" s="2"/>
      <c r="H15" s="2"/>
      <c r="I15" s="2"/>
      <c r="J15" s="176"/>
      <c r="K15" s="177"/>
      <c r="L15" s="178"/>
      <c r="M15" s="178"/>
      <c r="N15" s="186"/>
      <c r="O15" s="179"/>
    </row>
    <row r="16" spans="1:16" ht="22.5" customHeight="1" x14ac:dyDescent="0.2">
      <c r="A16" s="2"/>
      <c r="B16" s="2"/>
      <c r="C16" s="2"/>
      <c r="D16" s="2"/>
      <c r="E16" s="2"/>
      <c r="F16" s="2"/>
      <c r="G16" s="2"/>
      <c r="H16" s="2"/>
      <c r="I16" s="2"/>
      <c r="J16" s="180" t="s">
        <v>1</v>
      </c>
      <c r="K16" s="181"/>
      <c r="L16" s="181"/>
      <c r="M16" s="181"/>
      <c r="N16" s="181"/>
      <c r="O16" s="182"/>
    </row>
    <row r="17" spans="1:16" ht="145.5" customHeight="1" x14ac:dyDescent="0.2">
      <c r="A17" s="2"/>
      <c r="B17" s="2"/>
      <c r="C17" s="8"/>
      <c r="D17" s="8"/>
      <c r="E17" s="8"/>
      <c r="F17" s="9"/>
      <c r="G17" s="2"/>
      <c r="H17" s="2"/>
      <c r="I17" s="2"/>
      <c r="J17" s="183"/>
      <c r="K17" s="184"/>
      <c r="L17" s="184"/>
      <c r="M17" s="184"/>
      <c r="N17" s="184"/>
      <c r="O17" s="185"/>
      <c r="P17" s="29"/>
    </row>
    <row r="18" spans="1:16" x14ac:dyDescent="0.2">
      <c r="A18" s="2"/>
      <c r="B18" s="2"/>
      <c r="C18" s="10"/>
      <c r="D18" s="10"/>
      <c r="E18" s="10"/>
      <c r="F18" s="9"/>
      <c r="G18" s="2"/>
      <c r="H18" s="2"/>
      <c r="I18" s="2"/>
      <c r="J18" s="2"/>
      <c r="K18" s="2"/>
      <c r="L18" s="2"/>
      <c r="M18" s="2"/>
      <c r="N18" s="2"/>
      <c r="O18" s="2"/>
      <c r="P18" s="2"/>
    </row>
    <row r="19" spans="1:16" x14ac:dyDescent="0.2">
      <c r="C19" s="11"/>
      <c r="D19" s="11"/>
      <c r="E19" s="11"/>
      <c r="F19" s="11"/>
      <c r="G19" s="2"/>
    </row>
    <row r="20" spans="1:16" x14ac:dyDescent="0.2">
      <c r="C20" s="10"/>
      <c r="D20" s="10"/>
      <c r="E20" s="10"/>
      <c r="F20" s="12"/>
      <c r="G20" s="2"/>
    </row>
    <row r="21" spans="1:16" x14ac:dyDescent="0.2">
      <c r="C21" s="11"/>
      <c r="D21" s="11"/>
      <c r="E21" s="11"/>
      <c r="F21" s="11"/>
      <c r="G21" s="2"/>
    </row>
    <row r="22" spans="1:16" x14ac:dyDescent="0.2">
      <c r="C22" s="2"/>
      <c r="D22" s="2"/>
      <c r="E22" s="2"/>
      <c r="F22" s="2"/>
      <c r="G22" s="2"/>
    </row>
    <row r="23" spans="1:16" x14ac:dyDescent="0.2">
      <c r="C23" s="2"/>
      <c r="D23" s="2"/>
      <c r="E23" s="2"/>
      <c r="F23" s="2"/>
      <c r="G23" s="2"/>
    </row>
    <row r="24" spans="1:16" x14ac:dyDescent="0.2">
      <c r="C24" s="2"/>
      <c r="D24" s="2"/>
      <c r="E24" s="2"/>
      <c r="F24" s="2"/>
      <c r="G24" s="2"/>
    </row>
    <row r="25" spans="1:16" x14ac:dyDescent="0.2">
      <c r="C25" s="2"/>
      <c r="D25" s="2"/>
      <c r="E25" s="2"/>
      <c r="F25" s="2"/>
      <c r="G25" s="2"/>
    </row>
    <row r="26" spans="1:16" x14ac:dyDescent="0.2">
      <c r="C26" s="2"/>
      <c r="D26" s="2"/>
      <c r="E26" s="2"/>
      <c r="F26" s="2"/>
      <c r="G26" s="2"/>
    </row>
    <row r="27" spans="1:16" x14ac:dyDescent="0.2">
      <c r="C27" s="2"/>
      <c r="D27" s="2"/>
      <c r="E27" s="2"/>
      <c r="F27" s="2"/>
      <c r="G27" s="2"/>
    </row>
    <row r="28" spans="1:16" x14ac:dyDescent="0.2">
      <c r="C28" s="2"/>
      <c r="D28" s="2"/>
      <c r="E28" s="2"/>
      <c r="F28" s="2"/>
      <c r="G28" s="2"/>
    </row>
    <row r="29" spans="1:16" x14ac:dyDescent="0.2">
      <c r="C29" s="2"/>
      <c r="D29" s="2"/>
      <c r="E29" s="2"/>
      <c r="F29" s="2"/>
      <c r="G29" s="2"/>
    </row>
  </sheetData>
  <sheetProtection algorithmName="SHA-512" hashValue="acEAapu6fh5M/xhzNC8SoVRZymsJ72iL2uCiBhjeCSPjvgcuz+XrMF7E53tDz5B2Dbxo/d5N5pt2s+F90kIzKA==" saltValue="CloLv9vB36Kup2qBXyYS7A=="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A11:J11"/>
    <mergeCell ref="M11:N11"/>
  </mergeCells>
  <printOptions horizontalCentered="1"/>
  <pageMargins left="0.43307086614173229" right="0.43307086614173229" top="0" bottom="0" header="0" footer="0"/>
  <pageSetup paperSize="9" scale="4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Q29"/>
  <sheetViews>
    <sheetView view="pageBreakPreview" topLeftCell="A4" zoomScale="70" zoomScaleNormal="80" zoomScaleSheetLayoutView="70" workbookViewId="0">
      <selection activeCell="I9" sqref="I9"/>
    </sheetView>
  </sheetViews>
  <sheetFormatPr baseColWidth="10" defaultRowHeight="12.75" x14ac:dyDescent="0.2"/>
  <cols>
    <col min="1" max="1" width="10.28515625" customWidth="1"/>
    <col min="2" max="2" width="19.28515625" customWidth="1"/>
    <col min="3" max="15" width="20.7109375" customWidth="1"/>
    <col min="16" max="16" width="13.140625" customWidth="1"/>
    <col min="17" max="17" width="8.140625" bestFit="1" customWidth="1"/>
  </cols>
  <sheetData>
    <row r="1" spans="1:17" ht="39" customHeight="1" x14ac:dyDescent="0.2">
      <c r="A1" s="124" t="s">
        <v>125</v>
      </c>
      <c r="B1" s="125"/>
      <c r="C1" s="125"/>
      <c r="D1" s="125"/>
      <c r="E1" s="125"/>
      <c r="F1" s="125"/>
      <c r="G1" s="125"/>
      <c r="H1" s="125"/>
      <c r="I1" s="125"/>
      <c r="J1" s="125"/>
      <c r="K1" s="125"/>
      <c r="L1" s="125"/>
      <c r="M1" s="125"/>
      <c r="N1" s="125"/>
      <c r="O1" s="125"/>
      <c r="P1" s="126"/>
      <c r="Q1" s="17"/>
    </row>
    <row r="2" spans="1:17" ht="109.15" customHeight="1" x14ac:dyDescent="0.2">
      <c r="A2" s="83" t="s">
        <v>99</v>
      </c>
      <c r="B2" s="84"/>
      <c r="C2" s="84"/>
      <c r="D2" s="84"/>
      <c r="E2" s="84"/>
      <c r="F2" s="84"/>
      <c r="G2" s="84"/>
      <c r="H2" s="84"/>
      <c r="I2" s="84"/>
      <c r="J2" s="84"/>
      <c r="K2" s="84"/>
      <c r="L2" s="84"/>
      <c r="M2" s="84"/>
      <c r="N2" s="84"/>
      <c r="O2" s="84"/>
      <c r="P2" s="101"/>
      <c r="Q2" s="19"/>
    </row>
    <row r="3" spans="1:17" ht="69.75" customHeight="1" x14ac:dyDescent="0.2">
      <c r="A3" s="85" t="s">
        <v>39</v>
      </c>
      <c r="B3" s="86"/>
      <c r="C3" s="86"/>
      <c r="D3" s="86"/>
      <c r="E3" s="86"/>
      <c r="F3" s="86"/>
      <c r="G3" s="86"/>
      <c r="H3" s="86"/>
      <c r="I3" s="86"/>
      <c r="J3" s="86"/>
      <c r="K3" s="86"/>
      <c r="L3" s="86"/>
      <c r="M3" s="86"/>
      <c r="N3" s="86"/>
      <c r="O3" s="86"/>
      <c r="P3" s="102"/>
      <c r="Q3" s="18"/>
    </row>
    <row r="4" spans="1:17" ht="9.75" customHeight="1" x14ac:dyDescent="0.2">
      <c r="A4" s="103"/>
      <c r="B4" s="79"/>
      <c r="C4" s="79"/>
      <c r="D4" s="79"/>
      <c r="E4" s="79"/>
      <c r="F4" s="79"/>
      <c r="G4" s="79"/>
      <c r="H4" s="79"/>
      <c r="I4" s="79"/>
      <c r="J4" s="79"/>
      <c r="K4" s="79"/>
      <c r="L4" s="79"/>
      <c r="M4" s="79"/>
      <c r="N4" s="79"/>
      <c r="O4" s="79"/>
      <c r="P4" s="104"/>
      <c r="Q4" s="18"/>
    </row>
    <row r="5" spans="1:17" ht="39" customHeight="1" x14ac:dyDescent="0.2">
      <c r="A5" s="127" t="s">
        <v>47</v>
      </c>
      <c r="B5" s="127"/>
      <c r="C5" s="127"/>
      <c r="D5" s="127"/>
      <c r="E5" s="127"/>
      <c r="F5" s="127"/>
      <c r="G5" s="127"/>
      <c r="H5" s="127"/>
      <c r="I5" s="127"/>
      <c r="J5" s="127"/>
      <c r="K5" s="127"/>
      <c r="L5" s="127"/>
      <c r="M5" s="127"/>
      <c r="N5" s="127"/>
      <c r="O5" s="127"/>
      <c r="P5" s="127"/>
      <c r="Q5" s="19"/>
    </row>
    <row r="6" spans="1:17" ht="46.5" customHeight="1" x14ac:dyDescent="0.2">
      <c r="A6" s="89"/>
      <c r="B6" s="89"/>
      <c r="C6" s="110" t="s">
        <v>44</v>
      </c>
      <c r="D6" s="110"/>
      <c r="E6" s="110"/>
      <c r="F6" s="110"/>
      <c r="G6" s="110"/>
      <c r="H6" s="110"/>
      <c r="I6" s="110"/>
      <c r="J6" s="110"/>
      <c r="K6" s="110"/>
      <c r="L6" s="110"/>
      <c r="M6" s="110"/>
      <c r="N6" s="110"/>
      <c r="O6" s="110" t="s">
        <v>62</v>
      </c>
      <c r="P6" s="110"/>
      <c r="Q6" s="7"/>
    </row>
    <row r="7" spans="1:17" s="1" customFormat="1" ht="66.75" customHeight="1" x14ac:dyDescent="0.2">
      <c r="A7" s="89"/>
      <c r="B7" s="89"/>
      <c r="C7" s="35" t="s">
        <v>50</v>
      </c>
      <c r="D7" s="35" t="s">
        <v>51</v>
      </c>
      <c r="E7" s="35" t="s">
        <v>52</v>
      </c>
      <c r="F7" s="44" t="s">
        <v>53</v>
      </c>
      <c r="G7" s="44" t="s">
        <v>54</v>
      </c>
      <c r="H7" s="35" t="s">
        <v>55</v>
      </c>
      <c r="I7" s="44" t="s">
        <v>56</v>
      </c>
      <c r="J7" s="44" t="s">
        <v>57</v>
      </c>
      <c r="K7" s="35" t="s">
        <v>58</v>
      </c>
      <c r="L7" s="44" t="s">
        <v>59</v>
      </c>
      <c r="M7" s="44" t="s">
        <v>60</v>
      </c>
      <c r="N7" s="44" t="s">
        <v>61</v>
      </c>
      <c r="O7" s="105"/>
      <c r="P7" s="105"/>
      <c r="Q7" s="20"/>
    </row>
    <row r="8" spans="1:17" s="1" customFormat="1" ht="78" customHeight="1" x14ac:dyDescent="0.2">
      <c r="A8" s="89" t="s">
        <v>123</v>
      </c>
      <c r="B8" s="89"/>
      <c r="C8" s="52">
        <v>28.26</v>
      </c>
      <c r="D8" s="52">
        <v>10</v>
      </c>
      <c r="E8" s="52">
        <v>191.57</v>
      </c>
      <c r="F8" s="54">
        <v>0</v>
      </c>
      <c r="G8" s="54">
        <v>0</v>
      </c>
      <c r="H8" s="52">
        <v>38.14</v>
      </c>
      <c r="I8" s="54">
        <v>0</v>
      </c>
      <c r="J8" s="54">
        <v>0</v>
      </c>
      <c r="K8" s="52">
        <v>20</v>
      </c>
      <c r="L8" s="54">
        <v>0</v>
      </c>
      <c r="M8" s="54">
        <v>0</v>
      </c>
      <c r="N8" s="51">
        <v>0</v>
      </c>
      <c r="O8" s="128">
        <f t="shared" ref="O8" si="0">SUM(C8:N8)</f>
        <v>287.96999999999997</v>
      </c>
      <c r="P8" s="128"/>
      <c r="Q8" s="20"/>
    </row>
    <row r="9" spans="1:17" ht="84.75" customHeight="1" x14ac:dyDescent="0.2">
      <c r="A9" s="96" t="s">
        <v>46</v>
      </c>
      <c r="B9" s="96"/>
      <c r="C9" s="156"/>
      <c r="D9" s="156"/>
      <c r="E9" s="171"/>
      <c r="F9" s="59"/>
      <c r="G9" s="59"/>
      <c r="H9" s="171"/>
      <c r="I9" s="59"/>
      <c r="J9" s="59"/>
      <c r="K9" s="171"/>
      <c r="L9" s="59"/>
      <c r="M9" s="59"/>
      <c r="N9" s="59"/>
      <c r="O9" s="187" t="str">
        <f>IF(SUM(C9:N9)&lt;&gt;0,SUM(C9:N9),"")</f>
        <v/>
      </c>
      <c r="P9" s="187"/>
      <c r="Q9" s="2"/>
    </row>
    <row r="10" spans="1:17" ht="36" customHeight="1" x14ac:dyDescent="0.2">
      <c r="A10" s="88" t="s">
        <v>42</v>
      </c>
      <c r="B10" s="88"/>
      <c r="C10" s="88"/>
      <c r="D10" s="88"/>
      <c r="E10" s="88"/>
      <c r="F10" s="88"/>
      <c r="G10" s="88"/>
      <c r="H10" s="88"/>
      <c r="I10" s="88"/>
      <c r="J10" s="88"/>
      <c r="K10" s="88"/>
      <c r="L10" s="88"/>
      <c r="M10" s="88"/>
      <c r="N10" s="88"/>
      <c r="O10" s="188" t="str">
        <f>O9</f>
        <v/>
      </c>
      <c r="P10" s="188"/>
      <c r="Q10" s="14"/>
    </row>
    <row r="11" spans="1:17" ht="36" customHeight="1" x14ac:dyDescent="0.2">
      <c r="A11" s="153"/>
      <c r="B11" s="153"/>
      <c r="C11" s="153"/>
      <c r="D11" s="153"/>
      <c r="E11" s="153"/>
      <c r="F11" s="153"/>
      <c r="G11" s="153"/>
      <c r="H11" s="153"/>
      <c r="I11" s="153"/>
      <c r="J11" s="153"/>
      <c r="K11" s="34" t="s">
        <v>49</v>
      </c>
      <c r="L11" s="172"/>
      <c r="M11" s="88" t="s">
        <v>48</v>
      </c>
      <c r="N11" s="88"/>
      <c r="O11" s="189" t="str">
        <f>IFERROR(O10*L11,"")</f>
        <v/>
      </c>
      <c r="P11" s="189"/>
      <c r="Q11" s="15"/>
    </row>
    <row r="12" spans="1:17" ht="36" customHeight="1" x14ac:dyDescent="0.2">
      <c r="A12" s="88" t="s">
        <v>43</v>
      </c>
      <c r="B12" s="88"/>
      <c r="C12" s="88"/>
      <c r="D12" s="88"/>
      <c r="E12" s="88"/>
      <c r="F12" s="88"/>
      <c r="G12" s="88"/>
      <c r="H12" s="88"/>
      <c r="I12" s="88"/>
      <c r="J12" s="88"/>
      <c r="K12" s="88"/>
      <c r="L12" s="88"/>
      <c r="M12" s="88"/>
      <c r="N12" s="88"/>
      <c r="O12" s="188" t="str">
        <f>IFERROR(O10+O11,"")</f>
        <v/>
      </c>
      <c r="P12" s="188"/>
      <c r="Q12" s="14"/>
    </row>
    <row r="13" spans="1:17" ht="28.5" customHeight="1" x14ac:dyDescent="0.2">
      <c r="A13" s="5"/>
      <c r="B13" s="5"/>
      <c r="C13" s="5"/>
      <c r="D13" s="5"/>
      <c r="E13" s="5"/>
      <c r="F13" s="5"/>
      <c r="G13" s="5"/>
      <c r="H13" s="5"/>
      <c r="I13" s="5"/>
      <c r="J13" s="5"/>
      <c r="K13" s="5"/>
      <c r="L13" s="5"/>
      <c r="M13" s="5"/>
      <c r="N13" s="5"/>
      <c r="O13" s="5"/>
      <c r="P13" s="6"/>
      <c r="Q13" s="6"/>
    </row>
    <row r="14" spans="1:17" ht="19.5" customHeight="1" x14ac:dyDescent="0.25">
      <c r="A14" s="2"/>
      <c r="B14" s="2"/>
      <c r="C14" s="2"/>
      <c r="D14" s="2"/>
      <c r="E14" s="2"/>
      <c r="F14" s="2"/>
      <c r="G14" s="2"/>
      <c r="H14" s="2"/>
      <c r="I14" s="2"/>
      <c r="J14" s="173" t="s">
        <v>0</v>
      </c>
      <c r="K14" s="174"/>
      <c r="L14" s="174"/>
      <c r="M14" s="174"/>
      <c r="N14" s="174"/>
      <c r="O14" s="175"/>
      <c r="Q14" s="2"/>
    </row>
    <row r="15" spans="1:17" ht="12.75" customHeight="1" x14ac:dyDescent="0.25">
      <c r="A15" s="2"/>
      <c r="B15" s="2"/>
      <c r="C15" s="2"/>
      <c r="D15" s="2"/>
      <c r="E15" s="2"/>
      <c r="F15" s="2"/>
      <c r="G15" s="2"/>
      <c r="H15" s="2"/>
      <c r="I15" s="2"/>
      <c r="J15" s="176"/>
      <c r="K15" s="177"/>
      <c r="L15" s="178"/>
      <c r="M15" s="178"/>
      <c r="N15" s="186"/>
      <c r="O15" s="179"/>
      <c r="Q15" s="2"/>
    </row>
    <row r="16" spans="1:17" ht="22.5" customHeight="1" x14ac:dyDescent="0.2">
      <c r="A16" s="2"/>
      <c r="B16" s="2"/>
      <c r="C16" s="2"/>
      <c r="D16" s="2"/>
      <c r="E16" s="2"/>
      <c r="F16" s="2"/>
      <c r="G16" s="2"/>
      <c r="H16" s="2"/>
      <c r="I16" s="2"/>
      <c r="J16" s="180" t="s">
        <v>1</v>
      </c>
      <c r="K16" s="181"/>
      <c r="L16" s="181"/>
      <c r="M16" s="181"/>
      <c r="N16" s="181"/>
      <c r="O16" s="182"/>
      <c r="Q16" s="2"/>
    </row>
    <row r="17" spans="1:17" ht="145.5" customHeight="1" x14ac:dyDescent="0.2">
      <c r="A17" s="2"/>
      <c r="B17" s="2"/>
      <c r="C17" s="8"/>
      <c r="D17" s="9"/>
      <c r="E17" s="9"/>
      <c r="F17" s="9"/>
      <c r="G17" s="2"/>
      <c r="H17" s="2"/>
      <c r="I17" s="2"/>
      <c r="J17" s="183"/>
      <c r="K17" s="184"/>
      <c r="L17" s="184"/>
      <c r="M17" s="184"/>
      <c r="N17" s="184"/>
      <c r="O17" s="185"/>
      <c r="P17" s="29"/>
      <c r="Q17" s="29"/>
    </row>
    <row r="18" spans="1:17" x14ac:dyDescent="0.2">
      <c r="A18" s="2"/>
      <c r="B18" s="2"/>
      <c r="C18" s="10"/>
      <c r="D18" s="9"/>
      <c r="E18" s="9"/>
      <c r="F18" s="9"/>
      <c r="G18" s="2"/>
      <c r="H18" s="2"/>
      <c r="I18" s="2"/>
      <c r="J18" s="2"/>
      <c r="K18" s="2"/>
      <c r="L18" s="2"/>
      <c r="M18" s="2"/>
      <c r="N18" s="2"/>
      <c r="O18" s="2"/>
      <c r="P18" s="2"/>
      <c r="Q18" s="4"/>
    </row>
    <row r="19" spans="1:17" x14ac:dyDescent="0.2">
      <c r="C19" s="11"/>
      <c r="D19" s="11"/>
      <c r="E19" s="11"/>
      <c r="F19" s="11"/>
      <c r="G19" s="2"/>
    </row>
    <row r="20" spans="1:17" x14ac:dyDescent="0.2">
      <c r="C20" s="10"/>
      <c r="D20" s="12"/>
      <c r="E20" s="12"/>
      <c r="F20" s="12"/>
      <c r="G20" s="2"/>
    </row>
    <row r="21" spans="1:17" x14ac:dyDescent="0.2">
      <c r="C21" s="11"/>
      <c r="D21" s="11"/>
      <c r="E21" s="11"/>
      <c r="F21" s="11"/>
      <c r="G21" s="2"/>
    </row>
    <row r="22" spans="1:17" x14ac:dyDescent="0.2">
      <c r="C22" s="2"/>
      <c r="D22" s="2"/>
      <c r="E22" s="2"/>
      <c r="F22" s="2"/>
      <c r="G22" s="2"/>
    </row>
    <row r="23" spans="1:17" x14ac:dyDescent="0.2">
      <c r="C23" s="2"/>
      <c r="D23" s="2"/>
      <c r="E23" s="2"/>
      <c r="F23" s="2"/>
      <c r="G23" s="2"/>
    </row>
    <row r="24" spans="1:17" x14ac:dyDescent="0.2">
      <c r="C24" s="2"/>
      <c r="D24" s="2"/>
      <c r="E24" s="2"/>
      <c r="F24" s="2"/>
      <c r="G24" s="2"/>
    </row>
    <row r="25" spans="1:17" x14ac:dyDescent="0.2">
      <c r="C25" s="2"/>
      <c r="D25" s="2"/>
      <c r="E25" s="2"/>
      <c r="F25" s="2"/>
      <c r="G25" s="2"/>
    </row>
    <row r="26" spans="1:17" x14ac:dyDescent="0.2">
      <c r="C26" s="2"/>
      <c r="D26" s="2"/>
      <c r="E26" s="2"/>
      <c r="F26" s="2"/>
      <c r="G26" s="2"/>
    </row>
    <row r="27" spans="1:17" x14ac:dyDescent="0.2">
      <c r="C27" s="2"/>
      <c r="D27" s="2"/>
      <c r="E27" s="2"/>
      <c r="F27" s="2"/>
      <c r="G27" s="2"/>
    </row>
    <row r="28" spans="1:17" x14ac:dyDescent="0.2">
      <c r="C28" s="2"/>
      <c r="D28" s="2"/>
      <c r="E28" s="2"/>
      <c r="F28" s="2"/>
      <c r="G28" s="2"/>
    </row>
    <row r="29" spans="1:17" x14ac:dyDescent="0.2">
      <c r="C29" s="2"/>
      <c r="D29" s="2"/>
      <c r="E29" s="2"/>
      <c r="F29" s="2"/>
      <c r="G29" s="2"/>
    </row>
  </sheetData>
  <sheetProtection algorithmName="SHA-512" hashValue="N2gnTi+A8uFvSUz3iVdzfu3YZvp3faoZ8JyMZcgcWnQu3Jl4YS9zN67H+PcsY2fjIwK/bFjCemFL4dRceZzduA==" saltValue="vLqG43abEggRxuNomUKJSQ==" spinCount="100000" sheet="1" objects="1" scenarios="1"/>
  <mergeCells count="22">
    <mergeCell ref="A8:B8"/>
    <mergeCell ref="O8:P8"/>
    <mergeCell ref="A6:B7"/>
    <mergeCell ref="C6:N6"/>
    <mergeCell ref="O6:P6"/>
    <mergeCell ref="O7:P7"/>
    <mergeCell ref="A1:P1"/>
    <mergeCell ref="A2:P2"/>
    <mergeCell ref="A3:P3"/>
    <mergeCell ref="A4:P4"/>
    <mergeCell ref="A5:P5"/>
    <mergeCell ref="A12:N12"/>
    <mergeCell ref="O12:P12"/>
    <mergeCell ref="J14:O14"/>
    <mergeCell ref="J16:O16"/>
    <mergeCell ref="A9:B9"/>
    <mergeCell ref="O9:P9"/>
    <mergeCell ref="A10:N10"/>
    <mergeCell ref="O10:P10"/>
    <mergeCell ref="O11:P11"/>
    <mergeCell ref="M11:N11"/>
    <mergeCell ref="A11:J11"/>
  </mergeCells>
  <printOptions horizontalCentered="1"/>
  <pageMargins left="0.43307086614173229" right="0.43307086614173229" top="0" bottom="0" header="0" footer="0"/>
  <pageSetup paperSize="9" scale="4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7</vt:i4>
      </vt:variant>
    </vt:vector>
  </HeadingPairs>
  <TitlesOfParts>
    <vt:vector size="17" baseType="lpstr">
      <vt:lpstr>FINANCES -DEMANDE tous lots</vt:lpstr>
      <vt:lpstr>FINANCES -PROGRAMMEES lot 1 </vt:lpstr>
      <vt:lpstr>FINANCES -PROGRAMMEES lot 2</vt:lpstr>
      <vt:lpstr>FINANCES -PROGRAMMEES lot 3</vt:lpstr>
      <vt:lpstr>FINANCES -PROGRAMMEES lot 4</vt:lpstr>
      <vt:lpstr>FINANCES -PROGRAMMEES lot 5</vt:lpstr>
      <vt:lpstr>FINANCES -PROGRAMMEES lot 6</vt:lpstr>
      <vt:lpstr>FINANCES -PROGRAMMEES lot 7</vt:lpstr>
      <vt:lpstr>FINANCES -PROGRAMMEES lot 8</vt:lpstr>
      <vt:lpstr>FINANCES -PROGRAMMEES lot 9</vt:lpstr>
      <vt:lpstr>'FINANCES -DEMANDE tous lots'!Zone_d_impression</vt:lpstr>
      <vt:lpstr>'FINANCES -PROGRAMMEES lot 1 '!Zone_d_impression</vt:lpstr>
      <vt:lpstr>'FINANCES -PROGRAMMEES lot 3'!Zone_d_impression</vt:lpstr>
      <vt:lpstr>'FINANCES -PROGRAMMEES lot 4'!Zone_d_impression</vt:lpstr>
      <vt:lpstr>'FINANCES -PROGRAMMEES lot 7'!Zone_d_impression</vt:lpstr>
      <vt:lpstr>'FINANCES -PROGRAMMEES lot 8'!Zone_d_impression</vt:lpstr>
      <vt:lpstr>'FINANCES -PROGRAMMEES lot 9'!Zone_d_impression</vt:lpstr>
    </vt:vector>
  </TitlesOfParts>
  <Company>ARMEE DE 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dircatm-sbk</dc:creator>
  <cp:lastModifiedBy>BENHAFAÏED Paul SGT</cp:lastModifiedBy>
  <cp:lastPrinted>2020-11-06T00:54:14Z</cp:lastPrinted>
  <dcterms:created xsi:type="dcterms:W3CDTF">2007-01-18T08:16:11Z</dcterms:created>
  <dcterms:modified xsi:type="dcterms:W3CDTF">2025-04-25T21:50:16Z</dcterms:modified>
</cp:coreProperties>
</file>