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.benhafaied\Desktop\"/>
    </mc:Choice>
  </mc:AlternateContent>
  <bookViews>
    <workbookView xWindow="0" yWindow="0" windowWidth="7470" windowHeight="2670"/>
  </bookViews>
  <sheets>
    <sheet name="Sanitaires" sheetId="3" r:id="rId1"/>
  </sheets>
  <definedNames>
    <definedName name="_xlnm._FilterDatabase" localSheetId="0" hidden="1">Sanitaires!$A$3:$F$67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3" l="1"/>
  <c r="E22" i="3" l="1"/>
  <c r="E67" i="3" s="1"/>
  <c r="D67" i="3" l="1"/>
  <c r="C67" i="3"/>
</calcChain>
</file>

<file path=xl/sharedStrings.xml><?xml version="1.0" encoding="utf-8"?>
<sst xmlns="http://schemas.openxmlformats.org/spreadsheetml/2006/main" count="128" uniqueCount="100">
  <si>
    <t>Défense mobilité</t>
  </si>
  <si>
    <t>DID</t>
  </si>
  <si>
    <t>DIRISI</t>
  </si>
  <si>
    <t>CIRFA</t>
  </si>
  <si>
    <t>RIMaP-P</t>
  </si>
  <si>
    <t>PRSD</t>
  </si>
  <si>
    <t>SLPA</t>
  </si>
  <si>
    <t>DA 190</t>
  </si>
  <si>
    <t>Ava Uta - Villa Amiral</t>
  </si>
  <si>
    <t>SHOM</t>
  </si>
  <si>
    <t>SSF</t>
  </si>
  <si>
    <t>Lot</t>
  </si>
  <si>
    <t>Taaone Ouest - DID</t>
  </si>
  <si>
    <t>DAT</t>
  </si>
  <si>
    <t>CYNO</t>
  </si>
  <si>
    <t>Lot 9 - Papeari</t>
  </si>
  <si>
    <t>Lot 8 - Papeete - Sainte-Amélie</t>
  </si>
  <si>
    <t>Lot 6 - Arue - Centre Moana</t>
  </si>
  <si>
    <t>Lot 4 - Pirae - Taaone</t>
  </si>
  <si>
    <t>Lot 3 - Papeete - Fare Ute</t>
  </si>
  <si>
    <t>Lot 2 - Faa'a - Punaauia</t>
  </si>
  <si>
    <t xml:space="preserve">EMIA </t>
  </si>
  <si>
    <t xml:space="preserve">DID </t>
  </si>
  <si>
    <t>GAM (ex COMAERO)</t>
  </si>
  <si>
    <t>SIMU DPMU</t>
  </si>
  <si>
    <t>SEO (ex SEA)</t>
  </si>
  <si>
    <t>AES (base navale)</t>
  </si>
  <si>
    <t>Aumônerie catholique</t>
  </si>
  <si>
    <t>Nb de cuvettes WC</t>
  </si>
  <si>
    <t>Nb de lavabos lave-mains</t>
  </si>
  <si>
    <t>COMSUP EMIA</t>
  </si>
  <si>
    <t>EMIA NEDEX</t>
  </si>
  <si>
    <t>DIASS (antenne CMIA)</t>
  </si>
  <si>
    <t>ZCS - Base navale</t>
  </si>
  <si>
    <t>ZRN - Base navale</t>
  </si>
  <si>
    <t>TOTAL</t>
  </si>
  <si>
    <t>Formation/service</t>
  </si>
  <si>
    <t>NON</t>
  </si>
  <si>
    <t>OUI 1 vigile en permanence (4 vigiles en rotation/24h)</t>
  </si>
  <si>
    <t>OUI 6 personnes/jour en moyenne</t>
  </si>
  <si>
    <t>OUI 150 personnes/jour  en moyenne (sport militaire, plongée, restaurant, propriétaires de la marina)</t>
  </si>
  <si>
    <t>OUI 6 à 8 encadrants lors des stages AITO</t>
  </si>
  <si>
    <t>OUI mais non significatif (bat 42 sanitaires communs EMIA/syndicats civils et bat 195 lors de réunions)</t>
  </si>
  <si>
    <t>OUI (PMM, FI, entreprises extérieures)</t>
  </si>
  <si>
    <t>OUI mais non significatif (entreprises extérieures)</t>
  </si>
  <si>
    <t>NION</t>
  </si>
  <si>
    <t>OUI sanitaires à l'entrée des 2 restaurants (800 repas/jour restaurant FAPF, 400 repas/jour restaurant RSMA)</t>
  </si>
  <si>
    <t>OUI  environ 4000 personnes/an passent au CIRFA</t>
  </si>
  <si>
    <t>Sans objet. Chambres hotellerie sur bon de commande.</t>
  </si>
  <si>
    <t xml:space="preserve">OUI sanitaires entrée restaurant/bar (210 repas/jour) + sanitaires communs BCC (environ 50 pax bat 12) </t>
  </si>
  <si>
    <t>OUI lors de l'armement du PC  Crise
 (exercices MARARA, CYCLONEX….)</t>
  </si>
  <si>
    <t>OUI 20 pax/jour (visiteurs service social + parents halte-garderie)</t>
  </si>
  <si>
    <t>OUI (15 techniciens société extérieure + 5 personnes 34 F)</t>
  </si>
  <si>
    <t>Lot 5 - Mahina - Super Mahina</t>
  </si>
  <si>
    <t>Lot 1 - Arue (hors RSMA-Pf)</t>
  </si>
  <si>
    <t>Lot 7 - Arue - RSMA-Pf</t>
  </si>
  <si>
    <t>RSMA-Pf</t>
  </si>
  <si>
    <t>Présence de sanitaires "publics" c'est-à-dire fréquentés par des personnes étrangères à la formation ?</t>
  </si>
  <si>
    <t>Sanitaires dans chaque formation/service</t>
  </si>
  <si>
    <t>OUI mais non significatif</t>
  </si>
  <si>
    <t>OUI environ 30 personnes/semaine</t>
  </si>
  <si>
    <r>
      <t xml:space="preserve">Nb de personnes de chaque formation/service </t>
    </r>
    <r>
      <rPr>
        <b/>
        <u/>
        <sz val="11"/>
        <rFont val="Arial"/>
        <family val="2"/>
      </rPr>
      <t>travaillant</t>
    </r>
    <r>
      <rPr>
        <b/>
        <sz val="11"/>
        <rFont val="Arial"/>
        <family val="2"/>
      </rPr>
      <t xml:space="preserve"> dans les locaux (estimation moyenne quotidienne)</t>
    </r>
  </si>
  <si>
    <t xml:space="preserve">NON </t>
  </si>
  <si>
    <t>OUI formations civiles extérieures</t>
  </si>
  <si>
    <t>OUI environ 30 personnes par jour</t>
  </si>
  <si>
    <t>OUI moyenne de 15 pers/jour</t>
  </si>
  <si>
    <t xml:space="preserve"> OUI sanitaires de l'escale aérienne militaire utilisés lors des départs/arrivées avions  + salle de sport)</t>
  </si>
  <si>
    <t>OUI club plongée USCAN, entreprises extérieures,  EFM en AT</t>
  </si>
  <si>
    <t>OUI ERP: fréquentation jour de 150 à 300 pax</t>
  </si>
  <si>
    <t>AMAINT-OM (ex CMMT)</t>
  </si>
  <si>
    <t>25F</t>
  </si>
  <si>
    <t>34F (ex 22S)</t>
  </si>
  <si>
    <t>35F</t>
  </si>
  <si>
    <t>Sans objet. Distributeurs et consommables à charge de l'administration.</t>
  </si>
  <si>
    <t>Commentaires</t>
  </si>
  <si>
    <t>191 personnes au total mais 120 militaires sont logés dans le batiment 198 (20 WC) qui n'est pas nettoyé par la société</t>
  </si>
  <si>
    <t>Avec équipage BSAOM en attente au bâtiment 08</t>
  </si>
  <si>
    <t>Pouvant monter à 140 suivant les AT des EFM et les entreprises sous-traitantes pour les chantiers</t>
  </si>
  <si>
    <t>485 personnes au total mais 170 militaires sont logés dans les batiments 059-061-068 qui ne sont pas nettoyés par la société</t>
  </si>
  <si>
    <t>GAM/SC</t>
  </si>
  <si>
    <t>OUI lors des sessions PMM AERO 1 semaine/an =&gt; +12 personnes</t>
  </si>
  <si>
    <t>Rarement</t>
  </si>
  <si>
    <t>GSC/CMIT</t>
  </si>
  <si>
    <t>GSC/DIR</t>
  </si>
  <si>
    <t xml:space="preserve">Taaone Est - GSC/CMIT/Espace Lagon </t>
  </si>
  <si>
    <t>Taaone Est - Hotellerie (GSC/CMIT)</t>
  </si>
  <si>
    <t>Taaone Ouest - GSC/BILT</t>
  </si>
  <si>
    <t>Taaone Ouest - GSC/CMIT</t>
  </si>
  <si>
    <t>GSC/CMIT/Centre Moana</t>
  </si>
  <si>
    <t>GSC/CMIT/CAV</t>
  </si>
  <si>
    <t>GSC/DCS</t>
  </si>
  <si>
    <t>DIASS - AM ARUE - UDPS - CMIA</t>
  </si>
  <si>
    <t>34 personnel en permanance sans compter les patients en plus à l'antenne médicale</t>
  </si>
  <si>
    <t>CSN</t>
  </si>
  <si>
    <t>25 RGA</t>
  </si>
  <si>
    <t>GSC/DAP</t>
  </si>
  <si>
    <t xml:space="preserve">Taaone Ouest - Ancienne Agence postale </t>
  </si>
  <si>
    <t>GSC/DCS/E3R</t>
  </si>
  <si>
    <r>
      <t xml:space="preserve">INFORMATIONS CONSOMMATIONS SANITAIRES MARCHE DE NETTOYAGE DES LOCAUX
</t>
    </r>
    <r>
      <rPr>
        <b/>
        <sz val="14"/>
        <color rgb="FFFF0000"/>
        <rFont val="Arial"/>
        <family val="2"/>
      </rPr>
      <t>Mise à jour au 01/04/2025</t>
    </r>
  </si>
  <si>
    <t>Taaone Ouest - CASOM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</si>
</sst>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  <font>
      <b/>
      <sz val="14"/>
      <color rgb="FFFF000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u/>
      <sz val="11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Fill="1"/>
    <xf numFmtId="0" fontId="5" fillId="0" borderId="0" xfId="0" applyFont="1" applyFill="1"/>
    <xf numFmtId="0" fontId="5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68"/>
  <sheetViews>
    <sheetView tabSelected="1" zoomScale="70" zoomScaleNormal="70" workbookViewId="0">
      <selection activeCell="G10" sqref="G10:G11"/>
    </sheetView>
  </sheetViews>
  <sheetFormatPr baseColWidth="10" defaultRowHeight="14.25" x14ac:dyDescent="0.2"/>
  <cols>
    <col min="1" max="1" width="22.42578125" style="1" customWidth="1"/>
    <col min="2" max="2" width="25.7109375" style="1" customWidth="1"/>
    <col min="3" max="3" width="13.28515625" style="1" customWidth="1"/>
    <col min="4" max="4" width="15.5703125" style="1" customWidth="1"/>
    <col min="5" max="5" width="35.85546875" style="1" customWidth="1"/>
    <col min="6" max="6" width="113.85546875" style="1" customWidth="1"/>
    <col min="7" max="7" width="56.85546875" style="1" customWidth="1"/>
    <col min="8" max="16384" width="11.42578125" style="1"/>
  </cols>
  <sheetData>
    <row r="1" spans="1:7" ht="42" customHeight="1" x14ac:dyDescent="0.25">
      <c r="A1" s="34" t="s">
        <v>98</v>
      </c>
      <c r="B1" s="35"/>
      <c r="C1" s="35"/>
      <c r="D1" s="35"/>
      <c r="E1" s="35"/>
      <c r="F1" s="35"/>
      <c r="G1" s="35"/>
    </row>
    <row r="2" spans="1:7" ht="15" x14ac:dyDescent="0.25">
      <c r="B2" s="2"/>
    </row>
    <row r="3" spans="1:7" ht="48" customHeight="1" x14ac:dyDescent="0.2">
      <c r="A3" s="29" t="s">
        <v>11</v>
      </c>
      <c r="B3" s="30" t="s">
        <v>36</v>
      </c>
      <c r="C3" s="32" t="s">
        <v>58</v>
      </c>
      <c r="D3" s="33"/>
      <c r="E3" s="23" t="s">
        <v>61</v>
      </c>
      <c r="F3" s="23" t="s">
        <v>57</v>
      </c>
      <c r="G3" s="23" t="s">
        <v>74</v>
      </c>
    </row>
    <row r="4" spans="1:7" ht="54.75" customHeight="1" x14ac:dyDescent="0.2">
      <c r="A4" s="29"/>
      <c r="B4" s="31"/>
      <c r="C4" s="5" t="s">
        <v>28</v>
      </c>
      <c r="D4" s="5" t="s">
        <v>29</v>
      </c>
      <c r="E4" s="23"/>
      <c r="F4" s="23"/>
      <c r="G4" s="23"/>
    </row>
    <row r="5" spans="1:7" s="13" customFormat="1" ht="24.95" customHeight="1" x14ac:dyDescent="0.2">
      <c r="A5" s="36" t="s">
        <v>54</v>
      </c>
      <c r="B5" s="17" t="s">
        <v>69</v>
      </c>
      <c r="C5" s="6">
        <v>0</v>
      </c>
      <c r="D5" s="6">
        <v>0</v>
      </c>
      <c r="E5" s="7">
        <v>3</v>
      </c>
      <c r="F5" s="8" t="s">
        <v>37</v>
      </c>
      <c r="G5" s="11"/>
    </row>
    <row r="6" spans="1:7" s="13" customFormat="1" ht="24.95" customHeight="1" x14ac:dyDescent="0.2">
      <c r="A6" s="37"/>
      <c r="B6" s="17" t="s">
        <v>27</v>
      </c>
      <c r="C6" s="6">
        <v>3</v>
      </c>
      <c r="D6" s="6">
        <v>5</v>
      </c>
      <c r="E6" s="7">
        <v>2</v>
      </c>
      <c r="F6" s="8" t="s">
        <v>60</v>
      </c>
      <c r="G6" s="11"/>
    </row>
    <row r="7" spans="1:7" s="13" customFormat="1" ht="24.95" customHeight="1" x14ac:dyDescent="0.2">
      <c r="A7" s="37"/>
      <c r="B7" s="17" t="s">
        <v>3</v>
      </c>
      <c r="C7" s="6">
        <v>4</v>
      </c>
      <c r="D7" s="6">
        <v>4</v>
      </c>
      <c r="E7" s="7">
        <v>15</v>
      </c>
      <c r="F7" s="8" t="s">
        <v>47</v>
      </c>
      <c r="G7" s="11"/>
    </row>
    <row r="8" spans="1:7" s="13" customFormat="1" ht="24.95" customHeight="1" x14ac:dyDescent="0.2">
      <c r="A8" s="37"/>
      <c r="B8" s="21" t="s">
        <v>30</v>
      </c>
      <c r="C8" s="39">
        <v>22</v>
      </c>
      <c r="D8" s="39">
        <v>31</v>
      </c>
      <c r="E8" s="41">
        <v>90</v>
      </c>
      <c r="F8" s="45" t="s">
        <v>59</v>
      </c>
      <c r="G8" s="21"/>
    </row>
    <row r="9" spans="1:7" s="13" customFormat="1" ht="24.95" customHeight="1" x14ac:dyDescent="0.2">
      <c r="A9" s="37"/>
      <c r="B9" s="22"/>
      <c r="C9" s="40"/>
      <c r="D9" s="40"/>
      <c r="E9" s="42"/>
      <c r="F9" s="46"/>
      <c r="G9" s="22"/>
    </row>
    <row r="10" spans="1:7" s="13" customFormat="1" ht="24.95" customHeight="1" x14ac:dyDescent="0.2">
      <c r="A10" s="37"/>
      <c r="B10" s="21" t="s">
        <v>93</v>
      </c>
      <c r="C10" s="39">
        <v>4</v>
      </c>
      <c r="D10" s="39">
        <v>6</v>
      </c>
      <c r="E10" s="43">
        <v>18</v>
      </c>
      <c r="F10" s="27" t="s">
        <v>81</v>
      </c>
      <c r="G10" s="19"/>
    </row>
    <row r="11" spans="1:7" s="13" customFormat="1" ht="24.95" customHeight="1" x14ac:dyDescent="0.2">
      <c r="A11" s="37"/>
      <c r="B11" s="22"/>
      <c r="C11" s="40"/>
      <c r="D11" s="40"/>
      <c r="E11" s="44"/>
      <c r="F11" s="28"/>
      <c r="G11" s="20"/>
    </row>
    <row r="12" spans="1:7" s="13" customFormat="1" ht="24.95" customHeight="1" x14ac:dyDescent="0.2">
      <c r="A12" s="37"/>
      <c r="B12" s="17" t="s">
        <v>0</v>
      </c>
      <c r="C12" s="6">
        <v>0</v>
      </c>
      <c r="D12" s="6">
        <v>0</v>
      </c>
      <c r="E12" s="7">
        <v>1</v>
      </c>
      <c r="F12" s="8" t="s">
        <v>37</v>
      </c>
      <c r="G12" s="11"/>
    </row>
    <row r="13" spans="1:7" s="14" customFormat="1" ht="28.5" x14ac:dyDescent="0.2">
      <c r="A13" s="37"/>
      <c r="B13" s="17" t="s">
        <v>91</v>
      </c>
      <c r="C13" s="6">
        <v>8</v>
      </c>
      <c r="D13" s="6">
        <v>14</v>
      </c>
      <c r="E13" s="9">
        <v>34</v>
      </c>
      <c r="F13" s="4" t="s">
        <v>64</v>
      </c>
      <c r="G13" s="12" t="s">
        <v>92</v>
      </c>
    </row>
    <row r="14" spans="1:7" s="13" customFormat="1" ht="24.95" customHeight="1" x14ac:dyDescent="0.2">
      <c r="A14" s="37"/>
      <c r="B14" s="17" t="s">
        <v>1</v>
      </c>
      <c r="C14" s="6">
        <v>10</v>
      </c>
      <c r="D14" s="6">
        <v>9</v>
      </c>
      <c r="E14" s="9">
        <v>55</v>
      </c>
      <c r="F14" s="4" t="s">
        <v>37</v>
      </c>
      <c r="G14" s="12"/>
    </row>
    <row r="15" spans="1:7" s="13" customFormat="1" ht="24.95" customHeight="1" x14ac:dyDescent="0.2">
      <c r="A15" s="37"/>
      <c r="B15" s="17" t="s">
        <v>2</v>
      </c>
      <c r="C15" s="6">
        <v>13</v>
      </c>
      <c r="D15" s="6">
        <v>9</v>
      </c>
      <c r="E15" s="7">
        <v>60</v>
      </c>
      <c r="F15" s="8" t="s">
        <v>42</v>
      </c>
      <c r="G15" s="11"/>
    </row>
    <row r="16" spans="1:7" s="13" customFormat="1" ht="24.95" customHeight="1" x14ac:dyDescent="0.2">
      <c r="A16" s="37"/>
      <c r="B16" s="18" t="s">
        <v>31</v>
      </c>
      <c r="C16" s="6">
        <v>1</v>
      </c>
      <c r="D16" s="6">
        <v>2</v>
      </c>
      <c r="E16" s="7">
        <v>4</v>
      </c>
      <c r="F16" s="8" t="s">
        <v>37</v>
      </c>
      <c r="G16" s="11"/>
    </row>
    <row r="17" spans="1:7" s="13" customFormat="1" ht="24.95" customHeight="1" x14ac:dyDescent="0.2">
      <c r="A17" s="37"/>
      <c r="B17" s="21" t="s">
        <v>82</v>
      </c>
      <c r="C17" s="39">
        <v>23</v>
      </c>
      <c r="D17" s="39">
        <v>21</v>
      </c>
      <c r="E17" s="43">
        <v>35</v>
      </c>
      <c r="F17" s="27" t="s">
        <v>46</v>
      </c>
      <c r="G17" s="19"/>
    </row>
    <row r="18" spans="1:7" s="13" customFormat="1" ht="24.95" customHeight="1" x14ac:dyDescent="0.2">
      <c r="A18" s="37"/>
      <c r="B18" s="22"/>
      <c r="C18" s="40"/>
      <c r="D18" s="40"/>
      <c r="E18" s="44"/>
      <c r="F18" s="28"/>
      <c r="G18" s="20"/>
    </row>
    <row r="19" spans="1:7" s="13" customFormat="1" ht="24.95" customHeight="1" x14ac:dyDescent="0.2">
      <c r="A19" s="37"/>
      <c r="B19" s="17" t="s">
        <v>83</v>
      </c>
      <c r="C19" s="6">
        <v>8</v>
      </c>
      <c r="D19" s="6">
        <v>12</v>
      </c>
      <c r="E19" s="9">
        <v>62</v>
      </c>
      <c r="F19" s="4" t="s">
        <v>37</v>
      </c>
      <c r="G19" s="12"/>
    </row>
    <row r="20" spans="1:7" s="13" customFormat="1" ht="24.95" customHeight="1" x14ac:dyDescent="0.2">
      <c r="A20" s="37"/>
      <c r="B20" s="17" t="s">
        <v>90</v>
      </c>
      <c r="C20" s="6">
        <v>19</v>
      </c>
      <c r="D20" s="6">
        <v>25</v>
      </c>
      <c r="E20" s="7">
        <v>45</v>
      </c>
      <c r="F20" s="8" t="s">
        <v>37</v>
      </c>
      <c r="G20" s="11"/>
    </row>
    <row r="21" spans="1:7" s="13" customFormat="1" ht="24.95" customHeight="1" x14ac:dyDescent="0.2">
      <c r="A21" s="37"/>
      <c r="B21" s="17" t="s">
        <v>5</v>
      </c>
      <c r="C21" s="6">
        <v>2</v>
      </c>
      <c r="D21" s="6">
        <v>4</v>
      </c>
      <c r="E21" s="7">
        <v>4</v>
      </c>
      <c r="F21" s="8" t="s">
        <v>37</v>
      </c>
      <c r="G21" s="11"/>
    </row>
    <row r="22" spans="1:7" s="13" customFormat="1" ht="24.95" customHeight="1" x14ac:dyDescent="0.2">
      <c r="A22" s="37"/>
      <c r="B22" s="21" t="s">
        <v>4</v>
      </c>
      <c r="C22" s="39">
        <v>24</v>
      </c>
      <c r="D22" s="39">
        <v>21</v>
      </c>
      <c r="E22" s="41">
        <f>191-120</f>
        <v>71</v>
      </c>
      <c r="F22" s="45" t="s">
        <v>37</v>
      </c>
      <c r="G22" s="21" t="s">
        <v>75</v>
      </c>
    </row>
    <row r="23" spans="1:7" s="13" customFormat="1" ht="24.95" customHeight="1" x14ac:dyDescent="0.2">
      <c r="A23" s="37"/>
      <c r="B23" s="24"/>
      <c r="C23" s="47"/>
      <c r="D23" s="47"/>
      <c r="E23" s="48"/>
      <c r="F23" s="49"/>
      <c r="G23" s="24"/>
    </row>
    <row r="24" spans="1:7" s="13" customFormat="1" ht="24.95" customHeight="1" x14ac:dyDescent="0.2">
      <c r="A24" s="37"/>
      <c r="B24" s="22"/>
      <c r="C24" s="40"/>
      <c r="D24" s="40"/>
      <c r="E24" s="42"/>
      <c r="F24" s="46"/>
      <c r="G24" s="22"/>
    </row>
    <row r="25" spans="1:7" s="13" customFormat="1" ht="24.95" customHeight="1" x14ac:dyDescent="0.2">
      <c r="A25" s="37"/>
      <c r="B25" s="17" t="s">
        <v>25</v>
      </c>
      <c r="C25" s="6">
        <v>2</v>
      </c>
      <c r="D25" s="6">
        <v>2</v>
      </c>
      <c r="E25" s="7">
        <v>6</v>
      </c>
      <c r="F25" s="8" t="s">
        <v>37</v>
      </c>
      <c r="G25" s="11"/>
    </row>
    <row r="26" spans="1:7" s="13" customFormat="1" ht="24.95" customHeight="1" x14ac:dyDescent="0.2">
      <c r="A26" s="38"/>
      <c r="B26" s="17" t="s">
        <v>6</v>
      </c>
      <c r="C26" s="6">
        <v>0</v>
      </c>
      <c r="D26" s="6">
        <v>0</v>
      </c>
      <c r="E26" s="9">
        <v>2</v>
      </c>
      <c r="F26" s="4" t="s">
        <v>37</v>
      </c>
      <c r="G26" s="12"/>
    </row>
    <row r="27" spans="1:7" s="13" customFormat="1" ht="24.95" customHeight="1" x14ac:dyDescent="0.2">
      <c r="A27" s="50" t="s">
        <v>20</v>
      </c>
      <c r="B27" s="17" t="s">
        <v>70</v>
      </c>
      <c r="C27" s="6">
        <v>8</v>
      </c>
      <c r="D27" s="6">
        <v>12</v>
      </c>
      <c r="E27" s="9">
        <v>25</v>
      </c>
      <c r="F27" s="4" t="s">
        <v>52</v>
      </c>
      <c r="G27" s="12"/>
    </row>
    <row r="28" spans="1:7" s="13" customFormat="1" ht="24.95" customHeight="1" x14ac:dyDescent="0.2">
      <c r="A28" s="50"/>
      <c r="B28" s="17" t="s">
        <v>94</v>
      </c>
      <c r="C28" s="6">
        <v>7</v>
      </c>
      <c r="D28" s="6">
        <v>6</v>
      </c>
      <c r="E28" s="9"/>
      <c r="F28" s="4"/>
      <c r="G28" s="15"/>
    </row>
    <row r="29" spans="1:7" s="13" customFormat="1" ht="24.95" customHeight="1" x14ac:dyDescent="0.2">
      <c r="A29" s="50"/>
      <c r="B29" s="17" t="s">
        <v>71</v>
      </c>
      <c r="C29" s="6">
        <v>2</v>
      </c>
      <c r="D29" s="6">
        <v>2</v>
      </c>
      <c r="E29" s="9">
        <v>9</v>
      </c>
      <c r="F29" s="4" t="s">
        <v>50</v>
      </c>
      <c r="G29" s="12"/>
    </row>
    <row r="30" spans="1:7" s="13" customFormat="1" ht="24.95" customHeight="1" x14ac:dyDescent="0.2">
      <c r="A30" s="50"/>
      <c r="B30" s="17" t="s">
        <v>72</v>
      </c>
      <c r="C30" s="6">
        <v>5</v>
      </c>
      <c r="D30" s="6">
        <v>5</v>
      </c>
      <c r="E30" s="9">
        <v>22</v>
      </c>
      <c r="F30" s="4" t="s">
        <v>37</v>
      </c>
      <c r="G30" s="12"/>
    </row>
    <row r="31" spans="1:7" s="13" customFormat="1" ht="24.95" customHeight="1" x14ac:dyDescent="0.2">
      <c r="A31" s="50"/>
      <c r="B31" s="17" t="s">
        <v>8</v>
      </c>
      <c r="C31" s="6">
        <v>6</v>
      </c>
      <c r="D31" s="6">
        <v>10</v>
      </c>
      <c r="E31" s="9">
        <v>0</v>
      </c>
      <c r="F31" s="4" t="s">
        <v>73</v>
      </c>
      <c r="G31" s="12"/>
    </row>
    <row r="32" spans="1:7" s="13" customFormat="1" ht="24.95" customHeight="1" x14ac:dyDescent="0.2">
      <c r="A32" s="50"/>
      <c r="B32" s="17" t="s">
        <v>7</v>
      </c>
      <c r="C32" s="6">
        <v>18</v>
      </c>
      <c r="D32" s="6">
        <v>18</v>
      </c>
      <c r="E32" s="9">
        <v>60</v>
      </c>
      <c r="F32" s="4" t="s">
        <v>66</v>
      </c>
      <c r="G32" s="12"/>
    </row>
    <row r="33" spans="1:7" s="14" customFormat="1" ht="24.95" customHeight="1" x14ac:dyDescent="0.2">
      <c r="A33" s="50"/>
      <c r="B33" s="17" t="s">
        <v>32</v>
      </c>
      <c r="C33" s="6">
        <v>7</v>
      </c>
      <c r="D33" s="6">
        <v>11</v>
      </c>
      <c r="E33" s="9">
        <v>4</v>
      </c>
      <c r="F33" s="4" t="s">
        <v>65</v>
      </c>
      <c r="G33" s="12"/>
    </row>
    <row r="34" spans="1:7" s="13" customFormat="1" ht="24.95" customHeight="1" x14ac:dyDescent="0.2">
      <c r="A34" s="50"/>
      <c r="B34" s="17" t="s">
        <v>22</v>
      </c>
      <c r="C34" s="6">
        <v>0</v>
      </c>
      <c r="D34" s="6">
        <v>0</v>
      </c>
      <c r="E34" s="9">
        <v>2</v>
      </c>
      <c r="F34" s="4" t="s">
        <v>37</v>
      </c>
      <c r="G34" s="12"/>
    </row>
    <row r="35" spans="1:7" s="13" customFormat="1" ht="24.95" customHeight="1" x14ac:dyDescent="0.2">
      <c r="A35" s="50"/>
      <c r="B35" s="17" t="s">
        <v>21</v>
      </c>
      <c r="C35" s="6">
        <v>4</v>
      </c>
      <c r="D35" s="6">
        <v>4</v>
      </c>
      <c r="E35" s="7">
        <v>10</v>
      </c>
      <c r="F35" s="8" t="s">
        <v>37</v>
      </c>
      <c r="G35" s="11"/>
    </row>
    <row r="36" spans="1:7" s="13" customFormat="1" ht="24.95" customHeight="1" x14ac:dyDescent="0.2">
      <c r="A36" s="50"/>
      <c r="B36" s="17" t="s">
        <v>23</v>
      </c>
      <c r="C36" s="6">
        <v>2</v>
      </c>
      <c r="D36" s="6">
        <v>4</v>
      </c>
      <c r="E36" s="9">
        <v>19</v>
      </c>
      <c r="F36" s="4" t="s">
        <v>80</v>
      </c>
      <c r="G36" s="12"/>
    </row>
    <row r="37" spans="1:7" s="13" customFormat="1" ht="24.95" customHeight="1" x14ac:dyDescent="0.2">
      <c r="A37" s="50"/>
      <c r="B37" s="17" t="s">
        <v>82</v>
      </c>
      <c r="C37" s="6">
        <v>10</v>
      </c>
      <c r="D37" s="6">
        <v>8</v>
      </c>
      <c r="E37" s="9">
        <v>20</v>
      </c>
      <c r="F37" s="4" t="s">
        <v>37</v>
      </c>
      <c r="G37" s="12"/>
    </row>
    <row r="38" spans="1:7" s="13" customFormat="1" ht="24.95" customHeight="1" x14ac:dyDescent="0.2">
      <c r="A38" s="50"/>
      <c r="B38" s="17" t="s">
        <v>79</v>
      </c>
      <c r="C38" s="6">
        <v>1</v>
      </c>
      <c r="D38" s="6">
        <v>1</v>
      </c>
      <c r="E38" s="9">
        <v>8</v>
      </c>
      <c r="F38" s="4" t="s">
        <v>37</v>
      </c>
      <c r="G38" s="12"/>
    </row>
    <row r="39" spans="1:7" s="13" customFormat="1" ht="24.95" customHeight="1" x14ac:dyDescent="0.2">
      <c r="A39" s="50"/>
      <c r="B39" s="17" t="s">
        <v>90</v>
      </c>
      <c r="C39" s="6">
        <v>2</v>
      </c>
      <c r="D39" s="6">
        <v>4</v>
      </c>
      <c r="E39" s="9">
        <v>14</v>
      </c>
      <c r="F39" s="4" t="s">
        <v>45</v>
      </c>
      <c r="G39" s="12"/>
    </row>
    <row r="40" spans="1:7" s="13" customFormat="1" ht="24.95" customHeight="1" x14ac:dyDescent="0.2">
      <c r="A40" s="50" t="s">
        <v>19</v>
      </c>
      <c r="B40" s="17" t="s">
        <v>33</v>
      </c>
      <c r="C40" s="6">
        <v>28</v>
      </c>
      <c r="D40" s="6">
        <v>28</v>
      </c>
      <c r="E40" s="7">
        <v>80</v>
      </c>
      <c r="F40" s="8" t="s">
        <v>43</v>
      </c>
      <c r="G40" s="11" t="s">
        <v>76</v>
      </c>
    </row>
    <row r="41" spans="1:7" s="13" customFormat="1" ht="49.5" customHeight="1" x14ac:dyDescent="0.2">
      <c r="A41" s="50"/>
      <c r="B41" s="17" t="s">
        <v>34</v>
      </c>
      <c r="C41" s="6">
        <v>35</v>
      </c>
      <c r="D41" s="6">
        <v>52</v>
      </c>
      <c r="E41" s="7">
        <v>90</v>
      </c>
      <c r="F41" s="8" t="s">
        <v>67</v>
      </c>
      <c r="G41" s="11" t="s">
        <v>77</v>
      </c>
    </row>
    <row r="42" spans="1:7" s="13" customFormat="1" ht="24.95" customHeight="1" x14ac:dyDescent="0.2">
      <c r="A42" s="50"/>
      <c r="B42" s="17" t="s">
        <v>1</v>
      </c>
      <c r="C42" s="6">
        <v>0</v>
      </c>
      <c r="D42" s="6">
        <v>1</v>
      </c>
      <c r="E42" s="7">
        <v>2</v>
      </c>
      <c r="F42" s="8" t="s">
        <v>37</v>
      </c>
      <c r="G42" s="11"/>
    </row>
    <row r="43" spans="1:7" s="13" customFormat="1" ht="24.95" customHeight="1" x14ac:dyDescent="0.2">
      <c r="A43" s="50"/>
      <c r="B43" s="21" t="s">
        <v>82</v>
      </c>
      <c r="C43" s="39">
        <v>33</v>
      </c>
      <c r="D43" s="39">
        <v>18</v>
      </c>
      <c r="E43" s="43">
        <v>10</v>
      </c>
      <c r="F43" s="27" t="s">
        <v>49</v>
      </c>
      <c r="G43" s="19"/>
    </row>
    <row r="44" spans="1:7" s="13" customFormat="1" ht="24.95" customHeight="1" x14ac:dyDescent="0.2">
      <c r="A44" s="50"/>
      <c r="B44" s="22"/>
      <c r="C44" s="40"/>
      <c r="D44" s="40"/>
      <c r="E44" s="44"/>
      <c r="F44" s="28"/>
      <c r="G44" s="20"/>
    </row>
    <row r="45" spans="1:7" s="13" customFormat="1" ht="24.95" customHeight="1" x14ac:dyDescent="0.2">
      <c r="A45" s="50"/>
      <c r="B45" s="17" t="s">
        <v>95</v>
      </c>
      <c r="C45" s="6">
        <v>6</v>
      </c>
      <c r="D45" s="6">
        <v>5</v>
      </c>
      <c r="E45" s="7">
        <v>23</v>
      </c>
      <c r="F45" s="8" t="s">
        <v>37</v>
      </c>
      <c r="G45" s="11"/>
    </row>
    <row r="46" spans="1:7" s="13" customFormat="1" ht="24.95" customHeight="1" x14ac:dyDescent="0.2">
      <c r="A46" s="50"/>
      <c r="B46" s="17" t="s">
        <v>9</v>
      </c>
      <c r="C46" s="6">
        <v>1</v>
      </c>
      <c r="D46" s="6">
        <v>2</v>
      </c>
      <c r="E46" s="7">
        <v>8</v>
      </c>
      <c r="F46" s="8" t="s">
        <v>37</v>
      </c>
      <c r="G46" s="11"/>
    </row>
    <row r="47" spans="1:7" s="13" customFormat="1" ht="24.95" customHeight="1" x14ac:dyDescent="0.2">
      <c r="A47" s="50"/>
      <c r="B47" s="17" t="s">
        <v>10</v>
      </c>
      <c r="C47" s="6">
        <v>4</v>
      </c>
      <c r="D47" s="6">
        <v>4</v>
      </c>
      <c r="E47" s="7">
        <v>14</v>
      </c>
      <c r="F47" s="8" t="s">
        <v>39</v>
      </c>
      <c r="G47" s="11"/>
    </row>
    <row r="48" spans="1:7" s="13" customFormat="1" ht="28.5" x14ac:dyDescent="0.2">
      <c r="A48" s="50" t="s">
        <v>18</v>
      </c>
      <c r="B48" s="17" t="s">
        <v>84</v>
      </c>
      <c r="C48" s="6">
        <v>8</v>
      </c>
      <c r="D48" s="6">
        <v>19</v>
      </c>
      <c r="E48" s="9">
        <v>13</v>
      </c>
      <c r="F48" s="4" t="s">
        <v>68</v>
      </c>
      <c r="G48" s="12"/>
    </row>
    <row r="49" spans="1:7" s="13" customFormat="1" ht="28.5" x14ac:dyDescent="0.2">
      <c r="A49" s="50"/>
      <c r="B49" s="17" t="s">
        <v>85</v>
      </c>
      <c r="C49" s="6">
        <v>0</v>
      </c>
      <c r="D49" s="6">
        <v>0</v>
      </c>
      <c r="E49" s="7">
        <v>0</v>
      </c>
      <c r="F49" s="8" t="s">
        <v>48</v>
      </c>
      <c r="G49" s="11"/>
    </row>
    <row r="50" spans="1:7" s="13" customFormat="1" ht="24.95" customHeight="1" x14ac:dyDescent="0.2">
      <c r="A50" s="50"/>
      <c r="B50" s="53" t="s">
        <v>96</v>
      </c>
      <c r="C50" s="39">
        <v>2</v>
      </c>
      <c r="D50" s="39">
        <v>2</v>
      </c>
      <c r="E50" s="43">
        <v>2</v>
      </c>
      <c r="F50" s="27" t="s">
        <v>37</v>
      </c>
      <c r="G50" s="19"/>
    </row>
    <row r="51" spans="1:7" s="13" customFormat="1" ht="24.95" customHeight="1" x14ac:dyDescent="0.2">
      <c r="A51" s="50"/>
      <c r="B51" s="53"/>
      <c r="C51" s="40"/>
      <c r="D51" s="40"/>
      <c r="E51" s="44"/>
      <c r="F51" s="28"/>
      <c r="G51" s="20"/>
    </row>
    <row r="52" spans="1:7" s="13" customFormat="1" ht="28.5" x14ac:dyDescent="0.2">
      <c r="A52" s="50"/>
      <c r="B52" s="17" t="s">
        <v>86</v>
      </c>
      <c r="C52" s="6">
        <v>3</v>
      </c>
      <c r="D52" s="6">
        <v>3</v>
      </c>
      <c r="E52" s="7">
        <v>10</v>
      </c>
      <c r="F52" s="8" t="s">
        <v>37</v>
      </c>
      <c r="G52" s="11"/>
    </row>
    <row r="53" spans="1:7" s="13" customFormat="1" ht="24.95" customHeight="1" x14ac:dyDescent="0.2">
      <c r="A53" s="50"/>
      <c r="B53" s="53" t="s">
        <v>99</v>
      </c>
      <c r="C53" s="39">
        <v>10</v>
      </c>
      <c r="D53" s="39">
        <v>9</v>
      </c>
      <c r="E53" s="41">
        <v>8</v>
      </c>
      <c r="F53" s="21" t="s">
        <v>51</v>
      </c>
      <c r="G53" s="21"/>
    </row>
    <row r="54" spans="1:7" s="13" customFormat="1" ht="24.95" customHeight="1" x14ac:dyDescent="0.2">
      <c r="A54" s="50"/>
      <c r="B54" s="53"/>
      <c r="C54" s="40"/>
      <c r="D54" s="40"/>
      <c r="E54" s="42"/>
      <c r="F54" s="22"/>
      <c r="G54" s="22"/>
    </row>
    <row r="55" spans="1:7" s="13" customFormat="1" ht="24.75" customHeight="1" x14ac:dyDescent="0.2">
      <c r="A55" s="50"/>
      <c r="B55" s="17" t="s">
        <v>12</v>
      </c>
      <c r="C55" s="6">
        <v>2</v>
      </c>
      <c r="D55" s="6">
        <v>3</v>
      </c>
      <c r="E55" s="9">
        <v>18</v>
      </c>
      <c r="F55" s="4" t="s">
        <v>37</v>
      </c>
      <c r="G55" s="12"/>
    </row>
    <row r="56" spans="1:7" s="13" customFormat="1" ht="28.5" x14ac:dyDescent="0.2">
      <c r="A56" s="50"/>
      <c r="B56" s="17" t="s">
        <v>87</v>
      </c>
      <c r="C56" s="6">
        <v>12</v>
      </c>
      <c r="D56" s="6">
        <v>6</v>
      </c>
      <c r="E56" s="9">
        <v>2</v>
      </c>
      <c r="F56" s="4"/>
      <c r="G56" s="12"/>
    </row>
    <row r="57" spans="1:7" s="13" customFormat="1" ht="24.95" customHeight="1" x14ac:dyDescent="0.2">
      <c r="A57" s="50" t="s">
        <v>53</v>
      </c>
      <c r="B57" s="53" t="s">
        <v>13</v>
      </c>
      <c r="C57" s="39">
        <v>3</v>
      </c>
      <c r="D57" s="39">
        <v>3</v>
      </c>
      <c r="E57" s="43">
        <v>13</v>
      </c>
      <c r="F57" s="27" t="s">
        <v>37</v>
      </c>
      <c r="G57" s="19"/>
    </row>
    <row r="58" spans="1:7" s="13" customFormat="1" ht="24.95" customHeight="1" x14ac:dyDescent="0.2">
      <c r="A58" s="50"/>
      <c r="B58" s="53"/>
      <c r="C58" s="40"/>
      <c r="D58" s="40"/>
      <c r="E58" s="44"/>
      <c r="F58" s="28"/>
      <c r="G58" s="20"/>
    </row>
    <row r="59" spans="1:7" s="13" customFormat="1" ht="24.95" customHeight="1" x14ac:dyDescent="0.2">
      <c r="A59" s="50"/>
      <c r="B59" s="17" t="s">
        <v>2</v>
      </c>
      <c r="C59" s="6">
        <v>4</v>
      </c>
      <c r="D59" s="6">
        <v>5</v>
      </c>
      <c r="E59" s="7">
        <v>10</v>
      </c>
      <c r="F59" s="8" t="s">
        <v>44</v>
      </c>
      <c r="G59" s="11"/>
    </row>
    <row r="60" spans="1:7" s="13" customFormat="1" ht="36" x14ac:dyDescent="0.2">
      <c r="A60" s="16" t="s">
        <v>17</v>
      </c>
      <c r="B60" s="17" t="s">
        <v>88</v>
      </c>
      <c r="C60" s="6">
        <v>9</v>
      </c>
      <c r="D60" s="6">
        <v>10</v>
      </c>
      <c r="E60" s="7">
        <v>7</v>
      </c>
      <c r="F60" s="8" t="s">
        <v>40</v>
      </c>
      <c r="G60" s="11"/>
    </row>
    <row r="61" spans="1:7" s="14" customFormat="1" ht="48.75" customHeight="1" x14ac:dyDescent="0.2">
      <c r="A61" s="16" t="s">
        <v>55</v>
      </c>
      <c r="B61" s="17" t="s">
        <v>56</v>
      </c>
      <c r="C61" s="6">
        <v>18</v>
      </c>
      <c r="D61" s="6">
        <v>20</v>
      </c>
      <c r="E61" s="9">
        <f>485-170</f>
        <v>315</v>
      </c>
      <c r="F61" s="4" t="s">
        <v>62</v>
      </c>
      <c r="G61" s="12" t="s">
        <v>78</v>
      </c>
    </row>
    <row r="62" spans="1:7" s="13" customFormat="1" ht="24.95" customHeight="1" x14ac:dyDescent="0.2">
      <c r="A62" s="54" t="s">
        <v>16</v>
      </c>
      <c r="B62" s="17" t="s">
        <v>89</v>
      </c>
      <c r="C62" s="6">
        <v>4</v>
      </c>
      <c r="D62" s="6">
        <v>4</v>
      </c>
      <c r="E62" s="7">
        <v>8</v>
      </c>
      <c r="F62" s="8" t="s">
        <v>38</v>
      </c>
      <c r="G62" s="11"/>
    </row>
    <row r="63" spans="1:7" x14ac:dyDescent="0.2">
      <c r="A63" s="54"/>
      <c r="B63" s="17" t="s">
        <v>97</v>
      </c>
      <c r="C63" s="6">
        <v>0</v>
      </c>
      <c r="D63" s="6">
        <v>0</v>
      </c>
      <c r="E63" s="7">
        <v>3</v>
      </c>
      <c r="F63" s="8" t="s">
        <v>38</v>
      </c>
      <c r="G63" s="11"/>
    </row>
    <row r="64" spans="1:7" ht="24.95" customHeight="1" x14ac:dyDescent="0.2">
      <c r="A64" s="54"/>
      <c r="B64" s="17" t="s">
        <v>26</v>
      </c>
      <c r="C64" s="6">
        <v>2</v>
      </c>
      <c r="D64" s="6">
        <v>3</v>
      </c>
      <c r="E64" s="9">
        <v>10</v>
      </c>
      <c r="F64" s="4" t="s">
        <v>63</v>
      </c>
      <c r="G64" s="12"/>
    </row>
    <row r="65" spans="1:7" ht="24.95" customHeight="1" x14ac:dyDescent="0.2">
      <c r="A65" s="54" t="s">
        <v>15</v>
      </c>
      <c r="B65" s="17" t="s">
        <v>14</v>
      </c>
      <c r="C65" s="6">
        <v>5</v>
      </c>
      <c r="D65" s="6">
        <v>3</v>
      </c>
      <c r="E65" s="7">
        <v>7</v>
      </c>
      <c r="F65" s="8" t="s">
        <v>41</v>
      </c>
      <c r="G65" s="11"/>
    </row>
    <row r="66" spans="1:7" ht="24.95" customHeight="1" x14ac:dyDescent="0.2">
      <c r="A66" s="54"/>
      <c r="B66" s="17" t="s">
        <v>24</v>
      </c>
      <c r="C66" s="6">
        <v>3</v>
      </c>
      <c r="D66" s="6">
        <v>4</v>
      </c>
      <c r="E66" s="7">
        <v>13</v>
      </c>
      <c r="F66" s="8" t="s">
        <v>37</v>
      </c>
      <c r="G66" s="11"/>
    </row>
    <row r="67" spans="1:7" ht="29.25" customHeight="1" x14ac:dyDescent="0.2">
      <c r="A67" s="51" t="s">
        <v>35</v>
      </c>
      <c r="B67" s="52"/>
      <c r="C67" s="10">
        <f>SUM(C5:C66)</f>
        <v>407</v>
      </c>
      <c r="D67" s="10">
        <f>SUM(D5:D66)</f>
        <v>454</v>
      </c>
      <c r="E67" s="10">
        <f>SUM(E5:E66)</f>
        <v>1366</v>
      </c>
      <c r="F67" s="25"/>
      <c r="G67" s="26"/>
    </row>
    <row r="68" spans="1:7" x14ac:dyDescent="0.2">
      <c r="C68" s="3"/>
      <c r="D68" s="3"/>
      <c r="E68" s="3"/>
    </row>
  </sheetData>
  <autoFilter ref="A3:F67">
    <filterColumn colId="1" showButton="0"/>
    <filterColumn colId="2" showButton="0"/>
  </autoFilter>
  <mergeCells count="64">
    <mergeCell ref="C57:C58"/>
    <mergeCell ref="D57:D58"/>
    <mergeCell ref="E57:E58"/>
    <mergeCell ref="A62:A64"/>
    <mergeCell ref="A65:A66"/>
    <mergeCell ref="A67:B67"/>
    <mergeCell ref="A57:A59"/>
    <mergeCell ref="B57:B58"/>
    <mergeCell ref="E43:E44"/>
    <mergeCell ref="F43:F44"/>
    <mergeCell ref="A48:A56"/>
    <mergeCell ref="B50:B51"/>
    <mergeCell ref="C50:C51"/>
    <mergeCell ref="D50:D51"/>
    <mergeCell ref="E50:E51"/>
    <mergeCell ref="F50:F51"/>
    <mergeCell ref="B53:B54"/>
    <mergeCell ref="C53:C54"/>
    <mergeCell ref="D53:D54"/>
    <mergeCell ref="E53:E54"/>
    <mergeCell ref="F53:F54"/>
    <mergeCell ref="A27:A39"/>
    <mergeCell ref="A40:A47"/>
    <mergeCell ref="B43:B44"/>
    <mergeCell ref="C43:C44"/>
    <mergeCell ref="D43:D44"/>
    <mergeCell ref="F17:F18"/>
    <mergeCell ref="B22:B24"/>
    <mergeCell ref="C22:C24"/>
    <mergeCell ref="D22:D24"/>
    <mergeCell ref="E22:E24"/>
    <mergeCell ref="F22:F24"/>
    <mergeCell ref="A1:G1"/>
    <mergeCell ref="A5:A26"/>
    <mergeCell ref="B8:B9"/>
    <mergeCell ref="C8:C9"/>
    <mergeCell ref="D8:D9"/>
    <mergeCell ref="E8:E9"/>
    <mergeCell ref="B17:B18"/>
    <mergeCell ref="C17:C18"/>
    <mergeCell ref="D17:D18"/>
    <mergeCell ref="E17:E18"/>
    <mergeCell ref="F8:F9"/>
    <mergeCell ref="B10:B11"/>
    <mergeCell ref="C10:C11"/>
    <mergeCell ref="D10:D11"/>
    <mergeCell ref="E10:E11"/>
    <mergeCell ref="F10:F11"/>
    <mergeCell ref="A3:A4"/>
    <mergeCell ref="B3:B4"/>
    <mergeCell ref="C3:D3"/>
    <mergeCell ref="E3:E4"/>
    <mergeCell ref="F3:F4"/>
    <mergeCell ref="G3:G4"/>
    <mergeCell ref="G8:G9"/>
    <mergeCell ref="G10:G11"/>
    <mergeCell ref="G17:G18"/>
    <mergeCell ref="G22:G24"/>
    <mergeCell ref="G43:G44"/>
    <mergeCell ref="G50:G51"/>
    <mergeCell ref="G53:G54"/>
    <mergeCell ref="G57:G58"/>
    <mergeCell ref="F67:G67"/>
    <mergeCell ref="F57:F58"/>
  </mergeCells>
  <pageMargins left="0.7" right="0.7" top="0.75" bottom="0.75" header="0.3" footer="0.3"/>
  <pageSetup paperSize="8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Sanitaires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usanos sébastien MT</dc:creator>
  <cp:lastModifiedBy>BENHAFAÏED Paul SGT</cp:lastModifiedBy>
  <cp:lastPrinted>2021-03-29T17:26:52Z</cp:lastPrinted>
  <dcterms:created xsi:type="dcterms:W3CDTF">2020-04-21T18:45:48Z</dcterms:created>
  <dcterms:modified xsi:type="dcterms:W3CDTF">2025-04-15T00:37:56Z</dcterms:modified>
</cp:coreProperties>
</file>