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DCE\AE-DPGF-BPU\"/>
    </mc:Choice>
  </mc:AlternateContent>
  <bookViews>
    <workbookView xWindow="0" yWindow="0" windowWidth="25200" windowHeight="11850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3" l="1"/>
  <c r="L6" i="3"/>
  <c r="L18" i="3"/>
  <c r="L5" i="3"/>
  <c r="L7" i="3"/>
  <c r="L8" i="3"/>
  <c r="L9" i="3"/>
  <c r="L10" i="3"/>
  <c r="L11" i="3"/>
  <c r="L12" i="3"/>
  <c r="L13" i="3"/>
  <c r="L14" i="3"/>
  <c r="L15" i="3"/>
  <c r="L16" i="3"/>
  <c r="L17" i="3"/>
  <c r="L19" i="3"/>
  <c r="L20" i="3"/>
  <c r="L21" i="3"/>
  <c r="L22" i="3"/>
  <c r="L23" i="3"/>
  <c r="L24" i="3"/>
  <c r="L157" i="2" l="1"/>
  <c r="O75" i="2"/>
  <c r="N75" i="2"/>
  <c r="M75" i="2"/>
  <c r="L75" i="2"/>
  <c r="O154" i="2"/>
  <c r="N154" i="2"/>
  <c r="M154" i="2"/>
  <c r="L154" i="2"/>
  <c r="N152" i="2" l="1"/>
  <c r="O152" i="2" s="1"/>
  <c r="M152" i="2"/>
  <c r="N151" i="2"/>
  <c r="O151" i="2" s="1"/>
  <c r="M151" i="2"/>
  <c r="N150" i="2"/>
  <c r="O150" i="2" s="1"/>
  <c r="M150" i="2"/>
  <c r="N146" i="2"/>
  <c r="O146" i="2" s="1"/>
  <c r="M146" i="2"/>
  <c r="N145" i="2"/>
  <c r="O145" i="2" s="1"/>
  <c r="M145" i="2"/>
  <c r="N144" i="2"/>
  <c r="O144" i="2" s="1"/>
  <c r="M144" i="2"/>
  <c r="N143" i="2"/>
  <c r="O143" i="2" s="1"/>
  <c r="M143" i="2"/>
  <c r="N142" i="2"/>
  <c r="O142" i="2" s="1"/>
  <c r="M142" i="2"/>
  <c r="N141" i="2"/>
  <c r="O141" i="2" s="1"/>
  <c r="M141" i="2"/>
  <c r="N140" i="2"/>
  <c r="O140" i="2" s="1"/>
  <c r="M140" i="2"/>
  <c r="N139" i="2"/>
  <c r="O139" i="2" s="1"/>
  <c r="M139" i="2"/>
  <c r="N135" i="2"/>
  <c r="O135" i="2" s="1"/>
  <c r="M135" i="2"/>
  <c r="N134" i="2"/>
  <c r="O134" i="2" s="1"/>
  <c r="M134" i="2"/>
  <c r="N133" i="2"/>
  <c r="O133" i="2" s="1"/>
  <c r="M133" i="2"/>
  <c r="N132" i="2"/>
  <c r="O132" i="2" s="1"/>
  <c r="M132" i="2"/>
  <c r="N131" i="2"/>
  <c r="O131" i="2" s="1"/>
  <c r="M131" i="2"/>
  <c r="N130" i="2"/>
  <c r="O130" i="2" s="1"/>
  <c r="M130" i="2"/>
  <c r="N126" i="2"/>
  <c r="O126" i="2" s="1"/>
  <c r="M126" i="2"/>
  <c r="N125" i="2"/>
  <c r="O125" i="2" s="1"/>
  <c r="M125" i="2"/>
  <c r="N124" i="2"/>
  <c r="O124" i="2" s="1"/>
  <c r="M124" i="2"/>
  <c r="N123" i="2"/>
  <c r="O123" i="2" s="1"/>
  <c r="M123" i="2"/>
  <c r="N122" i="2"/>
  <c r="O122" i="2" s="1"/>
  <c r="M122" i="2"/>
  <c r="N121" i="2"/>
  <c r="O121" i="2" s="1"/>
  <c r="M121" i="2"/>
  <c r="N120" i="2"/>
  <c r="O120" i="2" s="1"/>
  <c r="M120" i="2"/>
  <c r="N119" i="2"/>
  <c r="O119" i="2" s="1"/>
  <c r="M119" i="2"/>
  <c r="N115" i="2"/>
  <c r="O115" i="2" s="1"/>
  <c r="M115" i="2"/>
  <c r="N114" i="2"/>
  <c r="O114" i="2" s="1"/>
  <c r="M114" i="2"/>
  <c r="N113" i="2"/>
  <c r="O113" i="2" s="1"/>
  <c r="M113" i="2"/>
  <c r="N112" i="2"/>
  <c r="O112" i="2" s="1"/>
  <c r="M112" i="2"/>
  <c r="N111" i="2"/>
  <c r="O111" i="2" s="1"/>
  <c r="M111" i="2"/>
  <c r="N110" i="2"/>
  <c r="O110" i="2" s="1"/>
  <c r="M110" i="2"/>
  <c r="N109" i="2"/>
  <c r="O109" i="2" s="1"/>
  <c r="M109" i="2"/>
  <c r="N108" i="2"/>
  <c r="O108" i="2" s="1"/>
  <c r="M108" i="2"/>
  <c r="N107" i="2"/>
  <c r="O107" i="2" s="1"/>
  <c r="M107" i="2"/>
  <c r="N106" i="2"/>
  <c r="O106" i="2" s="1"/>
  <c r="M106" i="2"/>
  <c r="N105" i="2"/>
  <c r="O105" i="2" s="1"/>
  <c r="M105" i="2"/>
  <c r="N101" i="2"/>
  <c r="O101" i="2" s="1"/>
  <c r="M101" i="2"/>
  <c r="N100" i="2"/>
  <c r="O100" i="2" s="1"/>
  <c r="M100" i="2"/>
  <c r="N99" i="2"/>
  <c r="O99" i="2" s="1"/>
  <c r="M99" i="2"/>
  <c r="N98" i="2"/>
  <c r="O98" i="2" s="1"/>
  <c r="M98" i="2"/>
  <c r="N97" i="2"/>
  <c r="O97" i="2" s="1"/>
  <c r="M97" i="2"/>
  <c r="N96" i="2"/>
  <c r="O96" i="2" s="1"/>
  <c r="M96" i="2"/>
  <c r="N95" i="2"/>
  <c r="O95" i="2" s="1"/>
  <c r="M95" i="2"/>
  <c r="N94" i="2"/>
  <c r="O94" i="2" s="1"/>
  <c r="M94" i="2"/>
  <c r="N90" i="2"/>
  <c r="O90" i="2" s="1"/>
  <c r="M90" i="2"/>
  <c r="N89" i="2"/>
  <c r="O89" i="2" s="1"/>
  <c r="M89" i="2"/>
  <c r="N88" i="2"/>
  <c r="O88" i="2" s="1"/>
  <c r="M88" i="2"/>
  <c r="N87" i="2"/>
  <c r="O87" i="2" s="1"/>
  <c r="M87" i="2"/>
  <c r="N86" i="2"/>
  <c r="O86" i="2" s="1"/>
  <c r="M86" i="2"/>
  <c r="N85" i="2"/>
  <c r="O85" i="2" s="1"/>
  <c r="M85" i="2"/>
  <c r="N84" i="2"/>
  <c r="O84" i="2" s="1"/>
  <c r="M84" i="2"/>
  <c r="N83" i="2"/>
  <c r="O83" i="2" s="1"/>
  <c r="M83" i="2"/>
  <c r="N82" i="2"/>
  <c r="O82" i="2" s="1"/>
  <c r="M82" i="2"/>
  <c r="M157" i="2" l="1"/>
  <c r="N5" i="2"/>
  <c r="O5" i="2" s="1"/>
  <c r="M5" i="2"/>
  <c r="N157" i="2" l="1"/>
  <c r="O157" i="2" s="1"/>
  <c r="N10" i="2"/>
  <c r="M10" i="2"/>
  <c r="O10" i="2" l="1"/>
  <c r="N72" i="2" l="1"/>
  <c r="O72" i="2" s="1"/>
  <c r="N73" i="2"/>
  <c r="O73" i="2" s="1"/>
  <c r="M72" i="2"/>
  <c r="M73" i="2"/>
  <c r="N71" i="2"/>
  <c r="M71" i="2"/>
  <c r="N65" i="2"/>
  <c r="O65" i="2" s="1"/>
  <c r="N66" i="2"/>
  <c r="O66" i="2" s="1"/>
  <c r="N67" i="2"/>
  <c r="O67" i="2" s="1"/>
  <c r="M65" i="2"/>
  <c r="M66" i="2"/>
  <c r="M67" i="2"/>
  <c r="N59" i="2"/>
  <c r="O59" i="2" s="1"/>
  <c r="N60" i="2"/>
  <c r="O60" i="2" s="1"/>
  <c r="N61" i="2"/>
  <c r="O61" i="2" s="1"/>
  <c r="M59" i="2"/>
  <c r="M60" i="2"/>
  <c r="M61" i="2"/>
  <c r="N58" i="2"/>
  <c r="O58" i="2" s="1"/>
  <c r="M58" i="2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47" i="2"/>
  <c r="O47" i="2" s="1"/>
  <c r="M48" i="2"/>
  <c r="M49" i="2"/>
  <c r="M50" i="2"/>
  <c r="M51" i="2"/>
  <c r="M52" i="2"/>
  <c r="M53" i="2"/>
  <c r="M54" i="2"/>
  <c r="M47" i="2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33" i="2"/>
  <c r="O33" i="2" s="1"/>
  <c r="M34" i="2"/>
  <c r="M35" i="2"/>
  <c r="M36" i="2"/>
  <c r="M37" i="2"/>
  <c r="M38" i="2"/>
  <c r="M39" i="2"/>
  <c r="M40" i="2"/>
  <c r="M41" i="2"/>
  <c r="M42" i="2"/>
  <c r="M43" i="2"/>
  <c r="M33" i="2"/>
  <c r="N25" i="2"/>
  <c r="O25" i="2" s="1"/>
  <c r="N26" i="2"/>
  <c r="O26" i="2" s="1"/>
  <c r="N27" i="2"/>
  <c r="O27" i="2" s="1"/>
  <c r="N28" i="2"/>
  <c r="O28" i="2" s="1"/>
  <c r="N29" i="2"/>
  <c r="O29" i="2" s="1"/>
  <c r="M25" i="2"/>
  <c r="M26" i="2"/>
  <c r="M27" i="2"/>
  <c r="M28" i="2"/>
  <c r="M29" i="2"/>
  <c r="N22" i="2"/>
  <c r="O22" i="2" s="1"/>
  <c r="N23" i="2"/>
  <c r="O23" i="2" s="1"/>
  <c r="N24" i="2"/>
  <c r="O24" i="2" s="1"/>
  <c r="M23" i="2"/>
  <c r="M24" i="2"/>
  <c r="M22" i="2"/>
  <c r="M12" i="2"/>
  <c r="N12" i="2"/>
  <c r="O12" i="2" s="1"/>
  <c r="N11" i="2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M11" i="2"/>
  <c r="M13" i="2"/>
  <c r="M14" i="2"/>
  <c r="M15" i="2"/>
  <c r="M16" i="2"/>
  <c r="M17" i="2"/>
  <c r="M18" i="2"/>
  <c r="O11" i="2" l="1"/>
  <c r="O71" i="2"/>
</calcChain>
</file>

<file path=xl/sharedStrings.xml><?xml version="1.0" encoding="utf-8"?>
<sst xmlns="http://schemas.openxmlformats.org/spreadsheetml/2006/main" count="633" uniqueCount="211">
  <si>
    <t>Annexe I AE</t>
  </si>
  <si>
    <t>Cadre de décomposition forfaitaire
et 
bordereau de prix unitaires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</si>
  <si>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</si>
  <si>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</si>
  <si>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</si>
  <si>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</si>
  <si>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</si>
  <si>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</si>
  <si>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</si>
  <si>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Dans le cas où une simulation financière est prévue, le candidat doit s'assurer que celle-ci reprend strictement les prix indiqués dans le présent document</t>
  </si>
  <si>
    <t xml:space="preserve">Prestation 1 : les prestations programmées de nettoyage </t>
  </si>
  <si>
    <t>code d'identification</t>
  </si>
  <si>
    <t>Description</t>
  </si>
  <si>
    <t xml:space="preserve">Fréquence de réalisation </t>
  </si>
  <si>
    <t>Quotidien</t>
  </si>
  <si>
    <t>Hebdomadaire</t>
  </si>
  <si>
    <t>Bi-mensuel</t>
  </si>
  <si>
    <t>Mensuel</t>
  </si>
  <si>
    <t>Bimestriel</t>
  </si>
  <si>
    <t>Trimestriel</t>
  </si>
  <si>
    <t>Semestriel</t>
  </si>
  <si>
    <t>Annuel</t>
  </si>
  <si>
    <t>Temps moyen par mois en heure</t>
  </si>
  <si>
    <t>Prix forfaitaire annuel en  € HT</t>
  </si>
  <si>
    <t>Prix forfaitaire mensuel en € HT (un douzième du prix annuel)</t>
  </si>
  <si>
    <t>Prix forfaitaire annuel en € TTC</t>
  </si>
  <si>
    <t>Prix forfaitaire mensuel en € TTC</t>
  </si>
  <si>
    <t>Aération des locaux, fermeture des baies, extinction des lumières</t>
  </si>
  <si>
    <t>Dépoussièrage des mobiliers et tout objet meublant dont la partie supérieure se trouve à moins d'1,80m du sol y compris caisson roulant (sauf écran et PC)</t>
  </si>
  <si>
    <t>Enlèvement des traces de doigts sur la vitrerie intérieure et essuyage humide des dessus de bureaux, banque d'accueil</t>
  </si>
  <si>
    <t>Balayage humide des sols plastiques, thermostatiques, parquet stratifié</t>
  </si>
  <si>
    <t>Entretien des sols thermoplastiques selon la méthode SPRAY</t>
  </si>
  <si>
    <t>Lavage des plaques signalétiques</t>
  </si>
  <si>
    <t>Essuyage humide des portes d'accès (2 faces) et portes extérieures de placards</t>
  </si>
  <si>
    <r>
      <rPr>
        <sz val="10"/>
        <rFont val="Calibri"/>
        <family val="2"/>
      </rPr>
      <t>Nettoyage et désinfection des traces de doigt sur les interrupteurs et poignées de portes d'accès et de portes de placards/armoires</t>
    </r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</si>
  <si>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</si>
  <si>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t>X</t>
  </si>
  <si>
    <t>Aération des locaux, fermeture des baies extinction des lumières</t>
  </si>
  <si>
    <r>
      <t xml:space="preserve">Enlèvement des traces de doigts sur la vitrerie intérieure et </t>
    </r>
    <r>
      <rPr>
        <b/>
        <sz val="10"/>
        <rFont val="Calibri"/>
        <family val="2"/>
      </rPr>
      <t>essuyage humide des dessus de bureaux, tables, banque d'accueil et armoires basses non encombrés</t>
    </r>
  </si>
  <si>
    <t>Code d'identification</t>
  </si>
  <si>
    <t>Nettoyage des plaques signalétiques</t>
  </si>
  <si>
    <t>Vidage des poubelles et des poubelles hygiène féminine</t>
  </si>
  <si>
    <t>Essuyage des  robinetteries et nettoyage des miroirs</t>
  </si>
  <si>
    <t>Mise en place dans les sanitaires des consommables pour les distributeurs de papier WC, de savon, essui-mains le cas échéant</t>
  </si>
  <si>
    <t>Nettoyage et désinfection des appareils (distributeurs de savon, de papier hygiénique, essuie-mains, sèche-mains, etc.)</t>
  </si>
  <si>
    <t>Récurrage et désinfection des sols, récurrage des faiences et portes des sanitaires</t>
  </si>
  <si>
    <t>Nettoyage et désinfection des poubelles, brosses et supports</t>
  </si>
  <si>
    <t xml:space="preserve">Nettoyage des bouches VMC des sanitaires </t>
  </si>
  <si>
    <t xml:space="preserve">Essuyage humide des mobiliers et tout objet meublant dont la partie supérieure se trouve à moins d'1,80m du sol </t>
  </si>
  <si>
    <t xml:space="preserve">Récurage et désinfection des éviers </t>
  </si>
  <si>
    <t xml:space="preserve">Nettoyage des bouches VMC des cuisines </t>
  </si>
  <si>
    <t>Nettoyage des escaliers et mains courantes</t>
  </si>
  <si>
    <t>Balayage des locaux ouverts dans le sous-sol</t>
  </si>
  <si>
    <t>Vidage et essuyage des cendriers à l'extérieur des bâtiments</t>
  </si>
  <si>
    <t>Nettoyage complet des salles d'archives, aspiration des sols, enlèvements des toiles d'araignées, dépoussiérage des rayonnages</t>
  </si>
  <si>
    <t>Sortie des poubelles et containers selon la fréquence de ramassage propre à chaque site et précisée dans le CCTP</t>
  </si>
  <si>
    <t>Lavage des portes et cloisons vitrées 2 faces</t>
  </si>
  <si>
    <t>Lavage de la vitrerie extérieure 2 faces (pour le siège social, les parties fixes sont à nettoyer à la perche)</t>
  </si>
  <si>
    <t xml:space="preserve">Les prix que vous renseignez sont les prix forfaitaires complets selon chaque lot (incluant la location éventuelle de matériel, les fournitures et produits, les consommables, le matériel, …) 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</si>
  <si>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</si>
  <si>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</si>
  <si>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</si>
  <si>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</si>
  <si>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</si>
  <si>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</si>
  <si>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</si>
  <si>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</si>
  <si>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</si>
  <si>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</si>
  <si>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</si>
  <si>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</si>
  <si>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</si>
  <si>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</si>
  <si>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SP1.1.1</t>
  </si>
  <si>
    <t>P2.1</t>
  </si>
  <si>
    <t>P2.2</t>
  </si>
  <si>
    <t>P2.3</t>
  </si>
  <si>
    <t>P2.4</t>
  </si>
  <si>
    <t>P2.5</t>
  </si>
  <si>
    <t>P2.6</t>
  </si>
  <si>
    <t>P2.7</t>
  </si>
  <si>
    <t>P2.10</t>
  </si>
  <si>
    <t>P2.11</t>
  </si>
  <si>
    <t>P2.12</t>
  </si>
  <si>
    <t>P2.13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</si>
  <si>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</si>
  <si>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</si>
  <si>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</si>
  <si>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</si>
  <si>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</si>
  <si>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</si>
  <si>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</si>
  <si>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</si>
  <si>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</si>
  <si>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</si>
  <si>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</si>
  <si>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</si>
  <si>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</si>
  <si>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</si>
  <si>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</si>
  <si>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</si>
  <si>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</si>
  <si>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Sous-prestation 1.1 : Coordination et pilotage du marché</t>
  </si>
  <si>
    <t>Sous-prestation 1.2 : Nettoyage de l'accueil</t>
  </si>
  <si>
    <t>SP1.2.1</t>
  </si>
  <si>
    <t>SP1.2.3</t>
  </si>
  <si>
    <t>SP1.2.4</t>
  </si>
  <si>
    <t>SP1.2.5</t>
  </si>
  <si>
    <t>SP1.2.6</t>
  </si>
  <si>
    <t>SP1.2.8</t>
  </si>
  <si>
    <t>SP1.2.10</t>
  </si>
  <si>
    <t>SP1.2.11</t>
  </si>
  <si>
    <t>SP1.2.12</t>
  </si>
  <si>
    <t>Sous-prestation 1.3 : Nettoyage des zones de bureaux</t>
  </si>
  <si>
    <t>SP.1.3.13</t>
  </si>
  <si>
    <t>SP.1.3.15</t>
  </si>
  <si>
    <t>SP.1.3.16</t>
  </si>
  <si>
    <t>SP.1.3.17</t>
  </si>
  <si>
    <t>SP.1.3.18</t>
  </si>
  <si>
    <t>SP.1.3.19</t>
  </si>
  <si>
    <t>SP.1.3.20</t>
  </si>
  <si>
    <t>SP.1.3.21</t>
  </si>
  <si>
    <t>Sous-prestation 1.4 : Nettoyage des sanitaires</t>
  </si>
  <si>
    <t>SP1.4.26</t>
  </si>
  <si>
    <t>SP1.4.27</t>
  </si>
  <si>
    <t>SP1.4.28</t>
  </si>
  <si>
    <t>SP1.4.29</t>
  </si>
  <si>
    <t>SP1.4.30</t>
  </si>
  <si>
    <t>SP1.4.31</t>
  </si>
  <si>
    <t>SP1.4.32</t>
  </si>
  <si>
    <t>Sous-prestation 1.5 : Nettoyage du réfectoire et des salles de convivialité</t>
  </si>
  <si>
    <t>SP1.5.39</t>
  </si>
  <si>
    <t>SP1.5.40</t>
  </si>
  <si>
    <t>Sous-prestation 1.7 : Nettoyage des parties communes (circulations, escaliers, ascenseurs, couloirs)</t>
  </si>
  <si>
    <t>Sous-prestation 1.8 : Nettoyage des locaux techniques, sous-sol, archives et extérieurs</t>
  </si>
  <si>
    <t>Sous-prestation 1.9 : nettoyage de la vitrerie</t>
  </si>
  <si>
    <t>Les prix que vous renseignez sont les prix unitaires complets selon la tranche de commande (incluant la location éventuelle de matériel, les fournitures et produits, les consommables, le matériel, …)</t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</si>
  <si>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5 - Prestations de nettoyage des agences de Villefontaine et de Roussillon</t>
    </r>
  </si>
  <si>
    <t>Pilotage annuel (commun aux deux agences)</t>
  </si>
  <si>
    <t>AGENCE DE VILLEFONTAINE</t>
  </si>
  <si>
    <t>AGENCE DE ROUSSILLON</t>
  </si>
  <si>
    <t>SOUS-TOTAL 1 DE LA PART FORFAITAIRE ANNUELLE POUR L'AGENCE DE VILLEFONTAINE :</t>
  </si>
  <si>
    <t>SOUS-TOTAL 2 DE LA PART FORFAITAIRE ANNUELLE POUR L'AGENCE DE ROUSSILLON :</t>
  </si>
  <si>
    <t>TOTAL DE LA PART FORFAITAIRE ANNUELLE (Sous-totaux 1+2+pilotage) :</t>
  </si>
  <si>
    <t>Balayage humide des sols</t>
  </si>
  <si>
    <t xml:space="preserve">Lavage des sols </t>
  </si>
  <si>
    <t>Aspiration de tous les sols</t>
  </si>
  <si>
    <t>SP1.4.25</t>
  </si>
  <si>
    <r>
      <rPr>
        <sz val="10"/>
        <rFont val="Calibri"/>
        <family val="2"/>
      </rPr>
      <t>Nettoyage et désinfection des éviers et lavabos (dessus, dessous et intérieur), douches (pommeau, robinetterie, bac, faïence, porte), urinoirs (dessus, dessous et intérieur) et WC (levier/bouton de chasse, réservoir et socle, abattant et cuvette)</t>
    </r>
  </si>
  <si>
    <t>Balayage et lavage des sols</t>
  </si>
  <si>
    <r>
      <t xml:space="preserve">Remplissage des siphons d'évacuation des sanitaires </t>
    </r>
    <r>
      <rPr>
        <sz val="10"/>
        <rFont val="Calibri"/>
        <family val="2"/>
      </rPr>
      <t>le cas échéant</t>
    </r>
  </si>
  <si>
    <r>
      <t xml:space="preserve">Détartrage des appareils sanitaires </t>
    </r>
    <r>
      <rPr>
        <sz val="10"/>
        <rFont val="Calibri"/>
        <family val="2"/>
      </rPr>
      <t>(WC, urinoir, lavabo, douche)</t>
    </r>
  </si>
  <si>
    <t>SP1.5.36</t>
  </si>
  <si>
    <t>SP1.5.37</t>
  </si>
  <si>
    <t>Vidage des points d'apport volontaire de déchets en respectant le tri mis en place</t>
  </si>
  <si>
    <t>SP1.5.38</t>
  </si>
  <si>
    <t>Nettoyage de l'intérieur des micros ondes avec produits adaptés</t>
  </si>
  <si>
    <t>Lavage des sols</t>
  </si>
  <si>
    <t>Vidage des points d'apport volontaire de déchets en respectant le tri et sacs destructeurs</t>
  </si>
  <si>
    <r>
      <t>Enlèvements des détritus</t>
    </r>
    <r>
      <rPr>
        <sz val="10"/>
        <rFont val="Calibri"/>
        <family val="2"/>
      </rPr>
      <t xml:space="preserve"> (papiers, emballages, feuilles d'arbres, etc.) et déchets ménagers</t>
    </r>
  </si>
  <si>
    <t>Nettoyage et désinfection des traces de doigt sur les interrupteurs et poignées de portes d'accès</t>
  </si>
  <si>
    <r>
      <t xml:space="preserve">Enlèvements des détritus et des déchets ménagers </t>
    </r>
    <r>
      <rPr>
        <sz val="10"/>
        <rFont val="Calibri"/>
        <family val="2"/>
      </rPr>
      <t>(papiers, emballages, feuilles d'arbres, etc.) dans les escaliers extérieurs, abords et accès du bâtiment</t>
    </r>
  </si>
  <si>
    <t>Balayage des perrons, voies d'accés et rampes d'accès pour personne à mobilité réduite</t>
  </si>
  <si>
    <t>Balayage et lavage des locaux spéciaux, entrepôts, réserves, local poubelle et garage</t>
  </si>
  <si>
    <t>Balayage des abords des bâtiments (trottoirs, escaliers et rampes conduisant aux locaux en sous-sol)</t>
  </si>
  <si>
    <t>Selon le calendrier de la commune (indiquer un prix global unique car le calendrier ne pourra être fourni qu'en début d'exécution du marché)</t>
  </si>
  <si>
    <t>Lavage de la vitrerie extérieure (en façade) basse du Siège Social sur 2 faces, hall d'entrée du personnel et du public</t>
  </si>
  <si>
    <t>Lavage de la vitrerie extérieure (en façade), hall d'entrée du personnel et du public</t>
  </si>
  <si>
    <t>Lavage de la vitrerie extérieure 2 faces</t>
  </si>
  <si>
    <t>SP1.4.22</t>
  </si>
  <si>
    <t>SP1.4.23</t>
  </si>
  <si>
    <t>SP1.4.24</t>
  </si>
  <si>
    <t>SP1.5.33</t>
  </si>
  <si>
    <t>SP1.5.34</t>
  </si>
  <si>
    <t>SP1.5.35</t>
  </si>
  <si>
    <t>SP1.7.41</t>
  </si>
  <si>
    <t>SP1.7.42</t>
  </si>
  <si>
    <t>SP1.7.43</t>
  </si>
  <si>
    <t>SP1.7.44</t>
  </si>
  <si>
    <t>SP1.8.45</t>
  </si>
  <si>
    <t>SP1.8.46</t>
  </si>
  <si>
    <t>SP1.8.47</t>
  </si>
  <si>
    <t>SP1.9.48</t>
  </si>
  <si>
    <t>SP1.9.49</t>
  </si>
  <si>
    <t>SP1.9.50</t>
  </si>
  <si>
    <t>SP1.7.45</t>
  </si>
  <si>
    <t>SP1.7.46</t>
  </si>
  <si>
    <t>SP1.8.48</t>
  </si>
  <si>
    <t>SP1.8.49</t>
  </si>
  <si>
    <t>SP1.8.50</t>
  </si>
  <si>
    <t>SP1.8.51</t>
  </si>
  <si>
    <t>SP1.8.52</t>
  </si>
  <si>
    <t>SP1.8.53</t>
  </si>
  <si>
    <t>SP1.8.54</t>
  </si>
  <si>
    <t>SP1.9.55</t>
  </si>
  <si>
    <t>SP1.9.56</t>
  </si>
  <si>
    <t>SP1.9.57</t>
  </si>
  <si>
    <t>2 fois par semaine</t>
  </si>
  <si>
    <t>un meuble</t>
  </si>
  <si>
    <t>Aspiration de tous les sols et rails de placards si existant</t>
  </si>
  <si>
    <t>Prix unitaire en € HT</t>
  </si>
  <si>
    <t>par fenêtre</t>
  </si>
  <si>
    <t>Prix en € TTC</t>
  </si>
  <si>
    <t>Sous-prestation 1.8 : Nettoyage des locaux techniques, sous-sol, archives et abords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</si>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</sst>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EDADD"/>
        <bgColor indexed="64"/>
      </patternFill>
    </fill>
    <fill>
      <patternFill patternType="solid">
        <fgColor rgb="FFA0020D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wrapText="1"/>
    </xf>
    <xf numFmtId="0" fontId="1" fillId="6" borderId="12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vertical="center" wrapText="1"/>
    </xf>
    <xf numFmtId="0" fontId="12" fillId="7" borderId="12" xfId="0" applyFont="1" applyFill="1" applyBorder="1" applyAlignment="1">
      <alignment vertical="center" wrapText="1"/>
    </xf>
    <xf numFmtId="164" fontId="17" fillId="8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8" borderId="12" xfId="0" applyNumberForma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9" fillId="10" borderId="0" xfId="0" applyFont="1" applyFill="1" applyBorder="1" applyAlignment="1">
      <alignment horizontal="center" vertical="center" wrapText="1"/>
    </xf>
    <xf numFmtId="0" fontId="15" fillId="10" borderId="0" xfId="0" applyFont="1" applyFill="1" applyBorder="1" applyAlignment="1">
      <alignment vertical="center" wrapText="1"/>
    </xf>
    <xf numFmtId="0" fontId="10" fillId="10" borderId="0" xfId="0" applyFont="1" applyFill="1" applyBorder="1" applyAlignment="1">
      <alignment horizontal="center" vertical="center" wrapText="1"/>
    </xf>
    <xf numFmtId="164" fontId="0" fillId="10" borderId="0" xfId="0" applyNumberFormat="1" applyFill="1" applyBorder="1" applyAlignment="1">
      <alignment horizontal="center" vertical="center" wrapText="1"/>
    </xf>
    <xf numFmtId="0" fontId="0" fillId="0" borderId="12" xfId="0" applyBorder="1"/>
    <xf numFmtId="0" fontId="12" fillId="7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1" fillId="5" borderId="6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right" vertical="center" wrapText="1"/>
    </xf>
    <xf numFmtId="0" fontId="18" fillId="12" borderId="2" xfId="0" applyFont="1" applyFill="1" applyBorder="1" applyAlignment="1">
      <alignment horizontal="right" vertical="center" wrapText="1"/>
    </xf>
    <xf numFmtId="0" fontId="18" fillId="12" borderId="3" xfId="0" applyFont="1" applyFill="1" applyBorder="1" applyAlignment="1">
      <alignment horizontal="right" vertical="center" wrapText="1"/>
    </xf>
    <xf numFmtId="0" fontId="18" fillId="12" borderId="9" xfId="0" applyFont="1" applyFill="1" applyBorder="1" applyAlignment="1">
      <alignment horizontal="right" vertical="center" wrapText="1"/>
    </xf>
    <xf numFmtId="0" fontId="18" fillId="12" borderId="10" xfId="0" applyFont="1" applyFill="1" applyBorder="1" applyAlignment="1">
      <alignment horizontal="right" vertical="center" wrapText="1"/>
    </xf>
    <xf numFmtId="0" fontId="18" fillId="12" borderId="11" xfId="0" applyFont="1" applyFill="1" applyBorder="1" applyAlignment="1">
      <alignment horizontal="right" vertical="center" wrapText="1"/>
    </xf>
    <xf numFmtId="164" fontId="18" fillId="12" borderId="14" xfId="0" applyNumberFormat="1" applyFont="1" applyFill="1" applyBorder="1" applyAlignment="1">
      <alignment horizontal="center" vertical="center" wrapText="1"/>
    </xf>
    <xf numFmtId="164" fontId="18" fillId="12" borderId="15" xfId="0" applyNumberFormat="1" applyFont="1" applyFill="1" applyBorder="1" applyAlignment="1">
      <alignment horizontal="center" vertical="center" wrapText="1"/>
    </xf>
    <xf numFmtId="0" fontId="22" fillId="11" borderId="6" xfId="0" applyFont="1" applyFill="1" applyBorder="1" applyAlignment="1">
      <alignment horizontal="center" vertical="center"/>
    </xf>
    <xf numFmtId="0" fontId="22" fillId="11" borderId="7" xfId="0" applyFont="1" applyFill="1" applyBorder="1" applyAlignment="1">
      <alignment horizontal="center" vertical="center"/>
    </xf>
    <xf numFmtId="0" fontId="22" fillId="11" borderId="8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23" fillId="13" borderId="1" xfId="0" applyFont="1" applyFill="1" applyBorder="1" applyAlignment="1">
      <alignment horizontal="right" vertical="center" wrapText="1"/>
    </xf>
    <xf numFmtId="0" fontId="23" fillId="13" borderId="2" xfId="0" applyFont="1" applyFill="1" applyBorder="1" applyAlignment="1">
      <alignment horizontal="right" vertical="center" wrapText="1"/>
    </xf>
    <xf numFmtId="0" fontId="23" fillId="13" borderId="3" xfId="0" applyFont="1" applyFill="1" applyBorder="1" applyAlignment="1">
      <alignment horizontal="right" vertical="center" wrapText="1"/>
    </xf>
    <xf numFmtId="0" fontId="23" fillId="13" borderId="9" xfId="0" applyFont="1" applyFill="1" applyBorder="1" applyAlignment="1">
      <alignment horizontal="right" vertical="center" wrapText="1"/>
    </xf>
    <xf numFmtId="0" fontId="23" fillId="13" borderId="10" xfId="0" applyFont="1" applyFill="1" applyBorder="1" applyAlignment="1">
      <alignment horizontal="right" vertical="center" wrapText="1"/>
    </xf>
    <xf numFmtId="0" fontId="23" fillId="13" borderId="11" xfId="0" applyFont="1" applyFill="1" applyBorder="1" applyAlignment="1">
      <alignment horizontal="right" vertical="center" wrapText="1"/>
    </xf>
    <xf numFmtId="164" fontId="23" fillId="13" borderId="14" xfId="0" applyNumberFormat="1" applyFont="1" applyFill="1" applyBorder="1" applyAlignment="1">
      <alignment horizontal="center" vertical="center" wrapText="1"/>
    </xf>
    <xf numFmtId="164" fontId="23" fillId="13" borderId="15" xfId="0" applyNumberFormat="1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left" vertical="center" wrapText="1"/>
    </xf>
    <xf numFmtId="0" fontId="15" fillId="7" borderId="23" xfId="0" applyFont="1" applyFill="1" applyBorder="1" applyAlignment="1">
      <alignment horizontal="left" vertical="center" wrapText="1"/>
    </xf>
    <xf numFmtId="0" fontId="15" fillId="7" borderId="22" xfId="0" applyFont="1" applyFill="1" applyBorder="1" applyAlignment="1">
      <alignment horizontal="left" vertical="center" wrapText="1"/>
    </xf>
    <xf numFmtId="0" fontId="14" fillId="7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164" fontId="0" fillId="8" borderId="12" xfId="0" applyNumberForma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66675</xdr:rowOff>
    </xdr:from>
    <xdr:to>
      <xdr:col>3</xdr:col>
      <xdr:colOff>104775</xdr:colOff>
      <xdr:row>4</xdr:row>
      <xdr:rowOff>180975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J5" sqref="J5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41" t="s">
        <v>0</v>
      </c>
      <c r="B8" s="42"/>
      <c r="C8" s="42"/>
      <c r="D8" s="42"/>
      <c r="E8" s="42"/>
      <c r="F8" s="42"/>
      <c r="G8" s="42"/>
      <c r="H8" s="43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44" t="s">
        <v>137</v>
      </c>
      <c r="B10" s="45"/>
      <c r="C10" s="45"/>
      <c r="D10" s="45"/>
      <c r="E10" s="45"/>
      <c r="F10" s="45"/>
      <c r="G10" s="46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70.5" customHeight="1" thickBot="1" x14ac:dyDescent="0.3">
      <c r="A13" s="7"/>
      <c r="B13" s="47" t="s">
        <v>1</v>
      </c>
      <c r="C13" s="48"/>
      <c r="D13" s="48"/>
      <c r="E13" s="48"/>
      <c r="F13" s="49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50" t="s">
        <v>2</v>
      </c>
      <c r="B15" s="51"/>
      <c r="C15" s="51"/>
      <c r="D15" s="51"/>
      <c r="E15" s="51"/>
      <c r="F15" s="51"/>
      <c r="G15" s="51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8.75" customHeight="1" x14ac:dyDescent="0.25">
      <c r="A17" s="37" t="s">
        <v>3</v>
      </c>
      <c r="B17" s="38"/>
      <c r="C17" s="38"/>
      <c r="D17" s="38"/>
      <c r="E17" s="38"/>
      <c r="F17" s="38"/>
      <c r="G17" s="38"/>
      <c r="H17" s="6"/>
    </row>
    <row r="18" spans="1:8" ht="24" customHeight="1" x14ac:dyDescent="0.25">
      <c r="A18" s="37" t="s">
        <v>4</v>
      </c>
      <c r="B18" s="38"/>
      <c r="C18" s="38"/>
      <c r="D18" s="38"/>
      <c r="E18" s="38"/>
      <c r="F18" s="38"/>
      <c r="G18" s="38"/>
      <c r="H18" s="6"/>
    </row>
    <row r="19" spans="1:8" ht="23.25" customHeight="1" x14ac:dyDescent="0.25">
      <c r="A19" s="37" t="s">
        <v>5</v>
      </c>
      <c r="B19" s="38"/>
      <c r="C19" s="38"/>
      <c r="D19" s="38"/>
      <c r="E19" s="38"/>
      <c r="F19" s="38"/>
      <c r="G19" s="38"/>
      <c r="H19" s="9"/>
    </row>
    <row r="20" spans="1:8" ht="36.75" customHeight="1" x14ac:dyDescent="0.25">
      <c r="A20" s="37" t="s">
        <v>6</v>
      </c>
      <c r="B20" s="38"/>
      <c r="C20" s="38"/>
      <c r="D20" s="38"/>
      <c r="E20" s="38"/>
      <c r="F20" s="38"/>
      <c r="G20" s="38"/>
      <c r="H20" s="6"/>
    </row>
    <row r="21" spans="1:8" x14ac:dyDescent="0.25">
      <c r="A21" s="37" t="s">
        <v>7</v>
      </c>
      <c r="B21" s="38"/>
      <c r="C21" s="38"/>
      <c r="D21" s="38"/>
      <c r="E21" s="38"/>
      <c r="F21" s="38"/>
      <c r="G21" s="38"/>
      <c r="H21" s="6"/>
    </row>
    <row r="22" spans="1:8" ht="35.25" customHeight="1" x14ac:dyDescent="0.25">
      <c r="A22" s="37" t="s">
        <v>8</v>
      </c>
      <c r="B22" s="38"/>
      <c r="C22" s="38"/>
      <c r="D22" s="38"/>
      <c r="E22" s="38"/>
      <c r="F22" s="38"/>
      <c r="G22" s="38"/>
      <c r="H22" s="6"/>
    </row>
    <row r="23" spans="1:8" ht="48" customHeight="1" x14ac:dyDescent="0.25">
      <c r="A23" s="39" t="s">
        <v>9</v>
      </c>
      <c r="B23" s="40"/>
      <c r="C23" s="40"/>
      <c r="D23" s="40"/>
      <c r="E23" s="40"/>
      <c r="F23" s="40"/>
      <c r="G23" s="40"/>
      <c r="H23" s="6"/>
    </row>
    <row r="24" spans="1:8" x14ac:dyDescent="0.25">
      <c r="A24" s="33"/>
      <c r="B24" s="34"/>
      <c r="C24" s="34"/>
      <c r="D24" s="34"/>
      <c r="E24" s="34"/>
      <c r="F24" s="34"/>
      <c r="G24" s="34"/>
      <c r="H24" s="6"/>
    </row>
    <row r="25" spans="1:8" x14ac:dyDescent="0.25">
      <c r="A25" s="33"/>
      <c r="B25" s="34"/>
      <c r="C25" s="34"/>
      <c r="D25" s="34"/>
      <c r="E25" s="34"/>
      <c r="F25" s="34"/>
      <c r="G25" s="34"/>
      <c r="H25" s="6"/>
    </row>
    <row r="26" spans="1:8" x14ac:dyDescent="0.25">
      <c r="A26" s="33"/>
      <c r="B26" s="34"/>
      <c r="C26" s="34"/>
      <c r="D26" s="34"/>
      <c r="E26" s="34"/>
      <c r="F26" s="34"/>
      <c r="G26" s="34"/>
      <c r="H26" s="6"/>
    </row>
    <row r="27" spans="1:8" ht="15.75" thickBot="1" x14ac:dyDescent="0.3">
      <c r="A27" s="35"/>
      <c r="B27" s="36"/>
      <c r="C27" s="36"/>
      <c r="D27" s="36"/>
      <c r="E27" s="36"/>
      <c r="F27" s="36"/>
      <c r="G27" s="36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8"/>
  <sheetViews>
    <sheetView topLeftCell="A122" workbookViewId="0">
      <selection activeCell="F135" sqref="F135"/>
    </sheetView>
  </sheetViews>
  <sheetFormatPr baseColWidth="10" defaultRowHeight="15" x14ac:dyDescent="0.25"/>
  <cols>
    <col min="1" max="1" width="14.85546875" customWidth="1"/>
    <col min="2" max="2" width="39.28515625" customWidth="1"/>
    <col min="4" max="4" width="15.5703125" customWidth="1"/>
    <col min="11" max="11" width="15.28515625" customWidth="1"/>
    <col min="12" max="12" width="14.5703125" customWidth="1"/>
    <col min="13" max="13" width="14.42578125" customWidth="1"/>
    <col min="14" max="14" width="16.5703125" customWidth="1"/>
    <col min="15" max="15" width="14.5703125" customWidth="1"/>
  </cols>
  <sheetData>
    <row r="1" spans="1:19" ht="27" customHeight="1" thickBot="1" x14ac:dyDescent="0.3">
      <c r="A1" s="69" t="s">
        <v>58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9" ht="39.75" customHeight="1" thickBot="1" x14ac:dyDescent="0.3">
      <c r="A2" s="81" t="s">
        <v>10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3"/>
      <c r="P2" s="11"/>
      <c r="Q2" s="11"/>
      <c r="R2" s="11"/>
      <c r="S2" s="11"/>
    </row>
    <row r="3" spans="1:19" ht="33.75" customHeight="1" thickBot="1" x14ac:dyDescent="0.3">
      <c r="A3" s="52" t="s">
        <v>102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4"/>
      <c r="P3" s="11"/>
      <c r="Q3" s="11"/>
      <c r="R3" s="11"/>
      <c r="S3" s="11"/>
    </row>
    <row r="4" spans="1:19" ht="60" x14ac:dyDescent="0.25">
      <c r="A4" s="21" t="s">
        <v>39</v>
      </c>
      <c r="B4" s="84" t="s">
        <v>12</v>
      </c>
      <c r="C4" s="85"/>
      <c r="D4" s="85"/>
      <c r="E4" s="85"/>
      <c r="F4" s="85"/>
      <c r="G4" s="85"/>
      <c r="H4" s="85"/>
      <c r="I4" s="85"/>
      <c r="J4" s="85"/>
      <c r="K4" s="86"/>
      <c r="L4" s="22" t="s">
        <v>23</v>
      </c>
      <c r="M4" s="22" t="s">
        <v>25</v>
      </c>
      <c r="N4" s="22" t="s">
        <v>24</v>
      </c>
      <c r="O4" s="22" t="s">
        <v>26</v>
      </c>
      <c r="P4" s="11"/>
      <c r="Q4" s="11"/>
      <c r="R4" s="11"/>
      <c r="S4" s="11"/>
    </row>
    <row r="5" spans="1:19" ht="22.5" customHeight="1" thickBot="1" x14ac:dyDescent="0.3">
      <c r="A5" s="23" t="s">
        <v>73</v>
      </c>
      <c r="B5" s="87" t="s">
        <v>138</v>
      </c>
      <c r="C5" s="88"/>
      <c r="D5" s="88"/>
      <c r="E5" s="88"/>
      <c r="F5" s="88"/>
      <c r="G5" s="88"/>
      <c r="H5" s="88"/>
      <c r="I5" s="88"/>
      <c r="J5" s="88"/>
      <c r="K5" s="89"/>
      <c r="L5" s="15"/>
      <c r="M5" s="16">
        <f>L5*1.2</f>
        <v>0</v>
      </c>
      <c r="N5" s="16">
        <f>L5/12</f>
        <v>0</v>
      </c>
      <c r="O5" s="16">
        <f>N5*1.2</f>
        <v>0</v>
      </c>
      <c r="P5" s="11"/>
      <c r="Q5" s="11"/>
      <c r="R5" s="11"/>
      <c r="S5" s="11"/>
    </row>
    <row r="6" spans="1:19" ht="30" customHeight="1" thickBot="1" x14ac:dyDescent="0.3">
      <c r="A6" s="66" t="s">
        <v>139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8"/>
      <c r="P6" s="11"/>
      <c r="Q6" s="11"/>
      <c r="R6" s="11"/>
      <c r="S6" s="11"/>
    </row>
    <row r="7" spans="1:19" ht="29.25" customHeight="1" thickBot="1" x14ac:dyDescent="0.3">
      <c r="A7" s="52" t="s">
        <v>103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4"/>
      <c r="P7" s="11"/>
      <c r="Q7" s="11"/>
      <c r="R7" s="11"/>
      <c r="S7" s="11"/>
    </row>
    <row r="8" spans="1:19" ht="36" customHeight="1" x14ac:dyDescent="0.25">
      <c r="A8" s="55" t="s">
        <v>39</v>
      </c>
      <c r="B8" s="55" t="s">
        <v>12</v>
      </c>
      <c r="C8" s="57" t="s">
        <v>13</v>
      </c>
      <c r="D8" s="57"/>
      <c r="E8" s="57"/>
      <c r="F8" s="57"/>
      <c r="G8" s="57"/>
      <c r="H8" s="57"/>
      <c r="I8" s="57"/>
      <c r="J8" s="57"/>
      <c r="K8" s="55" t="s">
        <v>22</v>
      </c>
      <c r="L8" s="55" t="s">
        <v>23</v>
      </c>
      <c r="M8" s="55" t="s">
        <v>25</v>
      </c>
      <c r="N8" s="55" t="s">
        <v>24</v>
      </c>
      <c r="O8" s="55" t="s">
        <v>26</v>
      </c>
      <c r="P8" s="11"/>
      <c r="Q8" s="11"/>
      <c r="R8" s="11"/>
      <c r="S8" s="11"/>
    </row>
    <row r="9" spans="1:19" ht="45.75" customHeight="1" x14ac:dyDescent="0.25">
      <c r="A9" s="56"/>
      <c r="B9" s="56"/>
      <c r="C9" s="12" t="s">
        <v>14</v>
      </c>
      <c r="D9" s="12" t="s">
        <v>15</v>
      </c>
      <c r="E9" s="12" t="s">
        <v>16</v>
      </c>
      <c r="F9" s="12" t="s">
        <v>17</v>
      </c>
      <c r="G9" s="12" t="s">
        <v>18</v>
      </c>
      <c r="H9" s="12" t="s">
        <v>19</v>
      </c>
      <c r="I9" s="12" t="s">
        <v>20</v>
      </c>
      <c r="J9" s="12" t="s">
        <v>21</v>
      </c>
      <c r="K9" s="56"/>
      <c r="L9" s="56"/>
      <c r="M9" s="56"/>
      <c r="N9" s="56"/>
      <c r="O9" s="56"/>
      <c r="P9" s="11"/>
      <c r="Q9" s="11"/>
      <c r="R9" s="11"/>
      <c r="S9" s="11"/>
    </row>
    <row r="10" spans="1:19" ht="25.5" x14ac:dyDescent="0.25">
      <c r="A10" s="23" t="s">
        <v>104</v>
      </c>
      <c r="B10" s="13" t="s">
        <v>27</v>
      </c>
      <c r="C10" s="18" t="s">
        <v>36</v>
      </c>
      <c r="D10" s="18"/>
      <c r="E10" s="18"/>
      <c r="F10" s="18"/>
      <c r="G10" s="18"/>
      <c r="H10" s="18"/>
      <c r="I10" s="18"/>
      <c r="J10" s="18"/>
      <c r="K10" s="17"/>
      <c r="L10" s="15"/>
      <c r="M10" s="16">
        <f>L10*1.2</f>
        <v>0</v>
      </c>
      <c r="N10" s="16">
        <f>L10/12</f>
        <v>0</v>
      </c>
      <c r="O10" s="16">
        <f>N10*1.2</f>
        <v>0</v>
      </c>
      <c r="P10" s="11"/>
      <c r="Q10" s="11"/>
      <c r="R10" s="11"/>
      <c r="S10" s="11"/>
    </row>
    <row r="11" spans="1:19" ht="51" x14ac:dyDescent="0.25">
      <c r="A11" s="23" t="s">
        <v>105</v>
      </c>
      <c r="B11" s="13" t="s">
        <v>28</v>
      </c>
      <c r="C11" s="18" t="s">
        <v>36</v>
      </c>
      <c r="D11" s="18"/>
      <c r="E11" s="18"/>
      <c r="F11" s="18"/>
      <c r="G11" s="18"/>
      <c r="H11" s="18"/>
      <c r="I11" s="18"/>
      <c r="J11" s="18"/>
      <c r="K11" s="17"/>
      <c r="L11" s="15"/>
      <c r="M11" s="16">
        <f t="shared" ref="M11:M18" si="0">L11*1.2</f>
        <v>0</v>
      </c>
      <c r="N11" s="16">
        <f t="shared" ref="N11:N18" si="1">L11/12</f>
        <v>0</v>
      </c>
      <c r="O11" s="16">
        <f t="shared" ref="O11:O18" si="2">N11*1.2</f>
        <v>0</v>
      </c>
      <c r="P11" s="11"/>
      <c r="Q11" s="11"/>
      <c r="R11" s="11"/>
      <c r="S11" s="11"/>
    </row>
    <row r="12" spans="1:19" ht="38.25" x14ac:dyDescent="0.25">
      <c r="A12" s="23" t="s">
        <v>106</v>
      </c>
      <c r="B12" s="13" t="s">
        <v>29</v>
      </c>
      <c r="C12" s="18" t="s">
        <v>36</v>
      </c>
      <c r="D12" s="18"/>
      <c r="E12" s="18"/>
      <c r="F12" s="18"/>
      <c r="G12" s="18"/>
      <c r="H12" s="18"/>
      <c r="I12" s="18"/>
      <c r="J12" s="18"/>
      <c r="K12" s="17"/>
      <c r="L12" s="15"/>
      <c r="M12" s="16">
        <f>L12*1.2</f>
        <v>0</v>
      </c>
      <c r="N12" s="16">
        <f>L12/12</f>
        <v>0</v>
      </c>
      <c r="O12" s="16">
        <f>N12*1.2</f>
        <v>0</v>
      </c>
      <c r="P12" s="11"/>
      <c r="Q12" s="11"/>
      <c r="R12" s="11"/>
      <c r="S12" s="11"/>
    </row>
    <row r="13" spans="1:19" ht="15.75" x14ac:dyDescent="0.25">
      <c r="A13" s="23" t="s">
        <v>107</v>
      </c>
      <c r="B13" s="13" t="s">
        <v>144</v>
      </c>
      <c r="C13" s="18" t="s">
        <v>36</v>
      </c>
      <c r="D13" s="18"/>
      <c r="E13" s="18"/>
      <c r="F13" s="18"/>
      <c r="G13" s="18"/>
      <c r="H13" s="18"/>
      <c r="I13" s="18"/>
      <c r="J13" s="18"/>
      <c r="K13" s="17"/>
      <c r="L13" s="15"/>
      <c r="M13" s="16">
        <f t="shared" si="0"/>
        <v>0</v>
      </c>
      <c r="N13" s="16">
        <f t="shared" si="1"/>
        <v>0</v>
      </c>
      <c r="O13" s="16">
        <f t="shared" si="2"/>
        <v>0</v>
      </c>
      <c r="P13" s="11"/>
      <c r="Q13" s="11"/>
      <c r="R13" s="11"/>
      <c r="S13" s="11"/>
    </row>
    <row r="14" spans="1:19" ht="15.75" x14ac:dyDescent="0.25">
      <c r="A14" s="23" t="s">
        <v>108</v>
      </c>
      <c r="B14" s="13" t="s">
        <v>145</v>
      </c>
      <c r="C14" s="18" t="s">
        <v>36</v>
      </c>
      <c r="D14" s="18"/>
      <c r="E14" s="18"/>
      <c r="F14" s="18"/>
      <c r="G14" s="18"/>
      <c r="H14" s="18"/>
      <c r="I14" s="18"/>
      <c r="J14" s="18"/>
      <c r="K14" s="17"/>
      <c r="L14" s="15"/>
      <c r="M14" s="16">
        <f t="shared" si="0"/>
        <v>0</v>
      </c>
      <c r="N14" s="16">
        <f t="shared" si="1"/>
        <v>0</v>
      </c>
      <c r="O14" s="16">
        <f t="shared" si="2"/>
        <v>0</v>
      </c>
      <c r="P14" s="11"/>
      <c r="Q14" s="11"/>
      <c r="R14" s="11"/>
      <c r="S14" s="11"/>
    </row>
    <row r="15" spans="1:19" ht="38.25" x14ac:dyDescent="0.25">
      <c r="A15" s="23" t="s">
        <v>109</v>
      </c>
      <c r="B15" s="13" t="s">
        <v>34</v>
      </c>
      <c r="C15" s="18"/>
      <c r="D15" s="18" t="s">
        <v>36</v>
      </c>
      <c r="E15" s="18"/>
      <c r="F15" s="18"/>
      <c r="G15" s="18"/>
      <c r="H15" s="18"/>
      <c r="I15" s="18"/>
      <c r="J15" s="18"/>
      <c r="K15" s="17"/>
      <c r="L15" s="15"/>
      <c r="M15" s="16">
        <f t="shared" si="0"/>
        <v>0</v>
      </c>
      <c r="N15" s="16">
        <f t="shared" si="1"/>
        <v>0</v>
      </c>
      <c r="O15" s="16">
        <f t="shared" si="2"/>
        <v>0</v>
      </c>
      <c r="P15" s="11"/>
      <c r="Q15" s="11"/>
      <c r="R15" s="11"/>
      <c r="S15" s="11"/>
    </row>
    <row r="16" spans="1:19" ht="25.5" x14ac:dyDescent="0.25">
      <c r="A16" s="23" t="s">
        <v>110</v>
      </c>
      <c r="B16" s="13" t="s">
        <v>31</v>
      </c>
      <c r="C16" s="18"/>
      <c r="D16" s="18"/>
      <c r="E16" s="18"/>
      <c r="F16" s="18" t="s">
        <v>36</v>
      </c>
      <c r="G16" s="18"/>
      <c r="H16" s="18"/>
      <c r="I16" s="18"/>
      <c r="J16" s="18"/>
      <c r="K16" s="17"/>
      <c r="L16" s="15"/>
      <c r="M16" s="16">
        <f t="shared" si="0"/>
        <v>0</v>
      </c>
      <c r="N16" s="16">
        <f t="shared" si="1"/>
        <v>0</v>
      </c>
      <c r="O16" s="16">
        <f t="shared" si="2"/>
        <v>0</v>
      </c>
      <c r="P16" s="11"/>
      <c r="Q16" s="11"/>
      <c r="R16" s="11"/>
      <c r="S16" s="11"/>
    </row>
    <row r="17" spans="1:19" ht="15.75" x14ac:dyDescent="0.25">
      <c r="A17" s="23" t="s">
        <v>111</v>
      </c>
      <c r="B17" s="13" t="s">
        <v>32</v>
      </c>
      <c r="C17" s="18"/>
      <c r="D17" s="18"/>
      <c r="E17" s="18"/>
      <c r="F17" s="18" t="s">
        <v>36</v>
      </c>
      <c r="G17" s="18"/>
      <c r="H17" s="18"/>
      <c r="I17" s="18"/>
      <c r="J17" s="18"/>
      <c r="K17" s="17"/>
      <c r="L17" s="15"/>
      <c r="M17" s="16">
        <f t="shared" si="0"/>
        <v>0</v>
      </c>
      <c r="N17" s="16">
        <f t="shared" si="1"/>
        <v>0</v>
      </c>
      <c r="O17" s="16">
        <f t="shared" si="2"/>
        <v>0</v>
      </c>
      <c r="P17" s="11"/>
      <c r="Q17" s="11"/>
      <c r="R17" s="11"/>
      <c r="S17" s="11"/>
    </row>
    <row r="18" spans="1:19" ht="26.25" thickBot="1" x14ac:dyDescent="0.3">
      <c r="A18" s="23" t="s">
        <v>112</v>
      </c>
      <c r="B18" s="14" t="s">
        <v>33</v>
      </c>
      <c r="C18" s="18"/>
      <c r="D18" s="18"/>
      <c r="E18" s="18"/>
      <c r="F18" s="18"/>
      <c r="G18" s="18" t="s">
        <v>36</v>
      </c>
      <c r="H18" s="18"/>
      <c r="I18" s="18"/>
      <c r="J18" s="18"/>
      <c r="K18" s="17"/>
      <c r="L18" s="15"/>
      <c r="M18" s="16">
        <f t="shared" si="0"/>
        <v>0</v>
      </c>
      <c r="N18" s="16">
        <f t="shared" si="1"/>
        <v>0</v>
      </c>
      <c r="O18" s="16">
        <f t="shared" si="2"/>
        <v>0</v>
      </c>
      <c r="P18" s="11"/>
      <c r="Q18" s="11"/>
      <c r="R18" s="11"/>
      <c r="S18" s="11"/>
    </row>
    <row r="19" spans="1:19" ht="31.5" customHeight="1" thickBot="1" x14ac:dyDescent="0.3">
      <c r="A19" s="52" t="s">
        <v>113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4"/>
      <c r="P19" s="11"/>
      <c r="Q19" s="11"/>
      <c r="R19" s="11"/>
      <c r="S19" s="11"/>
    </row>
    <row r="20" spans="1:19" ht="29.25" customHeight="1" x14ac:dyDescent="0.25">
      <c r="A20" s="55" t="s">
        <v>11</v>
      </c>
      <c r="B20" s="55" t="s">
        <v>12</v>
      </c>
      <c r="C20" s="57" t="s">
        <v>13</v>
      </c>
      <c r="D20" s="57"/>
      <c r="E20" s="57"/>
      <c r="F20" s="57"/>
      <c r="G20" s="57"/>
      <c r="H20" s="57"/>
      <c r="I20" s="57"/>
      <c r="J20" s="57"/>
      <c r="K20" s="55" t="s">
        <v>22</v>
      </c>
      <c r="L20" s="55" t="s">
        <v>23</v>
      </c>
      <c r="M20" s="55" t="s">
        <v>25</v>
      </c>
      <c r="N20" s="55" t="s">
        <v>24</v>
      </c>
      <c r="O20" s="55" t="s">
        <v>26</v>
      </c>
      <c r="P20" s="11"/>
      <c r="Q20" s="11"/>
      <c r="R20" s="11"/>
      <c r="S20" s="11"/>
    </row>
    <row r="21" spans="1:19" ht="50.25" customHeight="1" x14ac:dyDescent="0.25">
      <c r="A21" s="56"/>
      <c r="B21" s="56"/>
      <c r="C21" s="12" t="s">
        <v>14</v>
      </c>
      <c r="D21" s="12" t="s">
        <v>15</v>
      </c>
      <c r="E21" s="12" t="s">
        <v>16</v>
      </c>
      <c r="F21" s="12" t="s">
        <v>17</v>
      </c>
      <c r="G21" s="12" t="s">
        <v>18</v>
      </c>
      <c r="H21" s="12" t="s">
        <v>19</v>
      </c>
      <c r="I21" s="12" t="s">
        <v>20</v>
      </c>
      <c r="J21" s="12" t="s">
        <v>21</v>
      </c>
      <c r="K21" s="56"/>
      <c r="L21" s="56"/>
      <c r="M21" s="56"/>
      <c r="N21" s="56"/>
      <c r="O21" s="56"/>
      <c r="P21" s="11"/>
      <c r="Q21" s="11"/>
      <c r="R21" s="11"/>
      <c r="S21" s="11"/>
    </row>
    <row r="22" spans="1:19" ht="25.5" x14ac:dyDescent="0.25">
      <c r="A22" s="20" t="s">
        <v>114</v>
      </c>
      <c r="B22" s="13" t="s">
        <v>37</v>
      </c>
      <c r="C22" s="18" t="s">
        <v>36</v>
      </c>
      <c r="D22" s="18"/>
      <c r="E22" s="18"/>
      <c r="F22" s="18"/>
      <c r="G22" s="18"/>
      <c r="H22" s="18"/>
      <c r="I22" s="18"/>
      <c r="J22" s="18"/>
      <c r="K22" s="19"/>
      <c r="L22" s="19"/>
      <c r="M22" s="16">
        <f>L22*1.2</f>
        <v>0</v>
      </c>
      <c r="N22" s="16">
        <f>L22/12</f>
        <v>0</v>
      </c>
      <c r="O22" s="16">
        <f>N22*1.2</f>
        <v>0</v>
      </c>
      <c r="P22" s="11"/>
      <c r="Q22" s="11"/>
      <c r="R22" s="11"/>
      <c r="S22" s="11"/>
    </row>
    <row r="23" spans="1:19" ht="51" x14ac:dyDescent="0.25">
      <c r="A23" s="20" t="s">
        <v>115</v>
      </c>
      <c r="B23" s="13" t="s">
        <v>38</v>
      </c>
      <c r="C23" s="18"/>
      <c r="D23" s="18"/>
      <c r="E23" s="18"/>
      <c r="F23" s="18" t="s">
        <v>36</v>
      </c>
      <c r="G23" s="18"/>
      <c r="H23" s="18"/>
      <c r="I23" s="18"/>
      <c r="J23" s="18"/>
      <c r="K23" s="19"/>
      <c r="L23" s="19"/>
      <c r="M23" s="16">
        <f t="shared" ref="M23:M29" si="3">L23*1.2</f>
        <v>0</v>
      </c>
      <c r="N23" s="16">
        <f t="shared" ref="N23:N29" si="4">L23/12</f>
        <v>0</v>
      </c>
      <c r="O23" s="16">
        <f t="shared" ref="O23:O29" si="5">N23*1.2</f>
        <v>0</v>
      </c>
      <c r="P23" s="11"/>
      <c r="Q23" s="11"/>
      <c r="R23" s="11"/>
      <c r="S23" s="11"/>
    </row>
    <row r="24" spans="1:19" ht="25.5" x14ac:dyDescent="0.25">
      <c r="A24" s="20" t="s">
        <v>116</v>
      </c>
      <c r="B24" s="13" t="s">
        <v>30</v>
      </c>
      <c r="C24" s="18" t="s">
        <v>36</v>
      </c>
      <c r="D24" s="18"/>
      <c r="E24" s="18"/>
      <c r="F24" s="18"/>
      <c r="G24" s="18"/>
      <c r="H24" s="18"/>
      <c r="I24" s="18"/>
      <c r="J24" s="18"/>
      <c r="K24" s="19"/>
      <c r="L24" s="19"/>
      <c r="M24" s="16">
        <f t="shared" si="3"/>
        <v>0</v>
      </c>
      <c r="N24" s="16">
        <f t="shared" si="4"/>
        <v>0</v>
      </c>
      <c r="O24" s="16">
        <f t="shared" si="5"/>
        <v>0</v>
      </c>
      <c r="P24" s="11"/>
      <c r="Q24" s="11"/>
      <c r="R24" s="11"/>
      <c r="S24" s="11"/>
    </row>
    <row r="25" spans="1:19" ht="38.25" x14ac:dyDescent="0.25">
      <c r="A25" s="20" t="s">
        <v>117</v>
      </c>
      <c r="B25" s="13" t="s">
        <v>34</v>
      </c>
      <c r="C25" s="18"/>
      <c r="D25" s="18" t="s">
        <v>36</v>
      </c>
      <c r="E25" s="18"/>
      <c r="F25" s="18"/>
      <c r="G25" s="18"/>
      <c r="H25" s="18"/>
      <c r="I25" s="18"/>
      <c r="J25" s="18"/>
      <c r="K25" s="19"/>
      <c r="L25" s="19"/>
      <c r="M25" s="16">
        <f t="shared" si="3"/>
        <v>0</v>
      </c>
      <c r="N25" s="16">
        <f t="shared" si="4"/>
        <v>0</v>
      </c>
      <c r="O25" s="16">
        <f t="shared" si="5"/>
        <v>0</v>
      </c>
      <c r="P25" s="11"/>
      <c r="Q25" s="11"/>
      <c r="R25" s="11"/>
      <c r="S25" s="11"/>
    </row>
    <row r="26" spans="1:19" ht="25.5" x14ac:dyDescent="0.25">
      <c r="A26" s="20" t="s">
        <v>118</v>
      </c>
      <c r="B26" s="13" t="s">
        <v>31</v>
      </c>
      <c r="C26" s="18"/>
      <c r="D26" s="18"/>
      <c r="E26" s="18"/>
      <c r="F26" s="18" t="s">
        <v>36</v>
      </c>
      <c r="G26" s="18"/>
      <c r="H26" s="18"/>
      <c r="I26" s="18"/>
      <c r="J26" s="18"/>
      <c r="K26" s="19"/>
      <c r="L26" s="19"/>
      <c r="M26" s="16">
        <f t="shared" si="3"/>
        <v>0</v>
      </c>
      <c r="N26" s="16">
        <f t="shared" si="4"/>
        <v>0</v>
      </c>
      <c r="O26" s="16">
        <f t="shared" si="5"/>
        <v>0</v>
      </c>
      <c r="P26" s="11"/>
      <c r="Q26" s="11"/>
      <c r="R26" s="11"/>
      <c r="S26" s="11"/>
    </row>
    <row r="27" spans="1:19" ht="25.5" x14ac:dyDescent="0.25">
      <c r="A27" s="20" t="s">
        <v>119</v>
      </c>
      <c r="B27" s="13" t="s">
        <v>33</v>
      </c>
      <c r="C27" s="18"/>
      <c r="D27" s="18"/>
      <c r="E27" s="18"/>
      <c r="F27" s="18"/>
      <c r="G27" s="18"/>
      <c r="H27" s="18" t="s">
        <v>36</v>
      </c>
      <c r="I27" s="18"/>
      <c r="J27" s="18"/>
      <c r="K27" s="19"/>
      <c r="L27" s="19"/>
      <c r="M27" s="16">
        <f t="shared" si="3"/>
        <v>0</v>
      </c>
      <c r="N27" s="16">
        <f t="shared" si="4"/>
        <v>0</v>
      </c>
      <c r="O27" s="16">
        <f t="shared" si="5"/>
        <v>0</v>
      </c>
      <c r="P27" s="11"/>
      <c r="Q27" s="11"/>
      <c r="R27" s="11"/>
      <c r="S27" s="11"/>
    </row>
    <row r="28" spans="1:19" ht="15.75" x14ac:dyDescent="0.25">
      <c r="A28" s="20" t="s">
        <v>120</v>
      </c>
      <c r="B28" s="13" t="s">
        <v>40</v>
      </c>
      <c r="C28" s="18"/>
      <c r="D28" s="18"/>
      <c r="E28" s="18"/>
      <c r="F28" s="18"/>
      <c r="G28" s="18"/>
      <c r="H28" s="18"/>
      <c r="I28" s="18" t="s">
        <v>36</v>
      </c>
      <c r="J28" s="18"/>
      <c r="K28" s="19"/>
      <c r="L28" s="19"/>
      <c r="M28" s="16">
        <f t="shared" si="3"/>
        <v>0</v>
      </c>
      <c r="N28" s="16">
        <f t="shared" si="4"/>
        <v>0</v>
      </c>
      <c r="O28" s="16">
        <f t="shared" si="5"/>
        <v>0</v>
      </c>
      <c r="P28" s="11"/>
      <c r="Q28" s="11"/>
      <c r="R28" s="11"/>
      <c r="S28" s="11"/>
    </row>
    <row r="29" spans="1:19" ht="16.5" thickBot="1" x14ac:dyDescent="0.3">
      <c r="A29" s="20" t="s">
        <v>121</v>
      </c>
      <c r="B29" s="13" t="s">
        <v>146</v>
      </c>
      <c r="C29" s="31"/>
      <c r="D29" s="18" t="s">
        <v>36</v>
      </c>
      <c r="E29" s="31"/>
      <c r="F29" s="31"/>
      <c r="G29" s="31"/>
      <c r="H29" s="31"/>
      <c r="I29" s="31"/>
      <c r="J29" s="31"/>
      <c r="K29" s="19"/>
      <c r="L29" s="19"/>
      <c r="M29" s="16">
        <f t="shared" si="3"/>
        <v>0</v>
      </c>
      <c r="N29" s="16">
        <f t="shared" si="4"/>
        <v>0</v>
      </c>
      <c r="O29" s="16">
        <f t="shared" si="5"/>
        <v>0</v>
      </c>
      <c r="P29" s="11"/>
      <c r="Q29" s="11"/>
      <c r="R29" s="11"/>
      <c r="S29" s="11"/>
    </row>
    <row r="30" spans="1:19" ht="30" customHeight="1" thickBot="1" x14ac:dyDescent="0.3">
      <c r="A30" s="52" t="s">
        <v>122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4"/>
      <c r="P30" s="11"/>
      <c r="Q30" s="11"/>
      <c r="R30" s="11"/>
      <c r="S30" s="11"/>
    </row>
    <row r="31" spans="1:19" ht="27" customHeight="1" x14ac:dyDescent="0.25">
      <c r="A31" s="55" t="s">
        <v>11</v>
      </c>
      <c r="B31" s="55" t="s">
        <v>12</v>
      </c>
      <c r="C31" s="57" t="s">
        <v>13</v>
      </c>
      <c r="D31" s="57"/>
      <c r="E31" s="57"/>
      <c r="F31" s="57"/>
      <c r="G31" s="57"/>
      <c r="H31" s="57"/>
      <c r="I31" s="57"/>
      <c r="J31" s="57"/>
      <c r="K31" s="55" t="s">
        <v>22</v>
      </c>
      <c r="L31" s="55" t="s">
        <v>23</v>
      </c>
      <c r="M31" s="55" t="s">
        <v>25</v>
      </c>
      <c r="N31" s="55" t="s">
        <v>24</v>
      </c>
      <c r="O31" s="55" t="s">
        <v>26</v>
      </c>
      <c r="P31" s="11"/>
      <c r="Q31" s="11"/>
      <c r="R31" s="11"/>
      <c r="S31" s="11"/>
    </row>
    <row r="32" spans="1:19" ht="52.5" customHeight="1" x14ac:dyDescent="0.25">
      <c r="A32" s="56"/>
      <c r="B32" s="56"/>
      <c r="C32" s="12" t="s">
        <v>14</v>
      </c>
      <c r="D32" s="12" t="s">
        <v>15</v>
      </c>
      <c r="E32" s="12" t="s">
        <v>16</v>
      </c>
      <c r="F32" s="12" t="s">
        <v>17</v>
      </c>
      <c r="G32" s="12" t="s">
        <v>18</v>
      </c>
      <c r="H32" s="12" t="s">
        <v>19</v>
      </c>
      <c r="I32" s="12" t="s">
        <v>20</v>
      </c>
      <c r="J32" s="12" t="s">
        <v>21</v>
      </c>
      <c r="K32" s="56"/>
      <c r="L32" s="56"/>
      <c r="M32" s="56"/>
      <c r="N32" s="56"/>
      <c r="O32" s="56"/>
      <c r="P32" s="11"/>
      <c r="Q32" s="11"/>
      <c r="R32" s="11"/>
      <c r="S32" s="11"/>
    </row>
    <row r="33" spans="1:19" ht="25.5" x14ac:dyDescent="0.25">
      <c r="A33" s="20" t="s">
        <v>169</v>
      </c>
      <c r="B33" s="13" t="s">
        <v>41</v>
      </c>
      <c r="C33" s="18" t="s">
        <v>36</v>
      </c>
      <c r="D33" s="18"/>
      <c r="E33" s="18"/>
      <c r="F33" s="18"/>
      <c r="G33" s="18"/>
      <c r="H33" s="18"/>
      <c r="I33" s="18"/>
      <c r="J33" s="18"/>
      <c r="K33" s="19"/>
      <c r="L33" s="19"/>
      <c r="M33" s="16">
        <f>L33*1.2</f>
        <v>0</v>
      </c>
      <c r="N33" s="16">
        <f>L33/12</f>
        <v>0</v>
      </c>
      <c r="O33" s="16">
        <f>N33*1.2</f>
        <v>0</v>
      </c>
      <c r="P33" s="11"/>
      <c r="Q33" s="11"/>
      <c r="R33" s="11"/>
      <c r="S33" s="11"/>
    </row>
    <row r="34" spans="1:19" ht="76.5" x14ac:dyDescent="0.25">
      <c r="A34" s="20" t="s">
        <v>170</v>
      </c>
      <c r="B34" s="13" t="s">
        <v>148</v>
      </c>
      <c r="C34" s="18" t="s">
        <v>36</v>
      </c>
      <c r="D34" s="18"/>
      <c r="E34" s="18"/>
      <c r="F34" s="18"/>
      <c r="G34" s="18"/>
      <c r="H34" s="18"/>
      <c r="I34" s="18"/>
      <c r="J34" s="18"/>
      <c r="K34" s="19"/>
      <c r="L34" s="19"/>
      <c r="M34" s="16">
        <f t="shared" ref="M34:M43" si="6">L34*1.2</f>
        <v>0</v>
      </c>
      <c r="N34" s="16">
        <f t="shared" ref="N34:N43" si="7">L34/12</f>
        <v>0</v>
      </c>
      <c r="O34" s="16">
        <f t="shared" ref="O34:O43" si="8">N34*1.2</f>
        <v>0</v>
      </c>
      <c r="P34" s="11"/>
      <c r="Q34" s="11"/>
      <c r="R34" s="11"/>
      <c r="S34" s="11"/>
    </row>
    <row r="35" spans="1:19" ht="25.5" x14ac:dyDescent="0.25">
      <c r="A35" s="20" t="s">
        <v>171</v>
      </c>
      <c r="B35" s="13" t="s">
        <v>42</v>
      </c>
      <c r="C35" s="18" t="s">
        <v>36</v>
      </c>
      <c r="D35" s="18"/>
      <c r="E35" s="18"/>
      <c r="F35" s="18"/>
      <c r="G35" s="18"/>
      <c r="H35" s="18"/>
      <c r="I35" s="18"/>
      <c r="J35" s="18"/>
      <c r="K35" s="19"/>
      <c r="L35" s="19"/>
      <c r="M35" s="16">
        <f t="shared" si="6"/>
        <v>0</v>
      </c>
      <c r="N35" s="16">
        <f t="shared" si="7"/>
        <v>0</v>
      </c>
      <c r="O35" s="16">
        <f t="shared" si="8"/>
        <v>0</v>
      </c>
      <c r="P35" s="11"/>
      <c r="Q35" s="11"/>
      <c r="R35" s="11"/>
      <c r="S35" s="11"/>
    </row>
    <row r="36" spans="1:19" ht="15.75" x14ac:dyDescent="0.25">
      <c r="A36" s="20" t="s">
        <v>147</v>
      </c>
      <c r="B36" s="13" t="s">
        <v>149</v>
      </c>
      <c r="C36" s="18" t="s">
        <v>36</v>
      </c>
      <c r="D36" s="18"/>
      <c r="E36" s="18"/>
      <c r="F36" s="18"/>
      <c r="G36" s="18"/>
      <c r="H36" s="18"/>
      <c r="I36" s="18"/>
      <c r="J36" s="18"/>
      <c r="K36" s="19"/>
      <c r="L36" s="19"/>
      <c r="M36" s="16">
        <f t="shared" si="6"/>
        <v>0</v>
      </c>
      <c r="N36" s="16">
        <f t="shared" si="7"/>
        <v>0</v>
      </c>
      <c r="O36" s="16">
        <f t="shared" si="8"/>
        <v>0</v>
      </c>
      <c r="P36" s="11"/>
      <c r="Q36" s="11"/>
      <c r="R36" s="11"/>
      <c r="S36" s="11"/>
    </row>
    <row r="37" spans="1:19" ht="38.25" x14ac:dyDescent="0.25">
      <c r="A37" s="20" t="s">
        <v>123</v>
      </c>
      <c r="B37" s="13" t="s">
        <v>43</v>
      </c>
      <c r="C37" s="18" t="s">
        <v>36</v>
      </c>
      <c r="D37" s="18"/>
      <c r="E37" s="18"/>
      <c r="F37" s="18"/>
      <c r="G37" s="18"/>
      <c r="H37" s="18"/>
      <c r="I37" s="18"/>
      <c r="J37" s="18"/>
      <c r="K37" s="19"/>
      <c r="L37" s="19"/>
      <c r="M37" s="16">
        <f t="shared" si="6"/>
        <v>0</v>
      </c>
      <c r="N37" s="16">
        <f t="shared" si="7"/>
        <v>0</v>
      </c>
      <c r="O37" s="16">
        <f t="shared" si="8"/>
        <v>0</v>
      </c>
      <c r="P37" s="11"/>
      <c r="Q37" s="11"/>
      <c r="R37" s="11"/>
      <c r="S37" s="11"/>
    </row>
    <row r="38" spans="1:19" ht="38.25" x14ac:dyDescent="0.25">
      <c r="A38" s="20" t="s">
        <v>124</v>
      </c>
      <c r="B38" s="13" t="s">
        <v>44</v>
      </c>
      <c r="C38" s="18"/>
      <c r="D38" s="18" t="s">
        <v>36</v>
      </c>
      <c r="E38" s="18"/>
      <c r="F38" s="18"/>
      <c r="G38" s="18"/>
      <c r="H38" s="18"/>
      <c r="I38" s="18"/>
      <c r="J38" s="18"/>
      <c r="K38" s="19"/>
      <c r="L38" s="19"/>
      <c r="M38" s="16">
        <f t="shared" si="6"/>
        <v>0</v>
      </c>
      <c r="N38" s="16">
        <f t="shared" si="7"/>
        <v>0</v>
      </c>
      <c r="O38" s="16">
        <f t="shared" si="8"/>
        <v>0</v>
      </c>
      <c r="P38" s="11"/>
      <c r="Q38" s="11"/>
      <c r="R38" s="11"/>
      <c r="S38" s="11"/>
    </row>
    <row r="39" spans="1:19" ht="25.5" x14ac:dyDescent="0.25">
      <c r="A39" s="20" t="s">
        <v>125</v>
      </c>
      <c r="B39" s="13" t="s">
        <v>45</v>
      </c>
      <c r="C39" s="18"/>
      <c r="D39" s="18" t="s">
        <v>36</v>
      </c>
      <c r="E39" s="18"/>
      <c r="F39" s="18"/>
      <c r="G39" s="18"/>
      <c r="H39" s="18"/>
      <c r="I39" s="18"/>
      <c r="J39" s="18"/>
      <c r="K39" s="19"/>
      <c r="L39" s="19"/>
      <c r="M39" s="16">
        <f t="shared" si="6"/>
        <v>0</v>
      </c>
      <c r="N39" s="16">
        <f t="shared" si="7"/>
        <v>0</v>
      </c>
      <c r="O39" s="16">
        <f t="shared" si="8"/>
        <v>0</v>
      </c>
      <c r="P39" s="11"/>
      <c r="Q39" s="11"/>
      <c r="R39" s="11"/>
      <c r="S39" s="11"/>
    </row>
    <row r="40" spans="1:19" ht="25.5" x14ac:dyDescent="0.25">
      <c r="A40" s="20" t="s">
        <v>126</v>
      </c>
      <c r="B40" s="13" t="s">
        <v>150</v>
      </c>
      <c r="C40" s="18"/>
      <c r="D40" s="18" t="s">
        <v>36</v>
      </c>
      <c r="E40" s="18"/>
      <c r="F40" s="18"/>
      <c r="G40" s="18"/>
      <c r="H40" s="18"/>
      <c r="I40" s="18"/>
      <c r="J40" s="18"/>
      <c r="K40" s="19"/>
      <c r="L40" s="19"/>
      <c r="M40" s="16">
        <f t="shared" si="6"/>
        <v>0</v>
      </c>
      <c r="N40" s="16">
        <f t="shared" si="7"/>
        <v>0</v>
      </c>
      <c r="O40" s="16">
        <f t="shared" si="8"/>
        <v>0</v>
      </c>
      <c r="P40" s="11"/>
      <c r="Q40" s="11"/>
      <c r="R40" s="11"/>
      <c r="S40" s="11"/>
    </row>
    <row r="41" spans="1:19" ht="25.5" x14ac:dyDescent="0.25">
      <c r="A41" s="20" t="s">
        <v>127</v>
      </c>
      <c r="B41" s="13" t="s">
        <v>151</v>
      </c>
      <c r="C41" s="18"/>
      <c r="D41" s="18"/>
      <c r="E41" s="18"/>
      <c r="F41" s="31"/>
      <c r="G41" s="18"/>
      <c r="H41" s="18" t="s">
        <v>36</v>
      </c>
      <c r="I41" s="18"/>
      <c r="J41" s="18"/>
      <c r="K41" s="19"/>
      <c r="L41" s="19"/>
      <c r="M41" s="16">
        <f t="shared" si="6"/>
        <v>0</v>
      </c>
      <c r="N41" s="16">
        <f t="shared" si="7"/>
        <v>0</v>
      </c>
      <c r="O41" s="16">
        <f t="shared" si="8"/>
        <v>0</v>
      </c>
      <c r="P41" s="11"/>
      <c r="Q41" s="11"/>
      <c r="R41" s="11"/>
      <c r="S41" s="11"/>
    </row>
    <row r="42" spans="1:19" ht="25.5" x14ac:dyDescent="0.25">
      <c r="A42" s="20" t="s">
        <v>128</v>
      </c>
      <c r="B42" s="13" t="s">
        <v>46</v>
      </c>
      <c r="C42" s="18"/>
      <c r="D42" s="18"/>
      <c r="E42" s="18"/>
      <c r="F42" s="31"/>
      <c r="G42" s="18"/>
      <c r="H42" s="18" t="s">
        <v>36</v>
      </c>
      <c r="I42" s="18"/>
      <c r="J42" s="18"/>
      <c r="K42" s="19"/>
      <c r="L42" s="19"/>
      <c r="M42" s="16">
        <f t="shared" si="6"/>
        <v>0</v>
      </c>
      <c r="N42" s="16">
        <f t="shared" si="7"/>
        <v>0</v>
      </c>
      <c r="O42" s="16">
        <f t="shared" si="8"/>
        <v>0</v>
      </c>
      <c r="P42" s="11"/>
      <c r="Q42" s="11"/>
      <c r="R42" s="11"/>
      <c r="S42" s="11"/>
    </row>
    <row r="43" spans="1:19" ht="16.5" thickBot="1" x14ac:dyDescent="0.3">
      <c r="A43" s="20" t="s">
        <v>129</v>
      </c>
      <c r="B43" s="13" t="s">
        <v>47</v>
      </c>
      <c r="C43" s="18"/>
      <c r="D43" s="18"/>
      <c r="E43" s="18"/>
      <c r="F43" s="18"/>
      <c r="G43" s="18"/>
      <c r="H43" s="18" t="s">
        <v>36</v>
      </c>
      <c r="I43" s="18"/>
      <c r="J43" s="18"/>
      <c r="K43" s="19"/>
      <c r="L43" s="19"/>
      <c r="M43" s="16">
        <f t="shared" si="6"/>
        <v>0</v>
      </c>
      <c r="N43" s="16">
        <f t="shared" si="7"/>
        <v>0</v>
      </c>
      <c r="O43" s="16">
        <f t="shared" si="8"/>
        <v>0</v>
      </c>
      <c r="P43" s="11"/>
      <c r="Q43" s="11"/>
      <c r="R43" s="11"/>
      <c r="S43" s="11"/>
    </row>
    <row r="44" spans="1:19" ht="33" customHeight="1" thickBot="1" x14ac:dyDescent="0.3">
      <c r="A44" s="52" t="s">
        <v>130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4"/>
      <c r="P44" s="11"/>
      <c r="Q44" s="11"/>
      <c r="R44" s="11"/>
      <c r="S44" s="11"/>
    </row>
    <row r="45" spans="1:19" ht="34.5" customHeight="1" x14ac:dyDescent="0.25">
      <c r="A45" s="55" t="s">
        <v>11</v>
      </c>
      <c r="B45" s="55" t="s">
        <v>12</v>
      </c>
      <c r="C45" s="57" t="s">
        <v>13</v>
      </c>
      <c r="D45" s="57"/>
      <c r="E45" s="57"/>
      <c r="F45" s="57"/>
      <c r="G45" s="57"/>
      <c r="H45" s="57"/>
      <c r="I45" s="57"/>
      <c r="J45" s="57"/>
      <c r="K45" s="55" t="s">
        <v>22</v>
      </c>
      <c r="L45" s="55" t="s">
        <v>23</v>
      </c>
      <c r="M45" s="55" t="s">
        <v>25</v>
      </c>
      <c r="N45" s="55" t="s">
        <v>24</v>
      </c>
      <c r="O45" s="55" t="s">
        <v>26</v>
      </c>
      <c r="P45" s="11"/>
      <c r="Q45" s="11"/>
      <c r="R45" s="11"/>
      <c r="S45" s="11"/>
    </row>
    <row r="46" spans="1:19" ht="60" customHeight="1" x14ac:dyDescent="0.25">
      <c r="A46" s="56"/>
      <c r="B46" s="56"/>
      <c r="C46" s="12" t="s">
        <v>14</v>
      </c>
      <c r="D46" s="12" t="s">
        <v>15</v>
      </c>
      <c r="E46" s="12" t="s">
        <v>16</v>
      </c>
      <c r="F46" s="12" t="s">
        <v>17</v>
      </c>
      <c r="G46" s="12" t="s">
        <v>18</v>
      </c>
      <c r="H46" s="12" t="s">
        <v>19</v>
      </c>
      <c r="I46" s="12" t="s">
        <v>20</v>
      </c>
      <c r="J46" s="12" t="s">
        <v>21</v>
      </c>
      <c r="K46" s="56"/>
      <c r="L46" s="56"/>
      <c r="M46" s="56"/>
      <c r="N46" s="56"/>
      <c r="O46" s="56"/>
      <c r="P46" s="11"/>
      <c r="Q46" s="11"/>
      <c r="R46" s="11"/>
      <c r="S46" s="11"/>
    </row>
    <row r="47" spans="1:19" ht="25.5" x14ac:dyDescent="0.25">
      <c r="A47" s="20" t="s">
        <v>172</v>
      </c>
      <c r="B47" s="13" t="s">
        <v>37</v>
      </c>
      <c r="C47" s="18" t="s">
        <v>36</v>
      </c>
      <c r="D47" s="18"/>
      <c r="E47" s="18"/>
      <c r="F47" s="18"/>
      <c r="G47" s="18"/>
      <c r="H47" s="18"/>
      <c r="I47" s="18"/>
      <c r="J47" s="18"/>
      <c r="K47" s="19"/>
      <c r="L47" s="19"/>
      <c r="M47" s="16">
        <f>L47*1.2</f>
        <v>0</v>
      </c>
      <c r="N47" s="16">
        <f>L47/12</f>
        <v>0</v>
      </c>
      <c r="O47" s="16">
        <f>N47*1.2</f>
        <v>0</v>
      </c>
      <c r="P47" s="11"/>
      <c r="Q47" s="11"/>
      <c r="R47" s="11"/>
      <c r="S47" s="11"/>
    </row>
    <row r="48" spans="1:19" ht="25.5" x14ac:dyDescent="0.25">
      <c r="A48" s="20" t="s">
        <v>173</v>
      </c>
      <c r="B48" s="13" t="s">
        <v>154</v>
      </c>
      <c r="C48" s="18" t="s">
        <v>36</v>
      </c>
      <c r="D48" s="18"/>
      <c r="E48" s="18"/>
      <c r="F48" s="18"/>
      <c r="G48" s="18"/>
      <c r="H48" s="18"/>
      <c r="I48" s="18"/>
      <c r="J48" s="18"/>
      <c r="K48" s="19"/>
      <c r="L48" s="19"/>
      <c r="M48" s="16">
        <f t="shared" ref="M48:M54" si="9">L48*1.2</f>
        <v>0</v>
      </c>
      <c r="N48" s="16">
        <f t="shared" ref="N48:N54" si="10">L48/12</f>
        <v>0</v>
      </c>
      <c r="O48" s="16">
        <f t="shared" ref="O48:O54" si="11">N48*1.2</f>
        <v>0</v>
      </c>
      <c r="P48" s="11"/>
      <c r="Q48" s="11"/>
      <c r="R48" s="11"/>
      <c r="S48" s="11"/>
    </row>
    <row r="49" spans="1:19" ht="38.25" x14ac:dyDescent="0.25">
      <c r="A49" s="20" t="s">
        <v>174</v>
      </c>
      <c r="B49" s="13" t="s">
        <v>48</v>
      </c>
      <c r="C49" s="18" t="s">
        <v>36</v>
      </c>
      <c r="D49" s="18"/>
      <c r="E49" s="18"/>
      <c r="F49" s="18"/>
      <c r="G49" s="18"/>
      <c r="H49" s="18"/>
      <c r="I49" s="18"/>
      <c r="J49" s="18"/>
      <c r="K49" s="19"/>
      <c r="L49" s="19"/>
      <c r="M49" s="16">
        <f t="shared" si="9"/>
        <v>0</v>
      </c>
      <c r="N49" s="16">
        <f t="shared" si="10"/>
        <v>0</v>
      </c>
      <c r="O49" s="16">
        <f t="shared" si="11"/>
        <v>0</v>
      </c>
      <c r="P49" s="11"/>
      <c r="Q49" s="11"/>
      <c r="R49" s="11"/>
      <c r="S49" s="11"/>
    </row>
    <row r="50" spans="1:19" ht="15.75" x14ac:dyDescent="0.25">
      <c r="A50" s="20" t="s">
        <v>152</v>
      </c>
      <c r="B50" s="13" t="s">
        <v>149</v>
      </c>
      <c r="C50" s="18" t="s">
        <v>36</v>
      </c>
      <c r="D50" s="18"/>
      <c r="E50" s="18"/>
      <c r="F50" s="18"/>
      <c r="G50" s="18"/>
      <c r="H50" s="18"/>
      <c r="I50" s="18"/>
      <c r="J50" s="18"/>
      <c r="K50" s="19"/>
      <c r="L50" s="19"/>
      <c r="M50" s="16">
        <f t="shared" si="9"/>
        <v>0</v>
      </c>
      <c r="N50" s="16">
        <f t="shared" si="10"/>
        <v>0</v>
      </c>
      <c r="O50" s="16">
        <f t="shared" si="11"/>
        <v>0</v>
      </c>
      <c r="P50" s="11"/>
      <c r="Q50" s="11"/>
      <c r="R50" s="11"/>
      <c r="S50" s="11"/>
    </row>
    <row r="51" spans="1:19" ht="15.75" x14ac:dyDescent="0.25">
      <c r="A51" s="20" t="s">
        <v>153</v>
      </c>
      <c r="B51" s="13" t="s">
        <v>49</v>
      </c>
      <c r="C51" s="18" t="s">
        <v>36</v>
      </c>
      <c r="D51" s="18"/>
      <c r="E51" s="18"/>
      <c r="F51" s="18"/>
      <c r="G51" s="18"/>
      <c r="H51" s="18"/>
      <c r="I51" s="18"/>
      <c r="J51" s="18"/>
      <c r="K51" s="19"/>
      <c r="L51" s="19"/>
      <c r="M51" s="16">
        <f t="shared" si="9"/>
        <v>0</v>
      </c>
      <c r="N51" s="16">
        <f t="shared" si="10"/>
        <v>0</v>
      </c>
      <c r="O51" s="16">
        <f t="shared" si="11"/>
        <v>0</v>
      </c>
      <c r="P51" s="11"/>
      <c r="Q51" s="11"/>
      <c r="R51" s="11"/>
      <c r="S51" s="11"/>
    </row>
    <row r="52" spans="1:19" ht="38.25" x14ac:dyDescent="0.25">
      <c r="A52" s="20" t="s">
        <v>155</v>
      </c>
      <c r="B52" s="13" t="s">
        <v>34</v>
      </c>
      <c r="C52" s="18"/>
      <c r="D52" s="18"/>
      <c r="E52" s="18"/>
      <c r="F52" s="18" t="s">
        <v>36</v>
      </c>
      <c r="G52" s="18"/>
      <c r="H52" s="18"/>
      <c r="I52" s="18"/>
      <c r="J52" s="18"/>
      <c r="K52" s="19"/>
      <c r="L52" s="19"/>
      <c r="M52" s="16">
        <f t="shared" si="9"/>
        <v>0</v>
      </c>
      <c r="N52" s="16">
        <f t="shared" si="10"/>
        <v>0</v>
      </c>
      <c r="O52" s="16">
        <f t="shared" si="11"/>
        <v>0</v>
      </c>
      <c r="P52" s="11"/>
      <c r="Q52" s="11"/>
      <c r="R52" s="11"/>
      <c r="S52" s="11"/>
    </row>
    <row r="53" spans="1:19" ht="25.5" x14ac:dyDescent="0.25">
      <c r="A53" s="20" t="s">
        <v>131</v>
      </c>
      <c r="B53" s="13" t="s">
        <v>156</v>
      </c>
      <c r="C53" s="18"/>
      <c r="D53" s="18" t="s">
        <v>36</v>
      </c>
      <c r="E53" s="18"/>
      <c r="F53" s="18"/>
      <c r="G53" s="18"/>
      <c r="H53" s="18"/>
      <c r="I53" s="18"/>
      <c r="J53" s="18"/>
      <c r="K53" s="19"/>
      <c r="L53" s="19"/>
      <c r="M53" s="16">
        <f t="shared" si="9"/>
        <v>0</v>
      </c>
      <c r="N53" s="16">
        <f t="shared" si="10"/>
        <v>0</v>
      </c>
      <c r="O53" s="16">
        <f t="shared" si="11"/>
        <v>0</v>
      </c>
      <c r="P53" s="11"/>
      <c r="Q53" s="11"/>
      <c r="R53" s="11"/>
      <c r="S53" s="11"/>
    </row>
    <row r="54" spans="1:19" ht="16.5" thickBot="1" x14ac:dyDescent="0.3">
      <c r="A54" s="20" t="s">
        <v>132</v>
      </c>
      <c r="B54" s="13" t="s">
        <v>50</v>
      </c>
      <c r="C54" s="18"/>
      <c r="D54" s="18"/>
      <c r="E54" s="18"/>
      <c r="F54" s="18"/>
      <c r="G54" s="18"/>
      <c r="H54" s="18" t="s">
        <v>36</v>
      </c>
      <c r="I54" s="18"/>
      <c r="J54" s="18"/>
      <c r="K54" s="19"/>
      <c r="L54" s="19"/>
      <c r="M54" s="16">
        <f t="shared" si="9"/>
        <v>0</v>
      </c>
      <c r="N54" s="16">
        <f t="shared" si="10"/>
        <v>0</v>
      </c>
      <c r="O54" s="16">
        <f t="shared" si="11"/>
        <v>0</v>
      </c>
      <c r="P54" s="11"/>
      <c r="Q54" s="11"/>
      <c r="R54" s="11"/>
      <c r="S54" s="11"/>
    </row>
    <row r="55" spans="1:19" ht="33.75" customHeight="1" thickBot="1" x14ac:dyDescent="0.3">
      <c r="A55" s="52" t="s">
        <v>133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4"/>
      <c r="P55" s="11"/>
      <c r="Q55" s="11"/>
      <c r="R55" s="11"/>
      <c r="S55" s="11"/>
    </row>
    <row r="56" spans="1:19" ht="31.5" customHeight="1" x14ac:dyDescent="0.25">
      <c r="A56" s="55" t="s">
        <v>11</v>
      </c>
      <c r="B56" s="55" t="s">
        <v>12</v>
      </c>
      <c r="C56" s="57" t="s">
        <v>13</v>
      </c>
      <c r="D56" s="57"/>
      <c r="E56" s="57"/>
      <c r="F56" s="57"/>
      <c r="G56" s="57"/>
      <c r="H56" s="57"/>
      <c r="I56" s="57"/>
      <c r="J56" s="57"/>
      <c r="K56" s="55" t="s">
        <v>22</v>
      </c>
      <c r="L56" s="55" t="s">
        <v>23</v>
      </c>
      <c r="M56" s="55" t="s">
        <v>25</v>
      </c>
      <c r="N56" s="55" t="s">
        <v>24</v>
      </c>
      <c r="O56" s="55" t="s">
        <v>26</v>
      </c>
      <c r="P56" s="11"/>
      <c r="Q56" s="11"/>
      <c r="R56" s="11"/>
      <c r="S56" s="11"/>
    </row>
    <row r="57" spans="1:19" ht="54.75" customHeight="1" x14ac:dyDescent="0.25">
      <c r="A57" s="56"/>
      <c r="B57" s="56"/>
      <c r="C57" s="12" t="s">
        <v>14</v>
      </c>
      <c r="D57" s="12" t="s">
        <v>15</v>
      </c>
      <c r="E57" s="12" t="s">
        <v>16</v>
      </c>
      <c r="F57" s="12" t="s">
        <v>17</v>
      </c>
      <c r="G57" s="12" t="s">
        <v>18</v>
      </c>
      <c r="H57" s="12" t="s">
        <v>19</v>
      </c>
      <c r="I57" s="12" t="s">
        <v>20</v>
      </c>
      <c r="J57" s="12" t="s">
        <v>21</v>
      </c>
      <c r="K57" s="56"/>
      <c r="L57" s="56"/>
      <c r="M57" s="56"/>
      <c r="N57" s="56"/>
      <c r="O57" s="56"/>
      <c r="P57" s="11"/>
      <c r="Q57" s="11"/>
      <c r="R57" s="11"/>
      <c r="S57" s="11"/>
    </row>
    <row r="58" spans="1:19" ht="25.5" x14ac:dyDescent="0.25">
      <c r="A58" s="20" t="s">
        <v>175</v>
      </c>
      <c r="B58" s="13" t="s">
        <v>158</v>
      </c>
      <c r="C58" s="18" t="s">
        <v>36</v>
      </c>
      <c r="D58" s="18"/>
      <c r="E58" s="18"/>
      <c r="F58" s="18"/>
      <c r="G58" s="18"/>
      <c r="H58" s="18"/>
      <c r="I58" s="18"/>
      <c r="J58" s="18"/>
      <c r="K58" s="19"/>
      <c r="L58" s="19"/>
      <c r="M58" s="16">
        <f>L58*1.2</f>
        <v>0</v>
      </c>
      <c r="N58" s="16">
        <f>L58/12</f>
        <v>0</v>
      </c>
      <c r="O58" s="16">
        <f>N58*1.2</f>
        <v>0</v>
      </c>
      <c r="P58" s="11"/>
      <c r="Q58" s="11"/>
      <c r="R58" s="11"/>
      <c r="S58" s="11"/>
    </row>
    <row r="59" spans="1:19" ht="15.75" x14ac:dyDescent="0.25">
      <c r="A59" s="20" t="s">
        <v>176</v>
      </c>
      <c r="B59" s="13" t="s">
        <v>144</v>
      </c>
      <c r="C59" s="18" t="s">
        <v>36</v>
      </c>
      <c r="D59" s="18"/>
      <c r="E59" s="18"/>
      <c r="F59" s="18"/>
      <c r="G59" s="18"/>
      <c r="H59" s="18"/>
      <c r="I59" s="18"/>
      <c r="J59" s="18"/>
      <c r="K59" s="19"/>
      <c r="L59" s="19"/>
      <c r="M59" s="16">
        <f t="shared" ref="M59:M61" si="12">L59*1.2</f>
        <v>0</v>
      </c>
      <c r="N59" s="16">
        <f t="shared" ref="N59:N61" si="13">L59/12</f>
        <v>0</v>
      </c>
      <c r="O59" s="16">
        <f t="shared" ref="O59:O61" si="14">N59*1.2</f>
        <v>0</v>
      </c>
      <c r="P59" s="11"/>
      <c r="Q59" s="11"/>
      <c r="R59" s="11"/>
      <c r="S59" s="11"/>
    </row>
    <row r="60" spans="1:19" ht="15.75" x14ac:dyDescent="0.25">
      <c r="A60" s="20" t="s">
        <v>177</v>
      </c>
      <c r="B60" s="13" t="s">
        <v>157</v>
      </c>
      <c r="C60" s="18" t="s">
        <v>36</v>
      </c>
      <c r="D60" s="18"/>
      <c r="E60" s="18"/>
      <c r="F60" s="18"/>
      <c r="G60" s="18"/>
      <c r="H60" s="18"/>
      <c r="I60" s="18"/>
      <c r="J60" s="18"/>
      <c r="K60" s="19"/>
      <c r="L60" s="19"/>
      <c r="M60" s="16">
        <f t="shared" si="12"/>
        <v>0</v>
      </c>
      <c r="N60" s="16">
        <f t="shared" si="13"/>
        <v>0</v>
      </c>
      <c r="O60" s="16">
        <f t="shared" si="14"/>
        <v>0</v>
      </c>
      <c r="P60" s="11"/>
      <c r="Q60" s="11"/>
      <c r="R60" s="11"/>
      <c r="S60" s="11"/>
    </row>
    <row r="61" spans="1:19" ht="39" thickBot="1" x14ac:dyDescent="0.3">
      <c r="A61" s="20" t="s">
        <v>178</v>
      </c>
      <c r="B61" s="13" t="s">
        <v>160</v>
      </c>
      <c r="C61" s="18"/>
      <c r="D61" s="18" t="s">
        <v>36</v>
      </c>
      <c r="E61" s="18"/>
      <c r="F61" s="18"/>
      <c r="G61" s="18"/>
      <c r="H61" s="18"/>
      <c r="I61" s="18"/>
      <c r="J61" s="18"/>
      <c r="K61" s="19"/>
      <c r="L61" s="19"/>
      <c r="M61" s="16">
        <f t="shared" si="12"/>
        <v>0</v>
      </c>
      <c r="N61" s="16">
        <f t="shared" si="13"/>
        <v>0</v>
      </c>
      <c r="O61" s="16">
        <f t="shared" si="14"/>
        <v>0</v>
      </c>
      <c r="P61" s="11"/>
      <c r="Q61" s="11"/>
      <c r="R61" s="11"/>
      <c r="S61" s="11"/>
    </row>
    <row r="62" spans="1:19" ht="33.75" customHeight="1" thickBot="1" x14ac:dyDescent="0.3">
      <c r="A62" s="52" t="s">
        <v>134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4"/>
      <c r="P62" s="11"/>
      <c r="Q62" s="11"/>
      <c r="R62" s="11"/>
      <c r="S62" s="11"/>
    </row>
    <row r="63" spans="1:19" ht="26.25" customHeight="1" x14ac:dyDescent="0.25">
      <c r="A63" s="55" t="s">
        <v>11</v>
      </c>
      <c r="B63" s="55" t="s">
        <v>12</v>
      </c>
      <c r="C63" s="57" t="s">
        <v>13</v>
      </c>
      <c r="D63" s="57"/>
      <c r="E63" s="57"/>
      <c r="F63" s="57"/>
      <c r="G63" s="57"/>
      <c r="H63" s="57"/>
      <c r="I63" s="57"/>
      <c r="J63" s="57"/>
      <c r="K63" s="55" t="s">
        <v>22</v>
      </c>
      <c r="L63" s="55" t="s">
        <v>23</v>
      </c>
      <c r="M63" s="55" t="s">
        <v>25</v>
      </c>
      <c r="N63" s="55" t="s">
        <v>24</v>
      </c>
      <c r="O63" s="55" t="s">
        <v>26</v>
      </c>
      <c r="P63" s="11"/>
      <c r="Q63" s="11"/>
      <c r="R63" s="11"/>
      <c r="S63" s="11"/>
    </row>
    <row r="64" spans="1:19" ht="57.75" customHeight="1" x14ac:dyDescent="0.25">
      <c r="A64" s="56"/>
      <c r="B64" s="56"/>
      <c r="C64" s="12" t="s">
        <v>14</v>
      </c>
      <c r="D64" s="12" t="s">
        <v>15</v>
      </c>
      <c r="E64" s="12" t="s">
        <v>16</v>
      </c>
      <c r="F64" s="12" t="s">
        <v>17</v>
      </c>
      <c r="G64" s="12" t="s">
        <v>18</v>
      </c>
      <c r="H64" s="12" t="s">
        <v>19</v>
      </c>
      <c r="I64" s="12" t="s">
        <v>20</v>
      </c>
      <c r="J64" s="12" t="s">
        <v>21</v>
      </c>
      <c r="K64" s="56"/>
      <c r="L64" s="56"/>
      <c r="M64" s="56"/>
      <c r="N64" s="56"/>
      <c r="O64" s="56"/>
      <c r="P64" s="11"/>
      <c r="Q64" s="11"/>
      <c r="R64" s="11"/>
      <c r="S64" s="11"/>
    </row>
    <row r="65" spans="1:19" ht="25.5" x14ac:dyDescent="0.25">
      <c r="A65" s="20" t="s">
        <v>179</v>
      </c>
      <c r="B65" s="13" t="s">
        <v>162</v>
      </c>
      <c r="C65" s="18"/>
      <c r="D65" s="18"/>
      <c r="E65" s="18"/>
      <c r="F65" s="18" t="s">
        <v>36</v>
      </c>
      <c r="G65" s="18"/>
      <c r="H65" s="18"/>
      <c r="I65" s="18"/>
      <c r="J65" s="18"/>
      <c r="K65" s="19"/>
      <c r="L65" s="19"/>
      <c r="M65" s="16">
        <f t="shared" ref="M65:M67" si="15">L65*1.2</f>
        <v>0</v>
      </c>
      <c r="N65" s="16">
        <f t="shared" ref="N65:N67" si="16">L65/12</f>
        <v>0</v>
      </c>
      <c r="O65" s="16">
        <f t="shared" ref="O65:O67" si="17">N65*1.2</f>
        <v>0</v>
      </c>
      <c r="P65" s="11"/>
      <c r="Q65" s="11"/>
      <c r="R65" s="11"/>
      <c r="S65" s="11"/>
    </row>
    <row r="66" spans="1:19" ht="25.5" x14ac:dyDescent="0.25">
      <c r="A66" s="20" t="s">
        <v>180</v>
      </c>
      <c r="B66" s="13" t="s">
        <v>163</v>
      </c>
      <c r="C66" s="18"/>
      <c r="D66" s="18"/>
      <c r="E66" s="18"/>
      <c r="F66" s="18" t="s">
        <v>36</v>
      </c>
      <c r="G66" s="18"/>
      <c r="H66" s="18"/>
      <c r="I66" s="18"/>
      <c r="J66" s="18"/>
      <c r="K66" s="19"/>
      <c r="L66" s="19"/>
      <c r="M66" s="16">
        <f t="shared" si="15"/>
        <v>0</v>
      </c>
      <c r="N66" s="16">
        <f t="shared" si="16"/>
        <v>0</v>
      </c>
      <c r="O66" s="16">
        <f t="shared" si="17"/>
        <v>0</v>
      </c>
      <c r="P66" s="11"/>
      <c r="Q66" s="11"/>
      <c r="R66" s="11"/>
      <c r="S66" s="11"/>
    </row>
    <row r="67" spans="1:19" ht="39" thickBot="1" x14ac:dyDescent="0.3">
      <c r="A67" s="20" t="s">
        <v>181</v>
      </c>
      <c r="B67" s="13" t="s">
        <v>55</v>
      </c>
      <c r="C67" s="78" t="s">
        <v>165</v>
      </c>
      <c r="D67" s="79"/>
      <c r="E67" s="79"/>
      <c r="F67" s="79"/>
      <c r="G67" s="79"/>
      <c r="H67" s="79"/>
      <c r="I67" s="79"/>
      <c r="J67" s="80"/>
      <c r="K67" s="19"/>
      <c r="L67" s="19"/>
      <c r="M67" s="16">
        <f t="shared" si="15"/>
        <v>0</v>
      </c>
      <c r="N67" s="16">
        <f t="shared" si="16"/>
        <v>0</v>
      </c>
      <c r="O67" s="16">
        <f t="shared" si="17"/>
        <v>0</v>
      </c>
      <c r="P67" s="11"/>
      <c r="Q67" s="11"/>
      <c r="R67" s="11"/>
      <c r="S67" s="11"/>
    </row>
    <row r="68" spans="1:19" ht="34.5" customHeight="1" thickBot="1" x14ac:dyDescent="0.3">
      <c r="A68" s="52" t="s">
        <v>135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4"/>
      <c r="P68" s="11"/>
      <c r="Q68" s="11"/>
      <c r="R68" s="11"/>
      <c r="S68" s="11"/>
    </row>
    <row r="69" spans="1:19" ht="29.25" customHeight="1" x14ac:dyDescent="0.25">
      <c r="A69" s="55" t="s">
        <v>11</v>
      </c>
      <c r="B69" s="55" t="s">
        <v>12</v>
      </c>
      <c r="C69" s="57" t="s">
        <v>13</v>
      </c>
      <c r="D69" s="57"/>
      <c r="E69" s="57"/>
      <c r="F69" s="57"/>
      <c r="G69" s="57"/>
      <c r="H69" s="57"/>
      <c r="I69" s="57"/>
      <c r="J69" s="57"/>
      <c r="K69" s="55" t="s">
        <v>22</v>
      </c>
      <c r="L69" s="55" t="s">
        <v>23</v>
      </c>
      <c r="M69" s="55" t="s">
        <v>25</v>
      </c>
      <c r="N69" s="55" t="s">
        <v>24</v>
      </c>
      <c r="O69" s="55" t="s">
        <v>26</v>
      </c>
      <c r="P69" s="11"/>
      <c r="Q69" s="11"/>
      <c r="R69" s="11"/>
      <c r="S69" s="11"/>
    </row>
    <row r="70" spans="1:19" ht="60" customHeight="1" x14ac:dyDescent="0.25">
      <c r="A70" s="56"/>
      <c r="B70" s="56"/>
      <c r="C70" s="12" t="s">
        <v>14</v>
      </c>
      <c r="D70" s="12" t="s">
        <v>15</v>
      </c>
      <c r="E70" s="12" t="s">
        <v>16</v>
      </c>
      <c r="F70" s="12" t="s">
        <v>17</v>
      </c>
      <c r="G70" s="12" t="s">
        <v>18</v>
      </c>
      <c r="H70" s="12" t="s">
        <v>19</v>
      </c>
      <c r="I70" s="12" t="s">
        <v>20</v>
      </c>
      <c r="J70" s="12" t="s">
        <v>21</v>
      </c>
      <c r="K70" s="56"/>
      <c r="L70" s="56"/>
      <c r="M70" s="56"/>
      <c r="N70" s="56"/>
      <c r="O70" s="56"/>
      <c r="P70" s="11"/>
      <c r="Q70" s="11"/>
      <c r="R70" s="11"/>
      <c r="S70" s="11"/>
    </row>
    <row r="71" spans="1:19" ht="38.25" x14ac:dyDescent="0.25">
      <c r="A71" s="20" t="s">
        <v>182</v>
      </c>
      <c r="B71" s="13" t="s">
        <v>166</v>
      </c>
      <c r="C71" s="18"/>
      <c r="D71" s="18"/>
      <c r="E71" s="18"/>
      <c r="F71" s="18"/>
      <c r="G71" s="18" t="s">
        <v>36</v>
      </c>
      <c r="H71" s="18"/>
      <c r="I71" s="18"/>
      <c r="J71" s="18"/>
      <c r="K71" s="19"/>
      <c r="L71" s="19"/>
      <c r="M71" s="16">
        <f>L71*1.2</f>
        <v>0</v>
      </c>
      <c r="N71" s="16">
        <f>L71/12</f>
        <v>0</v>
      </c>
      <c r="O71" s="16">
        <f>N71*1.2</f>
        <v>0</v>
      </c>
      <c r="P71" s="11"/>
      <c r="Q71" s="11"/>
      <c r="R71" s="11"/>
      <c r="S71" s="11"/>
    </row>
    <row r="72" spans="1:19" ht="15.75" x14ac:dyDescent="0.25">
      <c r="A72" s="20" t="s">
        <v>183</v>
      </c>
      <c r="B72" s="13" t="s">
        <v>56</v>
      </c>
      <c r="C72" s="18"/>
      <c r="D72" s="18"/>
      <c r="E72" s="18"/>
      <c r="F72" s="18"/>
      <c r="G72" s="18" t="s">
        <v>36</v>
      </c>
      <c r="H72" s="18"/>
      <c r="I72" s="18"/>
      <c r="J72" s="18"/>
      <c r="K72" s="19"/>
      <c r="L72" s="19"/>
      <c r="M72" s="16">
        <f t="shared" ref="M72:M73" si="18">L72*1.2</f>
        <v>0</v>
      </c>
      <c r="N72" s="16">
        <f t="shared" ref="N72:N73" si="19">L72/12</f>
        <v>0</v>
      </c>
      <c r="O72" s="16">
        <f t="shared" ref="O72:O73" si="20">N72*1.2</f>
        <v>0</v>
      </c>
      <c r="P72" s="11"/>
      <c r="Q72" s="11"/>
      <c r="R72" s="11"/>
      <c r="S72" s="11"/>
    </row>
    <row r="73" spans="1:19" ht="38.25" x14ac:dyDescent="0.25">
      <c r="A73" s="20" t="s">
        <v>184</v>
      </c>
      <c r="B73" s="13" t="s">
        <v>57</v>
      </c>
      <c r="C73" s="18"/>
      <c r="D73" s="18"/>
      <c r="E73" s="18"/>
      <c r="F73" s="18"/>
      <c r="G73" s="18" t="s">
        <v>36</v>
      </c>
      <c r="H73" s="18"/>
      <c r="I73" s="18"/>
      <c r="J73" s="18"/>
      <c r="K73" s="19"/>
      <c r="L73" s="19"/>
      <c r="M73" s="16">
        <f t="shared" si="18"/>
        <v>0</v>
      </c>
      <c r="N73" s="16">
        <f t="shared" si="19"/>
        <v>0</v>
      </c>
      <c r="O73" s="16">
        <f t="shared" si="20"/>
        <v>0</v>
      </c>
      <c r="P73" s="11"/>
      <c r="Q73" s="11"/>
      <c r="R73" s="11"/>
      <c r="S73" s="11"/>
    </row>
    <row r="74" spans="1:19" ht="15.75" thickBot="1" x14ac:dyDescent="0.3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</row>
    <row r="75" spans="1:19" x14ac:dyDescent="0.25">
      <c r="A75" s="58" t="s">
        <v>141</v>
      </c>
      <c r="B75" s="59"/>
      <c r="C75" s="59"/>
      <c r="D75" s="59"/>
      <c r="E75" s="59"/>
      <c r="F75" s="59"/>
      <c r="G75" s="59"/>
      <c r="H75" s="59"/>
      <c r="I75" s="59"/>
      <c r="J75" s="59"/>
      <c r="K75" s="60"/>
      <c r="L75" s="64">
        <f>SUM(L10:L18,L22:L29,L33:L43,L47:L54,L58:L61,L65:L67,L71:L73)</f>
        <v>0</v>
      </c>
      <c r="M75" s="64">
        <f>SUM(M10:M18,M22:M29,M33:M43,M47:M54,M58:M61,M65:M67,M71:M73)</f>
        <v>0</v>
      </c>
      <c r="N75" s="64">
        <f>SUM(N10:N18,N22:N29,N33:N42,N43,N47:N54,N58:N61,N65:N67,N71:N73)</f>
        <v>0</v>
      </c>
      <c r="O75" s="64">
        <f>SUM(O10:O18,O22:O29,O33:O42,O43,O47:O54,O58:O61,O65:O67,O71:O73)</f>
        <v>0</v>
      </c>
      <c r="P75" s="11"/>
      <c r="Q75" s="11"/>
      <c r="R75" s="11"/>
      <c r="S75" s="11"/>
    </row>
    <row r="76" spans="1:19" ht="15.75" thickBot="1" x14ac:dyDescent="0.3">
      <c r="A76" s="61"/>
      <c r="B76" s="62"/>
      <c r="C76" s="62"/>
      <c r="D76" s="62"/>
      <c r="E76" s="62"/>
      <c r="F76" s="62"/>
      <c r="G76" s="62"/>
      <c r="H76" s="62"/>
      <c r="I76" s="62"/>
      <c r="J76" s="62"/>
      <c r="K76" s="63"/>
      <c r="L76" s="65"/>
      <c r="M76" s="65"/>
      <c r="N76" s="65"/>
      <c r="O76" s="65"/>
      <c r="P76" s="11"/>
      <c r="Q76" s="11"/>
      <c r="R76" s="11"/>
      <c r="S76" s="11"/>
    </row>
    <row r="77" spans="1:19" ht="15.75" thickBot="1" x14ac:dyDescent="0.3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</row>
    <row r="78" spans="1:19" ht="30" customHeight="1" thickBot="1" x14ac:dyDescent="0.3">
      <c r="A78" s="66" t="s">
        <v>140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8"/>
      <c r="P78" s="11"/>
      <c r="Q78" s="11"/>
      <c r="R78" s="11"/>
      <c r="S78" s="11"/>
    </row>
    <row r="79" spans="1:19" ht="29.25" customHeight="1" thickBot="1" x14ac:dyDescent="0.3">
      <c r="A79" s="52" t="s">
        <v>103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4"/>
      <c r="P79" s="11"/>
      <c r="Q79" s="11"/>
      <c r="R79" s="11"/>
      <c r="S79" s="11"/>
    </row>
    <row r="80" spans="1:19" ht="36" customHeight="1" x14ac:dyDescent="0.25">
      <c r="A80" s="55" t="s">
        <v>39</v>
      </c>
      <c r="B80" s="55" t="s">
        <v>12</v>
      </c>
      <c r="C80" s="57" t="s">
        <v>13</v>
      </c>
      <c r="D80" s="57"/>
      <c r="E80" s="57"/>
      <c r="F80" s="57"/>
      <c r="G80" s="57"/>
      <c r="H80" s="57"/>
      <c r="I80" s="57"/>
      <c r="J80" s="57"/>
      <c r="K80" s="55" t="s">
        <v>22</v>
      </c>
      <c r="L80" s="55" t="s">
        <v>23</v>
      </c>
      <c r="M80" s="55" t="s">
        <v>25</v>
      </c>
      <c r="N80" s="55" t="s">
        <v>24</v>
      </c>
      <c r="O80" s="55" t="s">
        <v>26</v>
      </c>
      <c r="P80" s="11"/>
      <c r="Q80" s="11"/>
      <c r="R80" s="11"/>
      <c r="S80" s="11"/>
    </row>
    <row r="81" spans="1:19" ht="45.75" customHeight="1" x14ac:dyDescent="0.25">
      <c r="A81" s="56"/>
      <c r="B81" s="56"/>
      <c r="C81" s="24" t="s">
        <v>197</v>
      </c>
      <c r="D81" s="24" t="s">
        <v>15</v>
      </c>
      <c r="E81" s="24" t="s">
        <v>16</v>
      </c>
      <c r="F81" s="24" t="s">
        <v>17</v>
      </c>
      <c r="G81" s="24" t="s">
        <v>18</v>
      </c>
      <c r="H81" s="24" t="s">
        <v>19</v>
      </c>
      <c r="I81" s="24" t="s">
        <v>20</v>
      </c>
      <c r="J81" s="24" t="s">
        <v>21</v>
      </c>
      <c r="K81" s="56"/>
      <c r="L81" s="56"/>
      <c r="M81" s="56"/>
      <c r="N81" s="56"/>
      <c r="O81" s="56"/>
      <c r="P81" s="11"/>
      <c r="Q81" s="11"/>
      <c r="R81" s="11"/>
      <c r="S81" s="11"/>
    </row>
    <row r="82" spans="1:19" ht="25.5" x14ac:dyDescent="0.25">
      <c r="A82" s="23" t="s">
        <v>104</v>
      </c>
      <c r="B82" s="13" t="s">
        <v>27</v>
      </c>
      <c r="C82" s="18" t="s">
        <v>36</v>
      </c>
      <c r="D82" s="18"/>
      <c r="E82" s="18"/>
      <c r="F82" s="18"/>
      <c r="G82" s="18"/>
      <c r="H82" s="18"/>
      <c r="I82" s="18"/>
      <c r="J82" s="18"/>
      <c r="K82" s="17"/>
      <c r="L82" s="15"/>
      <c r="M82" s="16">
        <f>L82*1.2</f>
        <v>0</v>
      </c>
      <c r="N82" s="16">
        <f>L82/12</f>
        <v>0</v>
      </c>
      <c r="O82" s="16">
        <f>N82*1.2</f>
        <v>0</v>
      </c>
      <c r="P82" s="11"/>
      <c r="Q82" s="11"/>
      <c r="R82" s="11"/>
      <c r="S82" s="11"/>
    </row>
    <row r="83" spans="1:19" ht="51" x14ac:dyDescent="0.25">
      <c r="A83" s="23" t="s">
        <v>105</v>
      </c>
      <c r="B83" s="13" t="s">
        <v>28</v>
      </c>
      <c r="C83" s="18" t="s">
        <v>36</v>
      </c>
      <c r="D83" s="18"/>
      <c r="E83" s="18"/>
      <c r="F83" s="18"/>
      <c r="G83" s="18"/>
      <c r="H83" s="18"/>
      <c r="I83" s="18"/>
      <c r="J83" s="18"/>
      <c r="K83" s="17"/>
      <c r="L83" s="15"/>
      <c r="M83" s="16">
        <f t="shared" ref="M83" si="21">L83*1.2</f>
        <v>0</v>
      </c>
      <c r="N83" s="16">
        <f t="shared" ref="N83" si="22">L83/12</f>
        <v>0</v>
      </c>
      <c r="O83" s="16">
        <f t="shared" ref="O83" si="23">N83*1.2</f>
        <v>0</v>
      </c>
      <c r="P83" s="11"/>
      <c r="Q83" s="11"/>
      <c r="R83" s="11"/>
      <c r="S83" s="11"/>
    </row>
    <row r="84" spans="1:19" ht="38.25" x14ac:dyDescent="0.25">
      <c r="A84" s="23" t="s">
        <v>106</v>
      </c>
      <c r="B84" s="13" t="s">
        <v>29</v>
      </c>
      <c r="C84" s="18" t="s">
        <v>36</v>
      </c>
      <c r="D84" s="18"/>
      <c r="E84" s="18"/>
      <c r="F84" s="18"/>
      <c r="G84" s="18"/>
      <c r="H84" s="18"/>
      <c r="I84" s="18"/>
      <c r="J84" s="18"/>
      <c r="K84" s="17"/>
      <c r="L84" s="15"/>
      <c r="M84" s="16">
        <f>L84*1.2</f>
        <v>0</v>
      </c>
      <c r="N84" s="16">
        <f>L84/12</f>
        <v>0</v>
      </c>
      <c r="O84" s="16">
        <f>N84*1.2</f>
        <v>0</v>
      </c>
      <c r="P84" s="11"/>
      <c r="Q84" s="11"/>
      <c r="R84" s="11"/>
      <c r="S84" s="11"/>
    </row>
    <row r="85" spans="1:19" ht="15.75" x14ac:dyDescent="0.25">
      <c r="A85" s="23" t="s">
        <v>107</v>
      </c>
      <c r="B85" s="13" t="s">
        <v>144</v>
      </c>
      <c r="C85" s="18" t="s">
        <v>36</v>
      </c>
      <c r="D85" s="18"/>
      <c r="E85" s="18"/>
      <c r="F85" s="18"/>
      <c r="G85" s="18"/>
      <c r="H85" s="18"/>
      <c r="I85" s="18"/>
      <c r="J85" s="18"/>
      <c r="K85" s="17"/>
      <c r="L85" s="15"/>
      <c r="M85" s="16">
        <f t="shared" ref="M85:M90" si="24">L85*1.2</f>
        <v>0</v>
      </c>
      <c r="N85" s="16">
        <f t="shared" ref="N85:N90" si="25">L85/12</f>
        <v>0</v>
      </c>
      <c r="O85" s="16">
        <f t="shared" ref="O85:O90" si="26">N85*1.2</f>
        <v>0</v>
      </c>
      <c r="P85" s="11"/>
      <c r="Q85" s="11"/>
      <c r="R85" s="11"/>
      <c r="S85" s="11"/>
    </row>
    <row r="86" spans="1:19" ht="15.75" x14ac:dyDescent="0.25">
      <c r="A86" s="23" t="s">
        <v>108</v>
      </c>
      <c r="B86" s="13" t="s">
        <v>145</v>
      </c>
      <c r="C86" s="18" t="s">
        <v>36</v>
      </c>
      <c r="D86" s="18"/>
      <c r="E86" s="18"/>
      <c r="F86" s="18"/>
      <c r="G86" s="18"/>
      <c r="H86" s="18"/>
      <c r="I86" s="18"/>
      <c r="J86" s="18"/>
      <c r="K86" s="17"/>
      <c r="L86" s="15"/>
      <c r="M86" s="16">
        <f t="shared" si="24"/>
        <v>0</v>
      </c>
      <c r="N86" s="16">
        <f t="shared" si="25"/>
        <v>0</v>
      </c>
      <c r="O86" s="16">
        <f t="shared" si="26"/>
        <v>0</v>
      </c>
      <c r="P86" s="11"/>
      <c r="Q86" s="11"/>
      <c r="R86" s="11"/>
      <c r="S86" s="11"/>
    </row>
    <row r="87" spans="1:19" ht="38.25" x14ac:dyDescent="0.25">
      <c r="A87" s="23" t="s">
        <v>109</v>
      </c>
      <c r="B87" s="13" t="s">
        <v>34</v>
      </c>
      <c r="C87" s="18"/>
      <c r="D87" s="18" t="s">
        <v>36</v>
      </c>
      <c r="E87" s="18"/>
      <c r="F87" s="18"/>
      <c r="G87" s="18"/>
      <c r="H87" s="18"/>
      <c r="I87" s="18"/>
      <c r="J87" s="18"/>
      <c r="K87" s="17"/>
      <c r="L87" s="15"/>
      <c r="M87" s="16">
        <f t="shared" si="24"/>
        <v>0</v>
      </c>
      <c r="N87" s="16">
        <f t="shared" si="25"/>
        <v>0</v>
      </c>
      <c r="O87" s="16">
        <f t="shared" si="26"/>
        <v>0</v>
      </c>
      <c r="P87" s="11"/>
      <c r="Q87" s="11"/>
      <c r="R87" s="11"/>
      <c r="S87" s="11"/>
    </row>
    <row r="88" spans="1:19" ht="25.5" x14ac:dyDescent="0.25">
      <c r="A88" s="23" t="s">
        <v>110</v>
      </c>
      <c r="B88" s="13" t="s">
        <v>31</v>
      </c>
      <c r="C88" s="18"/>
      <c r="D88" s="18"/>
      <c r="E88" s="18"/>
      <c r="F88" s="18" t="s">
        <v>36</v>
      </c>
      <c r="G88" s="18"/>
      <c r="H88" s="18"/>
      <c r="I88" s="18"/>
      <c r="J88" s="18"/>
      <c r="K88" s="17"/>
      <c r="L88" s="15"/>
      <c r="M88" s="16">
        <f t="shared" si="24"/>
        <v>0</v>
      </c>
      <c r="N88" s="16">
        <f t="shared" si="25"/>
        <v>0</v>
      </c>
      <c r="O88" s="16">
        <f t="shared" si="26"/>
        <v>0</v>
      </c>
      <c r="P88" s="11"/>
      <c r="Q88" s="11"/>
      <c r="R88" s="11"/>
      <c r="S88" s="11"/>
    </row>
    <row r="89" spans="1:19" ht="15.75" x14ac:dyDescent="0.25">
      <c r="A89" s="23" t="s">
        <v>111</v>
      </c>
      <c r="B89" s="13" t="s">
        <v>32</v>
      </c>
      <c r="C89" s="18"/>
      <c r="D89" s="18"/>
      <c r="E89" s="18"/>
      <c r="F89" s="18" t="s">
        <v>36</v>
      </c>
      <c r="G89" s="18"/>
      <c r="H89" s="18"/>
      <c r="I89" s="18"/>
      <c r="J89" s="18"/>
      <c r="K89" s="17"/>
      <c r="L89" s="15"/>
      <c r="M89" s="16">
        <f t="shared" si="24"/>
        <v>0</v>
      </c>
      <c r="N89" s="16">
        <f t="shared" si="25"/>
        <v>0</v>
      </c>
      <c r="O89" s="16">
        <f t="shared" si="26"/>
        <v>0</v>
      </c>
      <c r="P89" s="11"/>
      <c r="Q89" s="11"/>
      <c r="R89" s="11"/>
      <c r="S89" s="11"/>
    </row>
    <row r="90" spans="1:19" ht="26.25" thickBot="1" x14ac:dyDescent="0.3">
      <c r="A90" s="23" t="s">
        <v>112</v>
      </c>
      <c r="B90" s="14" t="s">
        <v>33</v>
      </c>
      <c r="C90" s="18"/>
      <c r="D90" s="18"/>
      <c r="E90" s="18"/>
      <c r="F90" s="18"/>
      <c r="G90" s="18" t="s">
        <v>36</v>
      </c>
      <c r="H90" s="18"/>
      <c r="I90" s="18"/>
      <c r="J90" s="18"/>
      <c r="K90" s="17"/>
      <c r="L90" s="15"/>
      <c r="M90" s="16">
        <f t="shared" si="24"/>
        <v>0</v>
      </c>
      <c r="N90" s="16">
        <f t="shared" si="25"/>
        <v>0</v>
      </c>
      <c r="O90" s="16">
        <f t="shared" si="26"/>
        <v>0</v>
      </c>
      <c r="P90" s="11"/>
      <c r="Q90" s="11"/>
      <c r="R90" s="11"/>
      <c r="S90" s="11"/>
    </row>
    <row r="91" spans="1:19" ht="31.5" customHeight="1" thickBot="1" x14ac:dyDescent="0.3">
      <c r="A91" s="52" t="s">
        <v>113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4"/>
      <c r="P91" s="11"/>
      <c r="Q91" s="11"/>
      <c r="R91" s="11"/>
      <c r="S91" s="11"/>
    </row>
    <row r="92" spans="1:19" ht="29.25" customHeight="1" x14ac:dyDescent="0.25">
      <c r="A92" s="55" t="s">
        <v>11</v>
      </c>
      <c r="B92" s="55" t="s">
        <v>12</v>
      </c>
      <c r="C92" s="57" t="s">
        <v>13</v>
      </c>
      <c r="D92" s="57"/>
      <c r="E92" s="57"/>
      <c r="F92" s="57"/>
      <c r="G92" s="57"/>
      <c r="H92" s="57"/>
      <c r="I92" s="57"/>
      <c r="J92" s="57"/>
      <c r="K92" s="55" t="s">
        <v>22</v>
      </c>
      <c r="L92" s="55" t="s">
        <v>23</v>
      </c>
      <c r="M92" s="55" t="s">
        <v>25</v>
      </c>
      <c r="N92" s="55" t="s">
        <v>24</v>
      </c>
      <c r="O92" s="55" t="s">
        <v>26</v>
      </c>
      <c r="P92" s="11"/>
      <c r="Q92" s="11"/>
      <c r="R92" s="11"/>
      <c r="S92" s="11"/>
    </row>
    <row r="93" spans="1:19" ht="50.25" customHeight="1" x14ac:dyDescent="0.25">
      <c r="A93" s="56"/>
      <c r="B93" s="56"/>
      <c r="C93" s="24" t="s">
        <v>14</v>
      </c>
      <c r="D93" s="24" t="s">
        <v>15</v>
      </c>
      <c r="E93" s="24" t="s">
        <v>16</v>
      </c>
      <c r="F93" s="24" t="s">
        <v>17</v>
      </c>
      <c r="G93" s="24" t="s">
        <v>18</v>
      </c>
      <c r="H93" s="24" t="s">
        <v>19</v>
      </c>
      <c r="I93" s="24" t="s">
        <v>20</v>
      </c>
      <c r="J93" s="24" t="s">
        <v>21</v>
      </c>
      <c r="K93" s="56"/>
      <c r="L93" s="56"/>
      <c r="M93" s="56"/>
      <c r="N93" s="56"/>
      <c r="O93" s="56"/>
      <c r="P93" s="11"/>
      <c r="Q93" s="11"/>
      <c r="R93" s="11"/>
      <c r="S93" s="11"/>
    </row>
    <row r="94" spans="1:19" ht="25.5" x14ac:dyDescent="0.25">
      <c r="A94" s="20" t="s">
        <v>114</v>
      </c>
      <c r="B94" s="13" t="s">
        <v>37</v>
      </c>
      <c r="C94" s="18" t="s">
        <v>36</v>
      </c>
      <c r="D94" s="18"/>
      <c r="E94" s="18"/>
      <c r="F94" s="18"/>
      <c r="G94" s="18"/>
      <c r="H94" s="18"/>
      <c r="I94" s="18"/>
      <c r="J94" s="18"/>
      <c r="K94" s="19"/>
      <c r="L94" s="19"/>
      <c r="M94" s="16">
        <f>L94*1.2</f>
        <v>0</v>
      </c>
      <c r="N94" s="16">
        <f>L94/12</f>
        <v>0</v>
      </c>
      <c r="O94" s="16">
        <f>N94*1.2</f>
        <v>0</v>
      </c>
      <c r="P94" s="11"/>
      <c r="Q94" s="11"/>
      <c r="R94" s="11"/>
      <c r="S94" s="11"/>
    </row>
    <row r="95" spans="1:19" ht="51" x14ac:dyDescent="0.25">
      <c r="A95" s="20" t="s">
        <v>115</v>
      </c>
      <c r="B95" s="13" t="s">
        <v>38</v>
      </c>
      <c r="C95" s="18"/>
      <c r="D95" s="18"/>
      <c r="E95" s="18"/>
      <c r="F95" s="18" t="s">
        <v>36</v>
      </c>
      <c r="G95" s="18"/>
      <c r="H95" s="18"/>
      <c r="I95" s="18"/>
      <c r="J95" s="18"/>
      <c r="K95" s="19"/>
      <c r="L95" s="19"/>
      <c r="M95" s="16">
        <f t="shared" ref="M95:M101" si="27">L95*1.2</f>
        <v>0</v>
      </c>
      <c r="N95" s="16">
        <f t="shared" ref="N95:N101" si="28">L95/12</f>
        <v>0</v>
      </c>
      <c r="O95" s="16">
        <f t="shared" ref="O95:O101" si="29">N95*1.2</f>
        <v>0</v>
      </c>
      <c r="P95" s="11"/>
      <c r="Q95" s="11"/>
      <c r="R95" s="11"/>
      <c r="S95" s="11"/>
    </row>
    <row r="96" spans="1:19" ht="25.5" x14ac:dyDescent="0.25">
      <c r="A96" s="20" t="s">
        <v>116</v>
      </c>
      <c r="B96" s="13" t="s">
        <v>30</v>
      </c>
      <c r="C96" s="18"/>
      <c r="D96" s="18"/>
      <c r="E96" s="18"/>
      <c r="F96" s="18" t="s">
        <v>36</v>
      </c>
      <c r="G96" s="18"/>
      <c r="H96" s="18"/>
      <c r="I96" s="18"/>
      <c r="J96" s="18"/>
      <c r="K96" s="19"/>
      <c r="L96" s="19"/>
      <c r="M96" s="16">
        <f t="shared" si="27"/>
        <v>0</v>
      </c>
      <c r="N96" s="16">
        <f t="shared" si="28"/>
        <v>0</v>
      </c>
      <c r="O96" s="16">
        <f t="shared" si="29"/>
        <v>0</v>
      </c>
      <c r="P96" s="11"/>
      <c r="Q96" s="11"/>
      <c r="R96" s="11"/>
      <c r="S96" s="11"/>
    </row>
    <row r="97" spans="1:19" ht="38.25" x14ac:dyDescent="0.25">
      <c r="A97" s="20" t="s">
        <v>117</v>
      </c>
      <c r="B97" s="13" t="s">
        <v>34</v>
      </c>
      <c r="C97" s="18"/>
      <c r="D97" s="18"/>
      <c r="E97" s="18"/>
      <c r="F97" s="18" t="s">
        <v>36</v>
      </c>
      <c r="G97" s="18"/>
      <c r="H97" s="18"/>
      <c r="I97" s="18"/>
      <c r="J97" s="18"/>
      <c r="K97" s="19"/>
      <c r="L97" s="19"/>
      <c r="M97" s="16">
        <f t="shared" si="27"/>
        <v>0</v>
      </c>
      <c r="N97" s="16">
        <f t="shared" si="28"/>
        <v>0</v>
      </c>
      <c r="O97" s="16">
        <f t="shared" si="29"/>
        <v>0</v>
      </c>
      <c r="P97" s="11"/>
      <c r="Q97" s="11"/>
      <c r="R97" s="11"/>
      <c r="S97" s="11"/>
    </row>
    <row r="98" spans="1:19" ht="25.5" x14ac:dyDescent="0.25">
      <c r="A98" s="20" t="s">
        <v>118</v>
      </c>
      <c r="B98" s="13" t="s">
        <v>31</v>
      </c>
      <c r="C98" s="18"/>
      <c r="D98" s="18"/>
      <c r="E98" s="18"/>
      <c r="F98" s="18" t="s">
        <v>36</v>
      </c>
      <c r="G98" s="18"/>
      <c r="H98" s="18"/>
      <c r="I98" s="18"/>
      <c r="J98" s="18"/>
      <c r="K98" s="19"/>
      <c r="L98" s="19"/>
      <c r="M98" s="16">
        <f t="shared" si="27"/>
        <v>0</v>
      </c>
      <c r="N98" s="16">
        <f t="shared" si="28"/>
        <v>0</v>
      </c>
      <c r="O98" s="16">
        <f t="shared" si="29"/>
        <v>0</v>
      </c>
      <c r="P98" s="11"/>
      <c r="Q98" s="11"/>
      <c r="R98" s="11"/>
      <c r="S98" s="11"/>
    </row>
    <row r="99" spans="1:19" ht="25.5" x14ac:dyDescent="0.25">
      <c r="A99" s="20" t="s">
        <v>119</v>
      </c>
      <c r="B99" s="13" t="s">
        <v>33</v>
      </c>
      <c r="C99" s="18"/>
      <c r="D99" s="18"/>
      <c r="E99" s="18"/>
      <c r="F99" s="18"/>
      <c r="G99" s="18"/>
      <c r="H99" s="18" t="s">
        <v>36</v>
      </c>
      <c r="I99" s="18"/>
      <c r="J99" s="18"/>
      <c r="K99" s="19"/>
      <c r="L99" s="19"/>
      <c r="M99" s="16">
        <f t="shared" si="27"/>
        <v>0</v>
      </c>
      <c r="N99" s="16">
        <f t="shared" si="28"/>
        <v>0</v>
      </c>
      <c r="O99" s="16">
        <f t="shared" si="29"/>
        <v>0</v>
      </c>
      <c r="P99" s="11"/>
      <c r="Q99" s="11"/>
      <c r="R99" s="11"/>
      <c r="S99" s="11"/>
    </row>
    <row r="100" spans="1:19" ht="15.75" x14ac:dyDescent="0.25">
      <c r="A100" s="20" t="s">
        <v>120</v>
      </c>
      <c r="B100" s="13" t="s">
        <v>40</v>
      </c>
      <c r="C100" s="18"/>
      <c r="D100" s="18"/>
      <c r="E100" s="18"/>
      <c r="F100" s="18"/>
      <c r="G100" s="18"/>
      <c r="H100" s="18"/>
      <c r="I100" s="18" t="s">
        <v>36</v>
      </c>
      <c r="J100" s="18"/>
      <c r="K100" s="19"/>
      <c r="L100" s="19"/>
      <c r="M100" s="16">
        <f t="shared" si="27"/>
        <v>0</v>
      </c>
      <c r="N100" s="16">
        <f t="shared" si="28"/>
        <v>0</v>
      </c>
      <c r="O100" s="16">
        <f t="shared" si="29"/>
        <v>0</v>
      </c>
      <c r="P100" s="11"/>
      <c r="Q100" s="11"/>
      <c r="R100" s="11"/>
      <c r="S100" s="11"/>
    </row>
    <row r="101" spans="1:19" ht="26.25" thickBot="1" x14ac:dyDescent="0.3">
      <c r="A101" s="20" t="s">
        <v>121</v>
      </c>
      <c r="B101" s="13" t="s">
        <v>199</v>
      </c>
      <c r="C101" s="31"/>
      <c r="D101" s="18"/>
      <c r="E101" s="31"/>
      <c r="F101" s="18" t="s">
        <v>36</v>
      </c>
      <c r="G101" s="31"/>
      <c r="H101" s="31"/>
      <c r="I101" s="31"/>
      <c r="J101" s="31"/>
      <c r="K101" s="19"/>
      <c r="L101" s="19"/>
      <c r="M101" s="16">
        <f t="shared" si="27"/>
        <v>0</v>
      </c>
      <c r="N101" s="16">
        <f t="shared" si="28"/>
        <v>0</v>
      </c>
      <c r="O101" s="16">
        <f t="shared" si="29"/>
        <v>0</v>
      </c>
      <c r="P101" s="11"/>
      <c r="Q101" s="11"/>
      <c r="R101" s="11"/>
      <c r="S101" s="11"/>
    </row>
    <row r="102" spans="1:19" ht="30" customHeight="1" thickBot="1" x14ac:dyDescent="0.3">
      <c r="A102" s="52" t="s">
        <v>122</v>
      </c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4"/>
      <c r="P102" s="11"/>
      <c r="Q102" s="11"/>
      <c r="R102" s="11"/>
      <c r="S102" s="11"/>
    </row>
    <row r="103" spans="1:19" ht="27" customHeight="1" x14ac:dyDescent="0.25">
      <c r="A103" s="55" t="s">
        <v>11</v>
      </c>
      <c r="B103" s="55" t="s">
        <v>12</v>
      </c>
      <c r="C103" s="57" t="s">
        <v>13</v>
      </c>
      <c r="D103" s="57"/>
      <c r="E103" s="57"/>
      <c r="F103" s="57"/>
      <c r="G103" s="57"/>
      <c r="H103" s="57"/>
      <c r="I103" s="57"/>
      <c r="J103" s="57"/>
      <c r="K103" s="55" t="s">
        <v>22</v>
      </c>
      <c r="L103" s="55" t="s">
        <v>23</v>
      </c>
      <c r="M103" s="55" t="s">
        <v>25</v>
      </c>
      <c r="N103" s="55" t="s">
        <v>24</v>
      </c>
      <c r="O103" s="55" t="s">
        <v>26</v>
      </c>
      <c r="P103" s="11"/>
      <c r="Q103" s="11"/>
      <c r="R103" s="11"/>
      <c r="S103" s="11"/>
    </row>
    <row r="104" spans="1:19" ht="52.5" customHeight="1" x14ac:dyDescent="0.25">
      <c r="A104" s="56"/>
      <c r="B104" s="56"/>
      <c r="C104" s="24" t="s">
        <v>14</v>
      </c>
      <c r="D104" s="24" t="s">
        <v>15</v>
      </c>
      <c r="E104" s="24" t="s">
        <v>16</v>
      </c>
      <c r="F104" s="24" t="s">
        <v>17</v>
      </c>
      <c r="G104" s="24" t="s">
        <v>18</v>
      </c>
      <c r="H104" s="24" t="s">
        <v>19</v>
      </c>
      <c r="I104" s="24" t="s">
        <v>20</v>
      </c>
      <c r="J104" s="24" t="s">
        <v>21</v>
      </c>
      <c r="K104" s="56"/>
      <c r="L104" s="56"/>
      <c r="M104" s="56"/>
      <c r="N104" s="56"/>
      <c r="O104" s="56"/>
      <c r="P104" s="11"/>
      <c r="Q104" s="11"/>
      <c r="R104" s="11"/>
      <c r="S104" s="11"/>
    </row>
    <row r="105" spans="1:19" ht="25.5" x14ac:dyDescent="0.25">
      <c r="A105" s="20" t="s">
        <v>169</v>
      </c>
      <c r="B105" s="13" t="s">
        <v>41</v>
      </c>
      <c r="C105" s="18" t="s">
        <v>36</v>
      </c>
      <c r="D105" s="18"/>
      <c r="E105" s="18"/>
      <c r="F105" s="18"/>
      <c r="G105" s="18"/>
      <c r="H105" s="18"/>
      <c r="I105" s="18"/>
      <c r="J105" s="18"/>
      <c r="K105" s="19"/>
      <c r="L105" s="19"/>
      <c r="M105" s="16">
        <f>L105*1.2</f>
        <v>0</v>
      </c>
      <c r="N105" s="16">
        <f>L105/12</f>
        <v>0</v>
      </c>
      <c r="O105" s="16">
        <f>N105*1.2</f>
        <v>0</v>
      </c>
      <c r="P105" s="11"/>
      <c r="Q105" s="11"/>
      <c r="R105" s="11"/>
      <c r="S105" s="11"/>
    </row>
    <row r="106" spans="1:19" ht="76.5" x14ac:dyDescent="0.25">
      <c r="A106" s="20" t="s">
        <v>170</v>
      </c>
      <c r="B106" s="13" t="s">
        <v>148</v>
      </c>
      <c r="C106" s="18" t="s">
        <v>36</v>
      </c>
      <c r="D106" s="18"/>
      <c r="E106" s="18"/>
      <c r="F106" s="18"/>
      <c r="G106" s="18"/>
      <c r="H106" s="18"/>
      <c r="I106" s="18"/>
      <c r="J106" s="18"/>
      <c r="K106" s="19"/>
      <c r="L106" s="19"/>
      <c r="M106" s="16">
        <f t="shared" ref="M106:M115" si="30">L106*1.2</f>
        <v>0</v>
      </c>
      <c r="N106" s="16">
        <f t="shared" ref="N106:N115" si="31">L106/12</f>
        <v>0</v>
      </c>
      <c r="O106" s="16">
        <f t="shared" ref="O106:O115" si="32">N106*1.2</f>
        <v>0</v>
      </c>
      <c r="P106" s="11"/>
      <c r="Q106" s="11"/>
      <c r="R106" s="11"/>
      <c r="S106" s="11"/>
    </row>
    <row r="107" spans="1:19" ht="25.5" x14ac:dyDescent="0.25">
      <c r="A107" s="20" t="s">
        <v>171</v>
      </c>
      <c r="B107" s="13" t="s">
        <v>42</v>
      </c>
      <c r="C107" s="18" t="s">
        <v>36</v>
      </c>
      <c r="D107" s="18"/>
      <c r="E107" s="18"/>
      <c r="F107" s="18"/>
      <c r="G107" s="18"/>
      <c r="H107" s="18"/>
      <c r="I107" s="18"/>
      <c r="J107" s="18"/>
      <c r="K107" s="19"/>
      <c r="L107" s="19"/>
      <c r="M107" s="16">
        <f t="shared" si="30"/>
        <v>0</v>
      </c>
      <c r="N107" s="16">
        <f t="shared" si="31"/>
        <v>0</v>
      </c>
      <c r="O107" s="16">
        <f t="shared" si="32"/>
        <v>0</v>
      </c>
      <c r="P107" s="11"/>
      <c r="Q107" s="11"/>
      <c r="R107" s="11"/>
      <c r="S107" s="11"/>
    </row>
    <row r="108" spans="1:19" ht="15.75" x14ac:dyDescent="0.25">
      <c r="A108" s="20" t="s">
        <v>147</v>
      </c>
      <c r="B108" s="13" t="s">
        <v>149</v>
      </c>
      <c r="C108" s="18" t="s">
        <v>36</v>
      </c>
      <c r="D108" s="18"/>
      <c r="E108" s="18"/>
      <c r="F108" s="18"/>
      <c r="G108" s="18"/>
      <c r="H108" s="18"/>
      <c r="I108" s="18"/>
      <c r="J108" s="18"/>
      <c r="K108" s="19"/>
      <c r="L108" s="19"/>
      <c r="M108" s="16">
        <f t="shared" si="30"/>
        <v>0</v>
      </c>
      <c r="N108" s="16">
        <f t="shared" si="31"/>
        <v>0</v>
      </c>
      <c r="O108" s="16">
        <f t="shared" si="32"/>
        <v>0</v>
      </c>
      <c r="P108" s="11"/>
      <c r="Q108" s="11"/>
      <c r="R108" s="11"/>
      <c r="S108" s="11"/>
    </row>
    <row r="109" spans="1:19" ht="38.25" x14ac:dyDescent="0.25">
      <c r="A109" s="20" t="s">
        <v>123</v>
      </c>
      <c r="B109" s="13" t="s">
        <v>43</v>
      </c>
      <c r="C109" s="18" t="s">
        <v>36</v>
      </c>
      <c r="D109" s="18"/>
      <c r="E109" s="18"/>
      <c r="F109" s="18"/>
      <c r="G109" s="18"/>
      <c r="H109" s="18"/>
      <c r="I109" s="18"/>
      <c r="J109" s="18"/>
      <c r="K109" s="19"/>
      <c r="L109" s="19"/>
      <c r="M109" s="16">
        <f t="shared" si="30"/>
        <v>0</v>
      </c>
      <c r="N109" s="16">
        <f t="shared" si="31"/>
        <v>0</v>
      </c>
      <c r="O109" s="16">
        <f t="shared" si="32"/>
        <v>0</v>
      </c>
      <c r="P109" s="11"/>
      <c r="Q109" s="11"/>
      <c r="R109" s="11"/>
      <c r="S109" s="11"/>
    </row>
    <row r="110" spans="1:19" ht="38.25" x14ac:dyDescent="0.25">
      <c r="A110" s="20" t="s">
        <v>124</v>
      </c>
      <c r="B110" s="13" t="s">
        <v>44</v>
      </c>
      <c r="C110" s="18"/>
      <c r="D110" s="18" t="s">
        <v>36</v>
      </c>
      <c r="E110" s="18"/>
      <c r="F110" s="18"/>
      <c r="G110" s="18"/>
      <c r="H110" s="18"/>
      <c r="I110" s="18"/>
      <c r="J110" s="18"/>
      <c r="K110" s="19"/>
      <c r="L110" s="19"/>
      <c r="M110" s="16">
        <f t="shared" si="30"/>
        <v>0</v>
      </c>
      <c r="N110" s="16">
        <f t="shared" si="31"/>
        <v>0</v>
      </c>
      <c r="O110" s="16">
        <f t="shared" si="32"/>
        <v>0</v>
      </c>
      <c r="P110" s="11"/>
      <c r="Q110" s="11"/>
      <c r="R110" s="11"/>
      <c r="S110" s="11"/>
    </row>
    <row r="111" spans="1:19" ht="25.5" x14ac:dyDescent="0.25">
      <c r="A111" s="20" t="s">
        <v>125</v>
      </c>
      <c r="B111" s="13" t="s">
        <v>45</v>
      </c>
      <c r="C111" s="18"/>
      <c r="D111" s="18" t="s">
        <v>36</v>
      </c>
      <c r="E111" s="18"/>
      <c r="F111" s="18"/>
      <c r="G111" s="18"/>
      <c r="H111" s="18"/>
      <c r="I111" s="18"/>
      <c r="J111" s="18"/>
      <c r="K111" s="19"/>
      <c r="L111" s="19"/>
      <c r="M111" s="16">
        <f t="shared" si="30"/>
        <v>0</v>
      </c>
      <c r="N111" s="16">
        <f t="shared" si="31"/>
        <v>0</v>
      </c>
      <c r="O111" s="16">
        <f t="shared" si="32"/>
        <v>0</v>
      </c>
      <c r="P111" s="11"/>
      <c r="Q111" s="11"/>
      <c r="R111" s="11"/>
      <c r="S111" s="11"/>
    </row>
    <row r="112" spans="1:19" ht="25.5" x14ac:dyDescent="0.25">
      <c r="A112" s="20" t="s">
        <v>126</v>
      </c>
      <c r="B112" s="13" t="s">
        <v>150</v>
      </c>
      <c r="C112" s="18"/>
      <c r="D112" s="18" t="s">
        <v>36</v>
      </c>
      <c r="E112" s="18"/>
      <c r="F112" s="18"/>
      <c r="G112" s="18"/>
      <c r="H112" s="18"/>
      <c r="I112" s="18"/>
      <c r="J112" s="18"/>
      <c r="K112" s="19"/>
      <c r="L112" s="19"/>
      <c r="M112" s="16">
        <f t="shared" si="30"/>
        <v>0</v>
      </c>
      <c r="N112" s="16">
        <f t="shared" si="31"/>
        <v>0</v>
      </c>
      <c r="O112" s="16">
        <f t="shared" si="32"/>
        <v>0</v>
      </c>
      <c r="P112" s="11"/>
      <c r="Q112" s="11"/>
      <c r="R112" s="11"/>
      <c r="S112" s="11"/>
    </row>
    <row r="113" spans="1:19" ht="25.5" x14ac:dyDescent="0.25">
      <c r="A113" s="20" t="s">
        <v>127</v>
      </c>
      <c r="B113" s="13" t="s">
        <v>151</v>
      </c>
      <c r="C113" s="18"/>
      <c r="D113" s="18"/>
      <c r="E113" s="18"/>
      <c r="F113" s="31"/>
      <c r="G113" s="18"/>
      <c r="H113" s="18" t="s">
        <v>36</v>
      </c>
      <c r="I113" s="18"/>
      <c r="J113" s="18"/>
      <c r="K113" s="19"/>
      <c r="L113" s="19"/>
      <c r="M113" s="16">
        <f t="shared" si="30"/>
        <v>0</v>
      </c>
      <c r="N113" s="16">
        <f t="shared" si="31"/>
        <v>0</v>
      </c>
      <c r="O113" s="16">
        <f t="shared" si="32"/>
        <v>0</v>
      </c>
      <c r="P113" s="11"/>
      <c r="Q113" s="11"/>
      <c r="R113" s="11"/>
      <c r="S113" s="11"/>
    </row>
    <row r="114" spans="1:19" ht="25.5" x14ac:dyDescent="0.25">
      <c r="A114" s="20" t="s">
        <v>128</v>
      </c>
      <c r="B114" s="13" t="s">
        <v>46</v>
      </c>
      <c r="C114" s="18"/>
      <c r="D114" s="18"/>
      <c r="E114" s="18"/>
      <c r="F114" s="31"/>
      <c r="G114" s="18"/>
      <c r="H114" s="18" t="s">
        <v>36</v>
      </c>
      <c r="I114" s="18"/>
      <c r="J114" s="18"/>
      <c r="K114" s="19"/>
      <c r="L114" s="19"/>
      <c r="M114" s="16">
        <f t="shared" si="30"/>
        <v>0</v>
      </c>
      <c r="N114" s="16">
        <f t="shared" si="31"/>
        <v>0</v>
      </c>
      <c r="O114" s="16">
        <f t="shared" si="32"/>
        <v>0</v>
      </c>
      <c r="P114" s="11"/>
      <c r="Q114" s="11"/>
      <c r="R114" s="11"/>
      <c r="S114" s="11"/>
    </row>
    <row r="115" spans="1:19" ht="16.5" thickBot="1" x14ac:dyDescent="0.3">
      <c r="A115" s="20" t="s">
        <v>129</v>
      </c>
      <c r="B115" s="13" t="s">
        <v>47</v>
      </c>
      <c r="C115" s="18"/>
      <c r="D115" s="18"/>
      <c r="E115" s="18"/>
      <c r="F115" s="18"/>
      <c r="G115" s="18"/>
      <c r="H115" s="18" t="s">
        <v>36</v>
      </c>
      <c r="I115" s="18"/>
      <c r="J115" s="18"/>
      <c r="K115" s="19"/>
      <c r="L115" s="19"/>
      <c r="M115" s="16">
        <f t="shared" si="30"/>
        <v>0</v>
      </c>
      <c r="N115" s="16">
        <f t="shared" si="31"/>
        <v>0</v>
      </c>
      <c r="O115" s="16">
        <f t="shared" si="32"/>
        <v>0</v>
      </c>
      <c r="P115" s="11"/>
      <c r="Q115" s="11"/>
      <c r="R115" s="11"/>
      <c r="S115" s="11"/>
    </row>
    <row r="116" spans="1:19" ht="33" customHeight="1" thickBot="1" x14ac:dyDescent="0.3">
      <c r="A116" s="52" t="s">
        <v>130</v>
      </c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4"/>
      <c r="P116" s="11"/>
      <c r="Q116" s="11"/>
      <c r="R116" s="11"/>
      <c r="S116" s="11"/>
    </row>
    <row r="117" spans="1:19" ht="34.5" customHeight="1" x14ac:dyDescent="0.25">
      <c r="A117" s="55" t="s">
        <v>11</v>
      </c>
      <c r="B117" s="55" t="s">
        <v>12</v>
      </c>
      <c r="C117" s="57" t="s">
        <v>13</v>
      </c>
      <c r="D117" s="57"/>
      <c r="E117" s="57"/>
      <c r="F117" s="57"/>
      <c r="G117" s="57"/>
      <c r="H117" s="57"/>
      <c r="I117" s="57"/>
      <c r="J117" s="57"/>
      <c r="K117" s="55" t="s">
        <v>22</v>
      </c>
      <c r="L117" s="55" t="s">
        <v>23</v>
      </c>
      <c r="M117" s="55" t="s">
        <v>25</v>
      </c>
      <c r="N117" s="55" t="s">
        <v>24</v>
      </c>
      <c r="O117" s="55" t="s">
        <v>26</v>
      </c>
      <c r="P117" s="11"/>
      <c r="Q117" s="11"/>
      <c r="R117" s="11"/>
      <c r="S117" s="11"/>
    </row>
    <row r="118" spans="1:19" ht="60" customHeight="1" x14ac:dyDescent="0.25">
      <c r="A118" s="56"/>
      <c r="B118" s="56"/>
      <c r="C118" s="24" t="s">
        <v>197</v>
      </c>
      <c r="D118" s="24" t="s">
        <v>15</v>
      </c>
      <c r="E118" s="24" t="s">
        <v>16</v>
      </c>
      <c r="F118" s="24" t="s">
        <v>17</v>
      </c>
      <c r="G118" s="24" t="s">
        <v>18</v>
      </c>
      <c r="H118" s="24" t="s">
        <v>19</v>
      </c>
      <c r="I118" s="24" t="s">
        <v>20</v>
      </c>
      <c r="J118" s="24" t="s">
        <v>21</v>
      </c>
      <c r="K118" s="56"/>
      <c r="L118" s="56"/>
      <c r="M118" s="56"/>
      <c r="N118" s="56"/>
      <c r="O118" s="56"/>
      <c r="P118" s="11"/>
      <c r="Q118" s="11"/>
      <c r="R118" s="11"/>
      <c r="S118" s="11"/>
    </row>
    <row r="119" spans="1:19" ht="25.5" x14ac:dyDescent="0.25">
      <c r="A119" s="20" t="s">
        <v>172</v>
      </c>
      <c r="B119" s="13" t="s">
        <v>37</v>
      </c>
      <c r="C119" s="18" t="s">
        <v>36</v>
      </c>
      <c r="D119" s="18"/>
      <c r="E119" s="18"/>
      <c r="F119" s="18"/>
      <c r="G119" s="18"/>
      <c r="H119" s="18"/>
      <c r="I119" s="18"/>
      <c r="J119" s="18"/>
      <c r="K119" s="19"/>
      <c r="L119" s="19"/>
      <c r="M119" s="16">
        <f>L119*1.2</f>
        <v>0</v>
      </c>
      <c r="N119" s="16">
        <f>L119/12</f>
        <v>0</v>
      </c>
      <c r="O119" s="16">
        <f>N119*1.2</f>
        <v>0</v>
      </c>
      <c r="P119" s="11"/>
      <c r="Q119" s="11"/>
      <c r="R119" s="11"/>
      <c r="S119" s="11"/>
    </row>
    <row r="120" spans="1:19" ht="25.5" x14ac:dyDescent="0.25">
      <c r="A120" s="20" t="s">
        <v>173</v>
      </c>
      <c r="B120" s="13" t="s">
        <v>154</v>
      </c>
      <c r="C120" s="18" t="s">
        <v>36</v>
      </c>
      <c r="D120" s="18"/>
      <c r="E120" s="18"/>
      <c r="F120" s="18"/>
      <c r="G120" s="18"/>
      <c r="H120" s="18"/>
      <c r="I120" s="18"/>
      <c r="J120" s="18"/>
      <c r="K120" s="19"/>
      <c r="L120" s="19"/>
      <c r="M120" s="16">
        <f t="shared" ref="M120:M126" si="33">L120*1.2</f>
        <v>0</v>
      </c>
      <c r="N120" s="16">
        <f t="shared" ref="N120:N126" si="34">L120/12</f>
        <v>0</v>
      </c>
      <c r="O120" s="16">
        <f t="shared" ref="O120:O126" si="35">N120*1.2</f>
        <v>0</v>
      </c>
      <c r="P120" s="11"/>
      <c r="Q120" s="11"/>
      <c r="R120" s="11"/>
      <c r="S120" s="11"/>
    </row>
    <row r="121" spans="1:19" ht="38.25" x14ac:dyDescent="0.25">
      <c r="A121" s="20" t="s">
        <v>174</v>
      </c>
      <c r="B121" s="13" t="s">
        <v>48</v>
      </c>
      <c r="C121" s="18" t="s">
        <v>36</v>
      </c>
      <c r="D121" s="18"/>
      <c r="E121" s="18"/>
      <c r="F121" s="18"/>
      <c r="G121" s="18"/>
      <c r="H121" s="18"/>
      <c r="I121" s="18"/>
      <c r="J121" s="18"/>
      <c r="K121" s="19"/>
      <c r="L121" s="19"/>
      <c r="M121" s="16">
        <f t="shared" si="33"/>
        <v>0</v>
      </c>
      <c r="N121" s="16">
        <f t="shared" si="34"/>
        <v>0</v>
      </c>
      <c r="O121" s="16">
        <f t="shared" si="35"/>
        <v>0</v>
      </c>
      <c r="P121" s="11"/>
      <c r="Q121" s="11"/>
      <c r="R121" s="11"/>
      <c r="S121" s="11"/>
    </row>
    <row r="122" spans="1:19" ht="15.75" x14ac:dyDescent="0.25">
      <c r="A122" s="20" t="s">
        <v>152</v>
      </c>
      <c r="B122" s="13" t="s">
        <v>149</v>
      </c>
      <c r="C122" s="18" t="s">
        <v>36</v>
      </c>
      <c r="D122" s="18"/>
      <c r="E122" s="18"/>
      <c r="F122" s="18"/>
      <c r="G122" s="18"/>
      <c r="H122" s="18"/>
      <c r="I122" s="18"/>
      <c r="J122" s="18"/>
      <c r="K122" s="19"/>
      <c r="L122" s="19"/>
      <c r="M122" s="16">
        <f t="shared" si="33"/>
        <v>0</v>
      </c>
      <c r="N122" s="16">
        <f t="shared" si="34"/>
        <v>0</v>
      </c>
      <c r="O122" s="16">
        <f t="shared" si="35"/>
        <v>0</v>
      </c>
      <c r="P122" s="11"/>
      <c r="Q122" s="11"/>
      <c r="R122" s="11"/>
      <c r="S122" s="11"/>
    </row>
    <row r="123" spans="1:19" ht="15.75" x14ac:dyDescent="0.25">
      <c r="A123" s="20" t="s">
        <v>153</v>
      </c>
      <c r="B123" s="13" t="s">
        <v>49</v>
      </c>
      <c r="C123" s="18" t="s">
        <v>36</v>
      </c>
      <c r="D123" s="18"/>
      <c r="E123" s="18"/>
      <c r="F123" s="18"/>
      <c r="G123" s="18"/>
      <c r="H123" s="18"/>
      <c r="I123" s="18"/>
      <c r="J123" s="18"/>
      <c r="K123" s="19"/>
      <c r="L123" s="19"/>
      <c r="M123" s="16">
        <f t="shared" si="33"/>
        <v>0</v>
      </c>
      <c r="N123" s="16">
        <f t="shared" si="34"/>
        <v>0</v>
      </c>
      <c r="O123" s="16">
        <f t="shared" si="35"/>
        <v>0</v>
      </c>
      <c r="P123" s="11"/>
      <c r="Q123" s="11"/>
      <c r="R123" s="11"/>
      <c r="S123" s="11"/>
    </row>
    <row r="124" spans="1:19" ht="38.25" x14ac:dyDescent="0.25">
      <c r="A124" s="20" t="s">
        <v>155</v>
      </c>
      <c r="B124" s="13" t="s">
        <v>34</v>
      </c>
      <c r="C124" s="18"/>
      <c r="D124" s="18"/>
      <c r="E124" s="18"/>
      <c r="F124" s="18" t="s">
        <v>36</v>
      </c>
      <c r="G124" s="18"/>
      <c r="H124" s="18"/>
      <c r="I124" s="18"/>
      <c r="J124" s="18"/>
      <c r="K124" s="19"/>
      <c r="L124" s="19"/>
      <c r="M124" s="16">
        <f t="shared" si="33"/>
        <v>0</v>
      </c>
      <c r="N124" s="16">
        <f t="shared" si="34"/>
        <v>0</v>
      </c>
      <c r="O124" s="16">
        <f t="shared" si="35"/>
        <v>0</v>
      </c>
      <c r="P124" s="11"/>
      <c r="Q124" s="11"/>
      <c r="R124" s="11"/>
      <c r="S124" s="11"/>
    </row>
    <row r="125" spans="1:19" ht="25.5" x14ac:dyDescent="0.25">
      <c r="A125" s="20" t="s">
        <v>131</v>
      </c>
      <c r="B125" s="13" t="s">
        <v>156</v>
      </c>
      <c r="C125" s="18"/>
      <c r="D125" s="18" t="s">
        <v>36</v>
      </c>
      <c r="E125" s="18"/>
      <c r="F125" s="18"/>
      <c r="G125" s="18"/>
      <c r="H125" s="18"/>
      <c r="I125" s="18"/>
      <c r="J125" s="18"/>
      <c r="K125" s="19"/>
      <c r="L125" s="19"/>
      <c r="M125" s="16">
        <f t="shared" si="33"/>
        <v>0</v>
      </c>
      <c r="N125" s="16">
        <f t="shared" si="34"/>
        <v>0</v>
      </c>
      <c r="O125" s="16">
        <f t="shared" si="35"/>
        <v>0</v>
      </c>
      <c r="P125" s="11"/>
      <c r="Q125" s="11"/>
      <c r="R125" s="11"/>
      <c r="S125" s="11"/>
    </row>
    <row r="126" spans="1:19" ht="16.5" thickBot="1" x14ac:dyDescent="0.3">
      <c r="A126" s="20" t="s">
        <v>132</v>
      </c>
      <c r="B126" s="13" t="s">
        <v>50</v>
      </c>
      <c r="C126" s="18"/>
      <c r="D126" s="18"/>
      <c r="E126" s="18"/>
      <c r="F126" s="18"/>
      <c r="G126" s="18"/>
      <c r="H126" s="18" t="s">
        <v>36</v>
      </c>
      <c r="I126" s="18"/>
      <c r="J126" s="18"/>
      <c r="K126" s="19"/>
      <c r="L126" s="19"/>
      <c r="M126" s="16">
        <f t="shared" si="33"/>
        <v>0</v>
      </c>
      <c r="N126" s="16">
        <f t="shared" si="34"/>
        <v>0</v>
      </c>
      <c r="O126" s="16">
        <f t="shared" si="35"/>
        <v>0</v>
      </c>
      <c r="P126" s="11"/>
      <c r="Q126" s="11"/>
      <c r="R126" s="11"/>
      <c r="S126" s="11"/>
    </row>
    <row r="127" spans="1:19" ht="33.75" customHeight="1" thickBot="1" x14ac:dyDescent="0.3">
      <c r="A127" s="52" t="s">
        <v>133</v>
      </c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4"/>
      <c r="P127" s="11"/>
      <c r="Q127" s="11"/>
      <c r="R127" s="11"/>
      <c r="S127" s="11"/>
    </row>
    <row r="128" spans="1:19" ht="31.5" customHeight="1" x14ac:dyDescent="0.25">
      <c r="A128" s="55" t="s">
        <v>11</v>
      </c>
      <c r="B128" s="55" t="s">
        <v>12</v>
      </c>
      <c r="C128" s="57" t="s">
        <v>13</v>
      </c>
      <c r="D128" s="57"/>
      <c r="E128" s="57"/>
      <c r="F128" s="57"/>
      <c r="G128" s="57"/>
      <c r="H128" s="57"/>
      <c r="I128" s="57"/>
      <c r="J128" s="57"/>
      <c r="K128" s="55" t="s">
        <v>22</v>
      </c>
      <c r="L128" s="55" t="s">
        <v>23</v>
      </c>
      <c r="M128" s="55" t="s">
        <v>25</v>
      </c>
      <c r="N128" s="55" t="s">
        <v>24</v>
      </c>
      <c r="O128" s="55" t="s">
        <v>26</v>
      </c>
      <c r="P128" s="11"/>
      <c r="Q128" s="11"/>
      <c r="R128" s="11"/>
      <c r="S128" s="11"/>
    </row>
    <row r="129" spans="1:19" ht="54.75" customHeight="1" x14ac:dyDescent="0.25">
      <c r="A129" s="56"/>
      <c r="B129" s="56"/>
      <c r="C129" s="24" t="s">
        <v>197</v>
      </c>
      <c r="D129" s="24" t="s">
        <v>15</v>
      </c>
      <c r="E129" s="24" t="s">
        <v>16</v>
      </c>
      <c r="F129" s="24" t="s">
        <v>17</v>
      </c>
      <c r="G129" s="24" t="s">
        <v>18</v>
      </c>
      <c r="H129" s="24" t="s">
        <v>19</v>
      </c>
      <c r="I129" s="24" t="s">
        <v>20</v>
      </c>
      <c r="J129" s="24" t="s">
        <v>21</v>
      </c>
      <c r="K129" s="56"/>
      <c r="L129" s="56"/>
      <c r="M129" s="56"/>
      <c r="N129" s="56"/>
      <c r="O129" s="56"/>
      <c r="P129" s="11"/>
      <c r="Q129" s="11"/>
      <c r="R129" s="11"/>
      <c r="S129" s="11"/>
    </row>
    <row r="130" spans="1:19" ht="25.5" x14ac:dyDescent="0.25">
      <c r="A130" s="20" t="s">
        <v>175</v>
      </c>
      <c r="B130" s="13" t="s">
        <v>158</v>
      </c>
      <c r="C130" s="18" t="s">
        <v>36</v>
      </c>
      <c r="D130" s="18"/>
      <c r="E130" s="18"/>
      <c r="F130" s="18"/>
      <c r="G130" s="18"/>
      <c r="H130" s="18"/>
      <c r="I130" s="18"/>
      <c r="J130" s="18"/>
      <c r="K130" s="19"/>
      <c r="L130" s="19"/>
      <c r="M130" s="16">
        <f>L130*1.2</f>
        <v>0</v>
      </c>
      <c r="N130" s="16">
        <f>L130/12</f>
        <v>0</v>
      </c>
      <c r="O130" s="16">
        <f>N130*1.2</f>
        <v>0</v>
      </c>
      <c r="P130" s="11"/>
      <c r="Q130" s="11"/>
      <c r="R130" s="11"/>
      <c r="S130" s="11"/>
    </row>
    <row r="131" spans="1:19" ht="15.75" x14ac:dyDescent="0.25">
      <c r="A131" s="20" t="s">
        <v>176</v>
      </c>
      <c r="B131" s="13" t="s">
        <v>144</v>
      </c>
      <c r="C131" s="18" t="s">
        <v>36</v>
      </c>
      <c r="D131" s="18"/>
      <c r="E131" s="18"/>
      <c r="F131" s="18"/>
      <c r="G131" s="18"/>
      <c r="H131" s="18"/>
      <c r="I131" s="18"/>
      <c r="J131" s="18"/>
      <c r="K131" s="19"/>
      <c r="L131" s="19"/>
      <c r="M131" s="16">
        <f t="shared" ref="M131:M133" si="36">L131*1.2</f>
        <v>0</v>
      </c>
      <c r="N131" s="16">
        <f t="shared" ref="N131:N133" si="37">L131/12</f>
        <v>0</v>
      </c>
      <c r="O131" s="16">
        <f t="shared" ref="O131:O133" si="38">N131*1.2</f>
        <v>0</v>
      </c>
      <c r="P131" s="11"/>
      <c r="Q131" s="11"/>
      <c r="R131" s="11"/>
      <c r="S131" s="11"/>
    </row>
    <row r="132" spans="1:19" ht="15.75" x14ac:dyDescent="0.25">
      <c r="A132" s="20" t="s">
        <v>177</v>
      </c>
      <c r="B132" s="13" t="s">
        <v>157</v>
      </c>
      <c r="C132" s="18" t="s">
        <v>36</v>
      </c>
      <c r="D132" s="18"/>
      <c r="E132" s="18"/>
      <c r="F132" s="18"/>
      <c r="G132" s="18"/>
      <c r="H132" s="18"/>
      <c r="I132" s="18"/>
      <c r="J132" s="18"/>
      <c r="K132" s="19"/>
      <c r="L132" s="19"/>
      <c r="M132" s="16">
        <f t="shared" si="36"/>
        <v>0</v>
      </c>
      <c r="N132" s="16">
        <f t="shared" si="37"/>
        <v>0</v>
      </c>
      <c r="O132" s="16">
        <f t="shared" si="38"/>
        <v>0</v>
      </c>
      <c r="P132" s="11"/>
      <c r="Q132" s="11"/>
      <c r="R132" s="11"/>
      <c r="S132" s="11"/>
    </row>
    <row r="133" spans="1:19" ht="25.5" x14ac:dyDescent="0.25">
      <c r="A133" s="20" t="s">
        <v>178</v>
      </c>
      <c r="B133" s="13" t="s">
        <v>159</v>
      </c>
      <c r="C133" s="18" t="s">
        <v>36</v>
      </c>
      <c r="D133" s="18"/>
      <c r="E133" s="18"/>
      <c r="F133" s="18"/>
      <c r="G133" s="18"/>
      <c r="H133" s="18"/>
      <c r="I133" s="18"/>
      <c r="J133" s="18"/>
      <c r="K133" s="19"/>
      <c r="L133" s="19"/>
      <c r="M133" s="16">
        <f t="shared" si="36"/>
        <v>0</v>
      </c>
      <c r="N133" s="16">
        <f t="shared" si="37"/>
        <v>0</v>
      </c>
      <c r="O133" s="16">
        <f t="shared" si="38"/>
        <v>0</v>
      </c>
      <c r="P133" s="11"/>
      <c r="Q133" s="11"/>
      <c r="R133" s="11"/>
      <c r="S133" s="11"/>
    </row>
    <row r="134" spans="1:19" ht="15.75" x14ac:dyDescent="0.25">
      <c r="A134" s="20" t="s">
        <v>185</v>
      </c>
      <c r="B134" s="13" t="s">
        <v>51</v>
      </c>
      <c r="C134" s="18"/>
      <c r="D134" s="18" t="s">
        <v>36</v>
      </c>
      <c r="E134" s="18"/>
      <c r="F134" s="18"/>
      <c r="G134" s="18"/>
      <c r="H134" s="18"/>
      <c r="I134" s="18"/>
      <c r="J134" s="18"/>
      <c r="K134" s="19"/>
      <c r="L134" s="19"/>
      <c r="M134" s="16">
        <f t="shared" ref="M134:M135" si="39">L134*1.2</f>
        <v>0</v>
      </c>
      <c r="N134" s="16">
        <f t="shared" ref="N134:N135" si="40">L134/12</f>
        <v>0</v>
      </c>
      <c r="O134" s="16">
        <f t="shared" ref="O134:O135" si="41">N134*1.2</f>
        <v>0</v>
      </c>
      <c r="P134" s="11"/>
      <c r="Q134" s="11"/>
      <c r="R134" s="11"/>
      <c r="S134" s="11"/>
    </row>
    <row r="135" spans="1:19" ht="39" thickBot="1" x14ac:dyDescent="0.3">
      <c r="A135" s="20" t="s">
        <v>186</v>
      </c>
      <c r="B135" s="13" t="s">
        <v>160</v>
      </c>
      <c r="C135" s="18"/>
      <c r="D135" s="18" t="s">
        <v>36</v>
      </c>
      <c r="E135" s="18"/>
      <c r="F135" s="18"/>
      <c r="G135" s="18"/>
      <c r="H135" s="18"/>
      <c r="I135" s="18"/>
      <c r="J135" s="18"/>
      <c r="K135" s="19"/>
      <c r="L135" s="19"/>
      <c r="M135" s="16">
        <f t="shared" si="39"/>
        <v>0</v>
      </c>
      <c r="N135" s="16">
        <f t="shared" si="40"/>
        <v>0</v>
      </c>
      <c r="O135" s="16">
        <f t="shared" si="41"/>
        <v>0</v>
      </c>
      <c r="P135" s="11"/>
      <c r="Q135" s="11"/>
      <c r="R135" s="11"/>
      <c r="S135" s="11"/>
    </row>
    <row r="136" spans="1:19" ht="33.75" customHeight="1" thickBot="1" x14ac:dyDescent="0.3">
      <c r="A136" s="52" t="s">
        <v>203</v>
      </c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4"/>
      <c r="P136" s="11"/>
      <c r="Q136" s="11"/>
      <c r="R136" s="11"/>
      <c r="S136" s="11"/>
    </row>
    <row r="137" spans="1:19" ht="26.25" customHeight="1" x14ac:dyDescent="0.25">
      <c r="A137" s="55" t="s">
        <v>11</v>
      </c>
      <c r="B137" s="55" t="s">
        <v>12</v>
      </c>
      <c r="C137" s="57" t="s">
        <v>13</v>
      </c>
      <c r="D137" s="57"/>
      <c r="E137" s="57"/>
      <c r="F137" s="57"/>
      <c r="G137" s="57"/>
      <c r="H137" s="57"/>
      <c r="I137" s="57"/>
      <c r="J137" s="57"/>
      <c r="K137" s="55" t="s">
        <v>22</v>
      </c>
      <c r="L137" s="55" t="s">
        <v>23</v>
      </c>
      <c r="M137" s="55" t="s">
        <v>25</v>
      </c>
      <c r="N137" s="55" t="s">
        <v>24</v>
      </c>
      <c r="O137" s="55" t="s">
        <v>26</v>
      </c>
      <c r="P137" s="11"/>
      <c r="Q137" s="11"/>
      <c r="R137" s="11"/>
      <c r="S137" s="11"/>
    </row>
    <row r="138" spans="1:19" ht="57.75" customHeight="1" x14ac:dyDescent="0.25">
      <c r="A138" s="56"/>
      <c r="B138" s="56"/>
      <c r="C138" s="24" t="s">
        <v>197</v>
      </c>
      <c r="D138" s="24" t="s">
        <v>15</v>
      </c>
      <c r="E138" s="24" t="s">
        <v>16</v>
      </c>
      <c r="F138" s="24" t="s">
        <v>17</v>
      </c>
      <c r="G138" s="24" t="s">
        <v>18</v>
      </c>
      <c r="H138" s="24" t="s">
        <v>19</v>
      </c>
      <c r="I138" s="24" t="s">
        <v>20</v>
      </c>
      <c r="J138" s="24" t="s">
        <v>21</v>
      </c>
      <c r="K138" s="56"/>
      <c r="L138" s="56"/>
      <c r="M138" s="56"/>
      <c r="N138" s="56"/>
      <c r="O138" s="56"/>
      <c r="P138" s="11"/>
      <c r="Q138" s="11"/>
      <c r="R138" s="11"/>
      <c r="S138" s="11"/>
    </row>
    <row r="139" spans="1:19" ht="15.75" x14ac:dyDescent="0.25">
      <c r="A139" s="20" t="s">
        <v>181</v>
      </c>
      <c r="B139" s="13" t="s">
        <v>52</v>
      </c>
      <c r="C139" s="18"/>
      <c r="D139" s="18" t="s">
        <v>36</v>
      </c>
      <c r="E139" s="18"/>
      <c r="F139" s="18"/>
      <c r="G139" s="18"/>
      <c r="H139" s="18"/>
      <c r="I139" s="18"/>
      <c r="J139" s="18"/>
      <c r="K139" s="19"/>
      <c r="L139" s="19"/>
      <c r="M139" s="16">
        <f>L139*1.2</f>
        <v>0</v>
      </c>
      <c r="N139" s="16">
        <f>L139/12</f>
        <v>0</v>
      </c>
      <c r="O139" s="16">
        <f>N139*1.2</f>
        <v>0</v>
      </c>
      <c r="P139" s="11"/>
      <c r="Q139" s="11"/>
      <c r="R139" s="11"/>
      <c r="S139" s="11"/>
    </row>
    <row r="140" spans="1:19" ht="25.5" x14ac:dyDescent="0.25">
      <c r="A140" s="20" t="s">
        <v>187</v>
      </c>
      <c r="B140" s="13" t="s">
        <v>53</v>
      </c>
      <c r="C140" s="18" t="s">
        <v>36</v>
      </c>
      <c r="D140" s="18"/>
      <c r="E140" s="18"/>
      <c r="F140" s="18"/>
      <c r="G140" s="18"/>
      <c r="H140" s="18"/>
      <c r="I140" s="18"/>
      <c r="J140" s="18"/>
      <c r="K140" s="19"/>
      <c r="L140" s="19"/>
      <c r="M140" s="16">
        <f t="shared" ref="M140:M146" si="42">L140*1.2</f>
        <v>0</v>
      </c>
      <c r="N140" s="16">
        <f t="shared" ref="N140:N146" si="43">L140/12</f>
        <v>0</v>
      </c>
      <c r="O140" s="16">
        <f t="shared" ref="O140:O146" si="44">N140*1.2</f>
        <v>0</v>
      </c>
      <c r="P140" s="11"/>
      <c r="Q140" s="11"/>
      <c r="R140" s="11"/>
      <c r="S140" s="11"/>
    </row>
    <row r="141" spans="1:19" ht="51" x14ac:dyDescent="0.25">
      <c r="A141" s="20" t="s">
        <v>188</v>
      </c>
      <c r="B141" s="13" t="s">
        <v>161</v>
      </c>
      <c r="C141" s="18"/>
      <c r="D141" s="18" t="s">
        <v>36</v>
      </c>
      <c r="E141" s="18"/>
      <c r="F141" s="18"/>
      <c r="G141" s="18"/>
      <c r="H141" s="18"/>
      <c r="I141" s="18"/>
      <c r="J141" s="18"/>
      <c r="K141" s="19"/>
      <c r="L141" s="19"/>
      <c r="M141" s="16">
        <f t="shared" si="42"/>
        <v>0</v>
      </c>
      <c r="N141" s="16">
        <f t="shared" si="43"/>
        <v>0</v>
      </c>
      <c r="O141" s="16">
        <f t="shared" si="44"/>
        <v>0</v>
      </c>
      <c r="P141" s="11"/>
      <c r="Q141" s="11"/>
      <c r="R141" s="11"/>
      <c r="S141" s="11"/>
    </row>
    <row r="142" spans="1:19" ht="25.5" x14ac:dyDescent="0.25">
      <c r="A142" s="20" t="s">
        <v>189</v>
      </c>
      <c r="B142" s="13" t="s">
        <v>162</v>
      </c>
      <c r="C142" s="18"/>
      <c r="D142" s="18"/>
      <c r="E142" s="18"/>
      <c r="F142" s="18" t="s">
        <v>36</v>
      </c>
      <c r="G142" s="18"/>
      <c r="H142" s="18"/>
      <c r="I142" s="18"/>
      <c r="J142" s="18"/>
      <c r="K142" s="19"/>
      <c r="L142" s="19"/>
      <c r="M142" s="16">
        <f t="shared" si="42"/>
        <v>0</v>
      </c>
      <c r="N142" s="16">
        <f t="shared" si="43"/>
        <v>0</v>
      </c>
      <c r="O142" s="16">
        <f t="shared" si="44"/>
        <v>0</v>
      </c>
      <c r="P142" s="11"/>
      <c r="Q142" s="11"/>
      <c r="R142" s="11"/>
      <c r="S142" s="11"/>
    </row>
    <row r="143" spans="1:19" ht="25.5" x14ac:dyDescent="0.25">
      <c r="A143" s="20" t="s">
        <v>190</v>
      </c>
      <c r="B143" s="13" t="s">
        <v>163</v>
      </c>
      <c r="C143" s="18"/>
      <c r="D143" s="18"/>
      <c r="E143" s="18"/>
      <c r="F143" s="18" t="s">
        <v>36</v>
      </c>
      <c r="G143" s="18"/>
      <c r="H143" s="18"/>
      <c r="I143" s="18"/>
      <c r="J143" s="18"/>
      <c r="K143" s="19"/>
      <c r="L143" s="19"/>
      <c r="M143" s="16">
        <f t="shared" si="42"/>
        <v>0</v>
      </c>
      <c r="N143" s="16">
        <f t="shared" si="43"/>
        <v>0</v>
      </c>
      <c r="O143" s="16">
        <f t="shared" si="44"/>
        <v>0</v>
      </c>
      <c r="P143" s="11"/>
      <c r="Q143" s="11"/>
      <c r="R143" s="11"/>
      <c r="S143" s="11"/>
    </row>
    <row r="144" spans="1:19" ht="38.25" x14ac:dyDescent="0.25">
      <c r="A144" s="20" t="s">
        <v>191</v>
      </c>
      <c r="B144" s="13" t="s">
        <v>164</v>
      </c>
      <c r="C144" s="18"/>
      <c r="D144" s="18"/>
      <c r="E144" s="18"/>
      <c r="F144" s="18" t="s">
        <v>36</v>
      </c>
      <c r="G144" s="18"/>
      <c r="H144" s="18"/>
      <c r="I144" s="18"/>
      <c r="J144" s="18"/>
      <c r="K144" s="19"/>
      <c r="L144" s="19"/>
      <c r="M144" s="16">
        <f t="shared" si="42"/>
        <v>0</v>
      </c>
      <c r="N144" s="16">
        <f t="shared" si="43"/>
        <v>0</v>
      </c>
      <c r="O144" s="16">
        <f t="shared" si="44"/>
        <v>0</v>
      </c>
      <c r="P144" s="11"/>
      <c r="Q144" s="11"/>
      <c r="R144" s="11"/>
      <c r="S144" s="11"/>
    </row>
    <row r="145" spans="1:19" ht="38.25" x14ac:dyDescent="0.25">
      <c r="A145" s="20" t="s">
        <v>192</v>
      </c>
      <c r="B145" s="13" t="s">
        <v>54</v>
      </c>
      <c r="C145" s="18"/>
      <c r="D145" s="18"/>
      <c r="E145" s="18"/>
      <c r="F145" s="18"/>
      <c r="G145" s="18"/>
      <c r="H145" s="18"/>
      <c r="I145" s="18"/>
      <c r="J145" s="18" t="s">
        <v>36</v>
      </c>
      <c r="K145" s="19"/>
      <c r="L145" s="19"/>
      <c r="M145" s="16">
        <f t="shared" si="42"/>
        <v>0</v>
      </c>
      <c r="N145" s="16">
        <f t="shared" si="43"/>
        <v>0</v>
      </c>
      <c r="O145" s="16">
        <f t="shared" si="44"/>
        <v>0</v>
      </c>
      <c r="P145" s="11"/>
      <c r="Q145" s="11"/>
      <c r="R145" s="11"/>
      <c r="S145" s="11"/>
    </row>
    <row r="146" spans="1:19" ht="39" thickBot="1" x14ac:dyDescent="0.3">
      <c r="A146" s="20" t="s">
        <v>193</v>
      </c>
      <c r="B146" s="13" t="s">
        <v>55</v>
      </c>
      <c r="C146" s="78" t="s">
        <v>165</v>
      </c>
      <c r="D146" s="79"/>
      <c r="E146" s="79"/>
      <c r="F146" s="79"/>
      <c r="G146" s="79"/>
      <c r="H146" s="79"/>
      <c r="I146" s="79"/>
      <c r="J146" s="80"/>
      <c r="K146" s="19"/>
      <c r="L146" s="19"/>
      <c r="M146" s="16">
        <f t="shared" si="42"/>
        <v>0</v>
      </c>
      <c r="N146" s="16">
        <f t="shared" si="43"/>
        <v>0</v>
      </c>
      <c r="O146" s="16">
        <f t="shared" si="44"/>
        <v>0</v>
      </c>
      <c r="P146" s="11"/>
      <c r="Q146" s="11"/>
      <c r="R146" s="11"/>
      <c r="S146" s="11"/>
    </row>
    <row r="147" spans="1:19" ht="34.5" customHeight="1" thickBot="1" x14ac:dyDescent="0.3">
      <c r="A147" s="52" t="s">
        <v>135</v>
      </c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4"/>
      <c r="P147" s="11"/>
      <c r="Q147" s="11"/>
      <c r="R147" s="11"/>
      <c r="S147" s="11"/>
    </row>
    <row r="148" spans="1:19" ht="29.25" customHeight="1" x14ac:dyDescent="0.25">
      <c r="A148" s="55" t="s">
        <v>11</v>
      </c>
      <c r="B148" s="55" t="s">
        <v>12</v>
      </c>
      <c r="C148" s="57" t="s">
        <v>13</v>
      </c>
      <c r="D148" s="57"/>
      <c r="E148" s="57"/>
      <c r="F148" s="57"/>
      <c r="G148" s="57"/>
      <c r="H148" s="57"/>
      <c r="I148" s="57"/>
      <c r="J148" s="57"/>
      <c r="K148" s="55" t="s">
        <v>22</v>
      </c>
      <c r="L148" s="55" t="s">
        <v>23</v>
      </c>
      <c r="M148" s="55" t="s">
        <v>25</v>
      </c>
      <c r="N148" s="55" t="s">
        <v>24</v>
      </c>
      <c r="O148" s="55" t="s">
        <v>26</v>
      </c>
      <c r="P148" s="11"/>
      <c r="Q148" s="11"/>
      <c r="R148" s="11"/>
      <c r="S148" s="11"/>
    </row>
    <row r="149" spans="1:19" ht="60" customHeight="1" x14ac:dyDescent="0.25">
      <c r="A149" s="56"/>
      <c r="B149" s="56"/>
      <c r="C149" s="24" t="s">
        <v>14</v>
      </c>
      <c r="D149" s="24" t="s">
        <v>15</v>
      </c>
      <c r="E149" s="24" t="s">
        <v>16</v>
      </c>
      <c r="F149" s="24" t="s">
        <v>17</v>
      </c>
      <c r="G149" s="24" t="s">
        <v>18</v>
      </c>
      <c r="H149" s="24" t="s">
        <v>19</v>
      </c>
      <c r="I149" s="24" t="s">
        <v>20</v>
      </c>
      <c r="J149" s="24" t="s">
        <v>21</v>
      </c>
      <c r="K149" s="56"/>
      <c r="L149" s="56"/>
      <c r="M149" s="56"/>
      <c r="N149" s="56"/>
      <c r="O149" s="56"/>
      <c r="P149" s="11"/>
      <c r="Q149" s="11"/>
      <c r="R149" s="11"/>
      <c r="S149" s="11"/>
    </row>
    <row r="150" spans="1:19" ht="25.5" x14ac:dyDescent="0.25">
      <c r="A150" s="20" t="s">
        <v>194</v>
      </c>
      <c r="B150" s="13" t="s">
        <v>167</v>
      </c>
      <c r="C150" s="18"/>
      <c r="D150" s="18"/>
      <c r="E150" s="18"/>
      <c r="F150" s="18"/>
      <c r="G150" s="18" t="s">
        <v>36</v>
      </c>
      <c r="H150" s="18"/>
      <c r="I150" s="18"/>
      <c r="J150" s="18"/>
      <c r="K150" s="19"/>
      <c r="L150" s="19"/>
      <c r="M150" s="16">
        <f>L150*1.2</f>
        <v>0</v>
      </c>
      <c r="N150" s="16">
        <f>L150/12</f>
        <v>0</v>
      </c>
      <c r="O150" s="16">
        <f>N150*1.2</f>
        <v>0</v>
      </c>
      <c r="P150" s="11"/>
      <c r="Q150" s="11"/>
      <c r="R150" s="11"/>
      <c r="S150" s="11"/>
    </row>
    <row r="151" spans="1:19" ht="15.75" x14ac:dyDescent="0.25">
      <c r="A151" s="20" t="s">
        <v>195</v>
      </c>
      <c r="B151" s="13" t="s">
        <v>56</v>
      </c>
      <c r="C151" s="18"/>
      <c r="D151" s="18"/>
      <c r="E151" s="18"/>
      <c r="F151" s="18"/>
      <c r="G151" s="18" t="s">
        <v>36</v>
      </c>
      <c r="H151" s="18"/>
      <c r="I151" s="18"/>
      <c r="J151" s="18"/>
      <c r="K151" s="19"/>
      <c r="L151" s="19"/>
      <c r="M151" s="16">
        <f t="shared" ref="M151:M152" si="45">L151*1.2</f>
        <v>0</v>
      </c>
      <c r="N151" s="16">
        <f t="shared" ref="N151:N152" si="46">L151/12</f>
        <v>0</v>
      </c>
      <c r="O151" s="16">
        <f t="shared" ref="O151:O152" si="47">N151*1.2</f>
        <v>0</v>
      </c>
      <c r="P151" s="11"/>
      <c r="Q151" s="11"/>
      <c r="R151" s="11"/>
      <c r="S151" s="11"/>
    </row>
    <row r="152" spans="1:19" ht="15.75" x14ac:dyDescent="0.25">
      <c r="A152" s="20" t="s">
        <v>196</v>
      </c>
      <c r="B152" s="13" t="s">
        <v>168</v>
      </c>
      <c r="C152" s="18"/>
      <c r="D152" s="18"/>
      <c r="E152" s="18"/>
      <c r="F152" s="18"/>
      <c r="G152" s="18" t="s">
        <v>36</v>
      </c>
      <c r="H152" s="18"/>
      <c r="I152" s="18"/>
      <c r="J152" s="18"/>
      <c r="K152" s="19"/>
      <c r="L152" s="19"/>
      <c r="M152" s="16">
        <f t="shared" si="45"/>
        <v>0</v>
      </c>
      <c r="N152" s="16">
        <f t="shared" si="46"/>
        <v>0</v>
      </c>
      <c r="O152" s="16">
        <f t="shared" si="47"/>
        <v>0</v>
      </c>
      <c r="P152" s="11"/>
      <c r="Q152" s="11"/>
      <c r="R152" s="11"/>
      <c r="S152" s="11"/>
    </row>
    <row r="153" spans="1:19" ht="16.5" thickBot="1" x14ac:dyDescent="0.3">
      <c r="A153" s="27"/>
      <c r="B153" s="28"/>
      <c r="C153" s="29"/>
      <c r="D153" s="26"/>
      <c r="E153" s="26"/>
      <c r="F153" s="26"/>
      <c r="G153" s="26"/>
      <c r="H153" s="26"/>
      <c r="I153" s="26"/>
      <c r="J153" s="29"/>
      <c r="K153" s="30"/>
      <c r="L153" s="30"/>
      <c r="M153" s="30"/>
      <c r="N153" s="25"/>
      <c r="O153" s="25"/>
      <c r="P153" s="11"/>
      <c r="Q153" s="11"/>
      <c r="R153" s="11"/>
      <c r="S153" s="11"/>
    </row>
    <row r="154" spans="1:19" x14ac:dyDescent="0.25">
      <c r="A154" s="58" t="s">
        <v>142</v>
      </c>
      <c r="B154" s="59"/>
      <c r="C154" s="59"/>
      <c r="D154" s="59"/>
      <c r="E154" s="59"/>
      <c r="F154" s="59"/>
      <c r="G154" s="59"/>
      <c r="H154" s="59"/>
      <c r="I154" s="59"/>
      <c r="J154" s="59"/>
      <c r="K154" s="60"/>
      <c r="L154" s="64">
        <f>SUM(L82:L89,L90,L94:L101,L105:L115,L119:L126,L130:L135,L139:L146,L150:L152)</f>
        <v>0</v>
      </c>
      <c r="M154" s="64">
        <f>SUM(M82:M90,M94:M101,M105:M115,M119:M126,M130:M135,M139:M146,M150:M152)</f>
        <v>0</v>
      </c>
      <c r="N154" s="64">
        <f>SUM(N82:N90,N94:N101,N105:N115,N119:N126,N130:N135,N139:N146,N150:N152)</f>
        <v>0</v>
      </c>
      <c r="O154" s="64">
        <f>SUM(O82:O90,O94:O101,O105:O115,O119:O126,O130:O135,O139:O146,O150:O152)</f>
        <v>0</v>
      </c>
      <c r="P154" s="11"/>
      <c r="Q154" s="11"/>
      <c r="R154" s="11"/>
      <c r="S154" s="11"/>
    </row>
    <row r="155" spans="1:19" ht="15.75" thickBot="1" x14ac:dyDescent="0.3">
      <c r="A155" s="61"/>
      <c r="B155" s="62"/>
      <c r="C155" s="62"/>
      <c r="D155" s="62"/>
      <c r="E155" s="62"/>
      <c r="F155" s="62"/>
      <c r="G155" s="62"/>
      <c r="H155" s="62"/>
      <c r="I155" s="62"/>
      <c r="J155" s="62"/>
      <c r="K155" s="63"/>
      <c r="L155" s="65"/>
      <c r="M155" s="65"/>
      <c r="N155" s="65"/>
      <c r="O155" s="65"/>
      <c r="P155" s="11"/>
      <c r="Q155" s="11"/>
      <c r="R155" s="11"/>
      <c r="S155" s="11"/>
    </row>
    <row r="156" spans="1:19" ht="16.5" thickBot="1" x14ac:dyDescent="0.3">
      <c r="A156" s="27"/>
      <c r="B156" s="28"/>
      <c r="C156" s="26"/>
      <c r="D156" s="26"/>
      <c r="E156" s="26"/>
      <c r="F156" s="26"/>
      <c r="G156" s="26"/>
      <c r="H156" s="26"/>
      <c r="I156" s="26"/>
      <c r="J156" s="29"/>
      <c r="K156" s="30"/>
      <c r="L156" s="30"/>
      <c r="M156" s="30"/>
      <c r="N156" s="25"/>
      <c r="O156" s="25"/>
      <c r="P156" s="11"/>
      <c r="Q156" s="11"/>
      <c r="R156" s="11"/>
      <c r="S156" s="11"/>
    </row>
    <row r="157" spans="1:19" ht="19.5" customHeight="1" x14ac:dyDescent="0.25">
      <c r="A157" s="70" t="s">
        <v>143</v>
      </c>
      <c r="B157" s="71"/>
      <c r="C157" s="71"/>
      <c r="D157" s="71"/>
      <c r="E157" s="71"/>
      <c r="F157" s="71"/>
      <c r="G157" s="71"/>
      <c r="H157" s="71"/>
      <c r="I157" s="71"/>
      <c r="J157" s="71"/>
      <c r="K157" s="72"/>
      <c r="L157" s="76">
        <f>SUM(L154,L75,L5)</f>
        <v>0</v>
      </c>
      <c r="M157" s="76">
        <f>L157*1.2</f>
        <v>0</v>
      </c>
      <c r="N157" s="76">
        <f>L157/12</f>
        <v>0</v>
      </c>
      <c r="O157" s="76">
        <f>N157*1.2</f>
        <v>0</v>
      </c>
      <c r="P157" s="11"/>
      <c r="Q157" s="11"/>
      <c r="R157" s="11"/>
      <c r="S157" s="11"/>
    </row>
    <row r="158" spans="1:19" ht="18.75" customHeight="1" thickBot="1" x14ac:dyDescent="0.3">
      <c r="A158" s="73"/>
      <c r="B158" s="74"/>
      <c r="C158" s="74"/>
      <c r="D158" s="74"/>
      <c r="E158" s="74"/>
      <c r="F158" s="74"/>
      <c r="G158" s="74"/>
      <c r="H158" s="74"/>
      <c r="I158" s="74"/>
      <c r="J158" s="74"/>
      <c r="K158" s="75"/>
      <c r="L158" s="77"/>
      <c r="M158" s="77"/>
      <c r="N158" s="77"/>
      <c r="O158" s="77"/>
      <c r="P158" s="11"/>
      <c r="Q158" s="11"/>
      <c r="R158" s="11"/>
      <c r="S158" s="11"/>
    </row>
    <row r="159" spans="1:19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</row>
    <row r="160" spans="1:19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</row>
    <row r="161" spans="1:19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</row>
    <row r="162" spans="1:19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</row>
    <row r="163" spans="1:19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</row>
    <row r="164" spans="1:19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</row>
    <row r="165" spans="1:19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</row>
    <row r="166" spans="1:19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</row>
    <row r="167" spans="1:19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</row>
    <row r="168" spans="1:19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</row>
    <row r="169" spans="1:19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</row>
    <row r="170" spans="1:19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</row>
    <row r="171" spans="1:19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</row>
    <row r="172" spans="1:19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</row>
    <row r="173" spans="1:19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</row>
    <row r="174" spans="1:19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</row>
    <row r="175" spans="1:19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</row>
    <row r="176" spans="1:19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</row>
    <row r="177" spans="1:19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</row>
    <row r="178" spans="1:19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</row>
    <row r="179" spans="1:19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</row>
    <row r="180" spans="1:19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</row>
    <row r="181" spans="1:19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</row>
    <row r="182" spans="1:19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</row>
    <row r="183" spans="1:19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</row>
    <row r="184" spans="1:19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</row>
    <row r="185" spans="1:19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</row>
    <row r="186" spans="1:19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</row>
    <row r="187" spans="1:19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</row>
    <row r="188" spans="1:19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</row>
    <row r="189" spans="1:19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</row>
    <row r="190" spans="1:19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</row>
    <row r="191" spans="1:19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</row>
    <row r="192" spans="1:19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</row>
    <row r="193" spans="1:19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</row>
    <row r="194" spans="1:19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</row>
    <row r="195" spans="1:19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</row>
    <row r="196" spans="1:19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</row>
    <row r="197" spans="1:19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</row>
    <row r="198" spans="1:19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</row>
    <row r="199" spans="1:19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</row>
    <row r="200" spans="1:19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</row>
    <row r="201" spans="1:19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</row>
    <row r="202" spans="1:19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</row>
    <row r="203" spans="1:19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</row>
    <row r="204" spans="1:19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</row>
    <row r="205" spans="1:19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</row>
    <row r="206" spans="1:19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</row>
    <row r="207" spans="1:19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</row>
    <row r="208" spans="1:19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</row>
    <row r="209" spans="1:19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</row>
    <row r="210" spans="1:19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</row>
    <row r="211" spans="1:19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</row>
    <row r="212" spans="1:19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</row>
    <row r="213" spans="1:19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</row>
    <row r="214" spans="1:19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</row>
    <row r="215" spans="1:19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</row>
    <row r="216" spans="1:19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</row>
    <row r="217" spans="1:19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</row>
    <row r="218" spans="1:19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</row>
    <row r="219" spans="1:19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</row>
    <row r="220" spans="1:19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</row>
    <row r="221" spans="1:19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</row>
    <row r="222" spans="1:19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</row>
    <row r="223" spans="1:19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</row>
    <row r="224" spans="1:19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</row>
    <row r="225" spans="1:19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</row>
    <row r="226" spans="1:19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</row>
    <row r="227" spans="1:19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</row>
    <row r="228" spans="1:19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</row>
    <row r="229" spans="1:19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</row>
    <row r="230" spans="1:19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</row>
    <row r="231" spans="1:19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</row>
    <row r="232" spans="1:19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</row>
    <row r="233" spans="1:19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</row>
    <row r="234" spans="1:19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</row>
    <row r="235" spans="1:19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</row>
    <row r="236" spans="1:19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</row>
    <row r="237" spans="1:19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</row>
    <row r="238" spans="1:19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</row>
    <row r="239" spans="1:19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</row>
    <row r="240" spans="1:19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</row>
    <row r="241" spans="1:19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</row>
    <row r="242" spans="1:19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</row>
    <row r="243" spans="1:19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</row>
    <row r="244" spans="1:19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</row>
    <row r="245" spans="1:19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</row>
    <row r="246" spans="1:19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</row>
    <row r="247" spans="1:19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</row>
    <row r="248" spans="1:19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</row>
  </sheetData>
  <mergeCells count="150">
    <mergeCell ref="C67:J67"/>
    <mergeCell ref="C146:J146"/>
    <mergeCell ref="A2:O2"/>
    <mergeCell ref="A7:O7"/>
    <mergeCell ref="A8:A9"/>
    <mergeCell ref="B8:B9"/>
    <mergeCell ref="C8:J8"/>
    <mergeCell ref="K8:K9"/>
    <mergeCell ref="L8:L9"/>
    <mergeCell ref="M8:M9"/>
    <mergeCell ref="N8:N9"/>
    <mergeCell ref="O8:O9"/>
    <mergeCell ref="B4:K4"/>
    <mergeCell ref="B5:K5"/>
    <mergeCell ref="N20:N21"/>
    <mergeCell ref="O20:O21"/>
    <mergeCell ref="A19:O19"/>
    <mergeCell ref="A30:O30"/>
    <mergeCell ref="A31:A32"/>
    <mergeCell ref="B31:B32"/>
    <mergeCell ref="C31:J31"/>
    <mergeCell ref="K31:K32"/>
    <mergeCell ref="L31:L32"/>
    <mergeCell ref="M31:M32"/>
    <mergeCell ref="A20:A21"/>
    <mergeCell ref="B20:B21"/>
    <mergeCell ref="C20:J20"/>
    <mergeCell ref="K20:K21"/>
    <mergeCell ref="L20:L21"/>
    <mergeCell ref="M20:M21"/>
    <mergeCell ref="A62:O62"/>
    <mergeCell ref="L63:L64"/>
    <mergeCell ref="N31:N32"/>
    <mergeCell ref="O31:O32"/>
    <mergeCell ref="A44:O44"/>
    <mergeCell ref="A45:A46"/>
    <mergeCell ref="B45:B46"/>
    <mergeCell ref="C45:J45"/>
    <mergeCell ref="K45:K46"/>
    <mergeCell ref="L45:L46"/>
    <mergeCell ref="M45:M46"/>
    <mergeCell ref="N45:N46"/>
    <mergeCell ref="O45:O46"/>
    <mergeCell ref="A1:O1"/>
    <mergeCell ref="A157:K158"/>
    <mergeCell ref="L157:L158"/>
    <mergeCell ref="M157:M158"/>
    <mergeCell ref="N157:N158"/>
    <mergeCell ref="O157:O158"/>
    <mergeCell ref="A68:O68"/>
    <mergeCell ref="A69:A70"/>
    <mergeCell ref="B69:B70"/>
    <mergeCell ref="C69:J69"/>
    <mergeCell ref="K69:K70"/>
    <mergeCell ref="L69:L70"/>
    <mergeCell ref="M69:M70"/>
    <mergeCell ref="N69:N70"/>
    <mergeCell ref="A3:O3"/>
    <mergeCell ref="M63:M64"/>
    <mergeCell ref="N63:N64"/>
    <mergeCell ref="O63:O64"/>
    <mergeCell ref="A55:O55"/>
    <mergeCell ref="A56:A57"/>
    <mergeCell ref="B56:B57"/>
    <mergeCell ref="C56:J56"/>
    <mergeCell ref="K56:K57"/>
    <mergeCell ref="O69:O70"/>
    <mergeCell ref="A6:O6"/>
    <mergeCell ref="A78:O78"/>
    <mergeCell ref="A79:O79"/>
    <mergeCell ref="A80:A81"/>
    <mergeCell ref="B80:B81"/>
    <mergeCell ref="C80:J80"/>
    <mergeCell ref="K80:K81"/>
    <mergeCell ref="L80:L81"/>
    <mergeCell ref="M80:M81"/>
    <mergeCell ref="N80:N81"/>
    <mergeCell ref="O80:O81"/>
    <mergeCell ref="A75:K76"/>
    <mergeCell ref="L75:L76"/>
    <mergeCell ref="M75:M76"/>
    <mergeCell ref="N75:N76"/>
    <mergeCell ref="K63:K64"/>
    <mergeCell ref="L56:L57"/>
    <mergeCell ref="M56:M57"/>
    <mergeCell ref="N56:N57"/>
    <mergeCell ref="O56:O57"/>
    <mergeCell ref="A63:A64"/>
    <mergeCell ref="B63:B64"/>
    <mergeCell ref="C63:J63"/>
    <mergeCell ref="O75:O76"/>
    <mergeCell ref="A91:O91"/>
    <mergeCell ref="A92:A93"/>
    <mergeCell ref="B92:B93"/>
    <mergeCell ref="C92:J92"/>
    <mergeCell ref="K92:K93"/>
    <mergeCell ref="L92:L93"/>
    <mergeCell ref="M92:M93"/>
    <mergeCell ref="N92:N93"/>
    <mergeCell ref="O92:O93"/>
    <mergeCell ref="A102:O102"/>
    <mergeCell ref="A103:A104"/>
    <mergeCell ref="B103:B104"/>
    <mergeCell ref="C103:J103"/>
    <mergeCell ref="K103:K104"/>
    <mergeCell ref="L103:L104"/>
    <mergeCell ref="M103:M104"/>
    <mergeCell ref="N103:N104"/>
    <mergeCell ref="O103:O104"/>
    <mergeCell ref="A116:O116"/>
    <mergeCell ref="A117:A118"/>
    <mergeCell ref="B117:B118"/>
    <mergeCell ref="C117:J117"/>
    <mergeCell ref="K117:K118"/>
    <mergeCell ref="L117:L118"/>
    <mergeCell ref="M117:M118"/>
    <mergeCell ref="N117:N118"/>
    <mergeCell ref="O117:O118"/>
    <mergeCell ref="A127:O127"/>
    <mergeCell ref="A128:A129"/>
    <mergeCell ref="B128:B129"/>
    <mergeCell ref="C128:J128"/>
    <mergeCell ref="K128:K129"/>
    <mergeCell ref="L128:L129"/>
    <mergeCell ref="M128:M129"/>
    <mergeCell ref="N128:N129"/>
    <mergeCell ref="O128:O129"/>
    <mergeCell ref="A154:K155"/>
    <mergeCell ref="L154:L155"/>
    <mergeCell ref="M154:M155"/>
    <mergeCell ref="N154:N155"/>
    <mergeCell ref="O154:O155"/>
    <mergeCell ref="A147:O147"/>
    <mergeCell ref="A148:A149"/>
    <mergeCell ref="B148:B149"/>
    <mergeCell ref="C148:J148"/>
    <mergeCell ref="K148:K149"/>
    <mergeCell ref="L148:L149"/>
    <mergeCell ref="M148:M149"/>
    <mergeCell ref="N148:N149"/>
    <mergeCell ref="O148:O149"/>
    <mergeCell ref="A136:O136"/>
    <mergeCell ref="A137:A138"/>
    <mergeCell ref="B137:B138"/>
    <mergeCell ref="C137:J137"/>
    <mergeCell ref="K137:K138"/>
    <mergeCell ref="L137:L138"/>
    <mergeCell ref="M137:M138"/>
    <mergeCell ref="N137:N138"/>
    <mergeCell ref="O137:O1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workbookViewId="0">
      <selection activeCell="C24" sqref="C24:G24"/>
    </sheetView>
  </sheetViews>
  <sheetFormatPr baseColWidth="10" defaultRowHeight="15" x14ac:dyDescent="0.25"/>
  <cols>
    <col min="7" max="7" width="22.7109375" customWidth="1"/>
  </cols>
  <sheetData>
    <row r="1" spans="1:13" ht="21" customHeight="1" thickBot="1" x14ac:dyDescent="0.3">
      <c r="A1" s="92" t="s">
        <v>136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3" ht="39" customHeight="1" thickBot="1" x14ac:dyDescent="0.3">
      <c r="A2" s="81" t="s">
        <v>59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</row>
    <row r="3" spans="1:13" x14ac:dyDescent="0.25">
      <c r="A3" s="57" t="s">
        <v>39</v>
      </c>
      <c r="B3" s="57"/>
      <c r="C3" s="97" t="s">
        <v>12</v>
      </c>
      <c r="D3" s="98"/>
      <c r="E3" s="98"/>
      <c r="F3" s="98"/>
      <c r="G3" s="99"/>
      <c r="H3" s="100" t="s">
        <v>60</v>
      </c>
      <c r="I3" s="100"/>
      <c r="J3" s="57" t="s">
        <v>200</v>
      </c>
      <c r="K3" s="57"/>
      <c r="L3" s="100" t="s">
        <v>202</v>
      </c>
      <c r="M3" s="100"/>
    </row>
    <row r="4" spans="1:13" x14ac:dyDescent="0.25">
      <c r="A4" s="90" t="s">
        <v>74</v>
      </c>
      <c r="B4" s="90"/>
      <c r="C4" s="94" t="s">
        <v>61</v>
      </c>
      <c r="D4" s="94"/>
      <c r="E4" s="94"/>
      <c r="F4" s="94"/>
      <c r="G4" s="94"/>
      <c r="H4" s="95" t="s">
        <v>95</v>
      </c>
      <c r="I4" s="95"/>
      <c r="J4" s="93"/>
      <c r="K4" s="93"/>
      <c r="L4" s="91">
        <f>J4*1.2</f>
        <v>0</v>
      </c>
      <c r="M4" s="91"/>
    </row>
    <row r="5" spans="1:13" ht="25.5" x14ac:dyDescent="0.25">
      <c r="A5" s="90" t="s">
        <v>75</v>
      </c>
      <c r="B5" s="90"/>
      <c r="C5" s="94" t="s">
        <v>100</v>
      </c>
      <c r="D5" s="94"/>
      <c r="E5" s="94"/>
      <c r="F5" s="94"/>
      <c r="G5" s="32" t="s">
        <v>101</v>
      </c>
      <c r="H5" s="95" t="s">
        <v>198</v>
      </c>
      <c r="I5" s="95"/>
      <c r="J5" s="93"/>
      <c r="K5" s="93"/>
      <c r="L5" s="91">
        <f t="shared" ref="L5:L24" si="0">J5*1.2</f>
        <v>0</v>
      </c>
      <c r="M5" s="91"/>
    </row>
    <row r="6" spans="1:13" ht="25.5" x14ac:dyDescent="0.25">
      <c r="A6" s="90" t="s">
        <v>76</v>
      </c>
      <c r="B6" s="90"/>
      <c r="C6" s="94"/>
      <c r="D6" s="94"/>
      <c r="E6" s="94"/>
      <c r="F6" s="94"/>
      <c r="G6" s="32" t="s">
        <v>99</v>
      </c>
      <c r="H6" s="95" t="s">
        <v>198</v>
      </c>
      <c r="I6" s="95"/>
      <c r="J6" s="93"/>
      <c r="K6" s="93"/>
      <c r="L6" s="91">
        <f>J6*1.2</f>
        <v>0</v>
      </c>
      <c r="M6" s="91"/>
    </row>
    <row r="7" spans="1:13" ht="29.25" customHeight="1" x14ac:dyDescent="0.25">
      <c r="A7" s="90" t="s">
        <v>77</v>
      </c>
      <c r="B7" s="90"/>
      <c r="C7" s="94" t="s">
        <v>62</v>
      </c>
      <c r="D7" s="94"/>
      <c r="E7" s="94"/>
      <c r="F7" s="94"/>
      <c r="G7" s="94"/>
      <c r="H7" s="95" t="s">
        <v>198</v>
      </c>
      <c r="I7" s="95"/>
      <c r="J7" s="93"/>
      <c r="K7" s="93"/>
      <c r="L7" s="91">
        <f t="shared" si="0"/>
        <v>0</v>
      </c>
      <c r="M7" s="91"/>
    </row>
    <row r="8" spans="1:13" ht="27.75" customHeight="1" x14ac:dyDescent="0.25">
      <c r="A8" s="90" t="s">
        <v>78</v>
      </c>
      <c r="B8" s="90"/>
      <c r="C8" s="94" t="s">
        <v>63</v>
      </c>
      <c r="D8" s="94"/>
      <c r="E8" s="94"/>
      <c r="F8" s="94"/>
      <c r="G8" s="94"/>
      <c r="H8" s="96" t="s">
        <v>204</v>
      </c>
      <c r="I8" s="96"/>
      <c r="J8" s="93"/>
      <c r="K8" s="93"/>
      <c r="L8" s="91">
        <f t="shared" si="0"/>
        <v>0</v>
      </c>
      <c r="M8" s="91"/>
    </row>
    <row r="9" spans="1:13" x14ac:dyDescent="0.25">
      <c r="A9" s="90" t="s">
        <v>79</v>
      </c>
      <c r="B9" s="90"/>
      <c r="C9" s="94" t="s">
        <v>64</v>
      </c>
      <c r="D9" s="94"/>
      <c r="E9" s="94"/>
      <c r="F9" s="94"/>
      <c r="G9" s="94"/>
      <c r="H9" s="95" t="s">
        <v>96</v>
      </c>
      <c r="I9" s="95"/>
      <c r="J9" s="93"/>
      <c r="K9" s="93"/>
      <c r="L9" s="91">
        <f t="shared" si="0"/>
        <v>0</v>
      </c>
      <c r="M9" s="91"/>
    </row>
    <row r="10" spans="1:13" x14ac:dyDescent="0.25">
      <c r="A10" s="90" t="s">
        <v>80</v>
      </c>
      <c r="B10" s="90"/>
      <c r="C10" s="94" t="s">
        <v>65</v>
      </c>
      <c r="D10" s="94"/>
      <c r="E10" s="94"/>
      <c r="F10" s="94"/>
      <c r="G10" s="94"/>
      <c r="H10" s="95" t="s">
        <v>96</v>
      </c>
      <c r="I10" s="95"/>
      <c r="J10" s="93"/>
      <c r="K10" s="93"/>
      <c r="L10" s="91">
        <f t="shared" si="0"/>
        <v>0</v>
      </c>
      <c r="M10" s="91"/>
    </row>
    <row r="11" spans="1:13" x14ac:dyDescent="0.25">
      <c r="A11" s="90" t="s">
        <v>81</v>
      </c>
      <c r="B11" s="90"/>
      <c r="C11" s="94" t="s">
        <v>66</v>
      </c>
      <c r="D11" s="94"/>
      <c r="E11" s="94"/>
      <c r="F11" s="94"/>
      <c r="G11" s="94"/>
      <c r="H11" s="95" t="s">
        <v>96</v>
      </c>
      <c r="I11" s="95"/>
      <c r="J11" s="93"/>
      <c r="K11" s="93"/>
      <c r="L11" s="91">
        <f t="shared" si="0"/>
        <v>0</v>
      </c>
      <c r="M11" s="91"/>
    </row>
    <row r="12" spans="1:13" x14ac:dyDescent="0.25">
      <c r="A12" s="90" t="s">
        <v>82</v>
      </c>
      <c r="B12" s="90"/>
      <c r="C12" s="94" t="s">
        <v>67</v>
      </c>
      <c r="D12" s="94"/>
      <c r="E12" s="94"/>
      <c r="F12" s="94"/>
      <c r="G12" s="94"/>
      <c r="H12" s="95" t="s">
        <v>96</v>
      </c>
      <c r="I12" s="95"/>
      <c r="J12" s="93"/>
      <c r="K12" s="93"/>
      <c r="L12" s="91">
        <f t="shared" si="0"/>
        <v>0</v>
      </c>
      <c r="M12" s="91"/>
    </row>
    <row r="13" spans="1:13" x14ac:dyDescent="0.25">
      <c r="A13" s="90" t="s">
        <v>83</v>
      </c>
      <c r="B13" s="90"/>
      <c r="C13" s="94" t="s">
        <v>68</v>
      </c>
      <c r="D13" s="94"/>
      <c r="E13" s="94"/>
      <c r="F13" s="94"/>
      <c r="G13" s="94"/>
      <c r="H13" s="95" t="s">
        <v>96</v>
      </c>
      <c r="I13" s="95"/>
      <c r="J13" s="93"/>
      <c r="K13" s="93"/>
      <c r="L13" s="91">
        <f t="shared" si="0"/>
        <v>0</v>
      </c>
      <c r="M13" s="91"/>
    </row>
    <row r="14" spans="1:13" x14ac:dyDescent="0.25">
      <c r="A14" s="90" t="s">
        <v>84</v>
      </c>
      <c r="B14" s="90"/>
      <c r="C14" s="94" t="s">
        <v>69</v>
      </c>
      <c r="D14" s="94"/>
      <c r="E14" s="94"/>
      <c r="F14" s="94"/>
      <c r="G14" s="94"/>
      <c r="H14" s="95" t="s">
        <v>96</v>
      </c>
      <c r="I14" s="95"/>
      <c r="J14" s="93"/>
      <c r="K14" s="93"/>
      <c r="L14" s="91">
        <f t="shared" si="0"/>
        <v>0</v>
      </c>
      <c r="M14" s="91"/>
    </row>
    <row r="15" spans="1:13" x14ac:dyDescent="0.25">
      <c r="A15" s="90" t="s">
        <v>85</v>
      </c>
      <c r="B15" s="90"/>
      <c r="C15" s="94" t="s">
        <v>70</v>
      </c>
      <c r="D15" s="94"/>
      <c r="E15" s="94"/>
      <c r="F15" s="94"/>
      <c r="G15" s="94"/>
      <c r="H15" s="95" t="s">
        <v>96</v>
      </c>
      <c r="I15" s="95"/>
      <c r="J15" s="93"/>
      <c r="K15" s="93"/>
      <c r="L15" s="91">
        <f t="shared" si="0"/>
        <v>0</v>
      </c>
      <c r="M15" s="91"/>
    </row>
    <row r="16" spans="1:13" x14ac:dyDescent="0.25">
      <c r="A16" s="90" t="s">
        <v>86</v>
      </c>
      <c r="B16" s="90"/>
      <c r="C16" s="94" t="s">
        <v>71</v>
      </c>
      <c r="D16" s="94"/>
      <c r="E16" s="94"/>
      <c r="F16" s="94"/>
      <c r="G16" s="94"/>
      <c r="H16" s="95" t="s">
        <v>97</v>
      </c>
      <c r="I16" s="95"/>
      <c r="J16" s="93"/>
      <c r="K16" s="93"/>
      <c r="L16" s="91">
        <f t="shared" si="0"/>
        <v>0</v>
      </c>
      <c r="M16" s="91"/>
    </row>
    <row r="17" spans="1:13" x14ac:dyDescent="0.25">
      <c r="A17" s="90" t="s">
        <v>87</v>
      </c>
      <c r="B17" s="90"/>
      <c r="C17" s="94" t="s">
        <v>72</v>
      </c>
      <c r="D17" s="94"/>
      <c r="E17" s="94"/>
      <c r="F17" s="94"/>
      <c r="G17" s="94"/>
      <c r="H17" s="95" t="s">
        <v>98</v>
      </c>
      <c r="I17" s="95"/>
      <c r="J17" s="93"/>
      <c r="K17" s="93"/>
      <c r="L17" s="91">
        <f t="shared" si="0"/>
        <v>0</v>
      </c>
      <c r="M17" s="91"/>
    </row>
    <row r="18" spans="1:13" x14ac:dyDescent="0.25">
      <c r="A18" s="90" t="s">
        <v>88</v>
      </c>
      <c r="B18" s="90"/>
      <c r="C18" s="94" t="s">
        <v>205</v>
      </c>
      <c r="D18" s="94"/>
      <c r="E18" s="94"/>
      <c r="F18" s="94"/>
      <c r="G18" s="94"/>
      <c r="H18" s="95" t="s">
        <v>96</v>
      </c>
      <c r="I18" s="95"/>
      <c r="J18" s="93"/>
      <c r="K18" s="93"/>
      <c r="L18" s="91">
        <f>J18*1.2</f>
        <v>0</v>
      </c>
      <c r="M18" s="91"/>
    </row>
    <row r="19" spans="1:13" x14ac:dyDescent="0.25">
      <c r="A19" s="90" t="s">
        <v>89</v>
      </c>
      <c r="B19" s="90"/>
      <c r="C19" s="94" t="s">
        <v>206</v>
      </c>
      <c r="D19" s="94"/>
      <c r="E19" s="94"/>
      <c r="F19" s="94"/>
      <c r="G19" s="94"/>
      <c r="H19" s="95" t="s">
        <v>96</v>
      </c>
      <c r="I19" s="95"/>
      <c r="J19" s="93"/>
      <c r="K19" s="93"/>
      <c r="L19" s="91">
        <f t="shared" si="0"/>
        <v>0</v>
      </c>
      <c r="M19" s="91"/>
    </row>
    <row r="20" spans="1:13" x14ac:dyDescent="0.25">
      <c r="A20" s="90" t="s">
        <v>90</v>
      </c>
      <c r="B20" s="90"/>
      <c r="C20" s="94" t="s">
        <v>207</v>
      </c>
      <c r="D20" s="94"/>
      <c r="E20" s="94"/>
      <c r="F20" s="94"/>
      <c r="G20" s="94"/>
      <c r="H20" s="95" t="s">
        <v>96</v>
      </c>
      <c r="I20" s="95"/>
      <c r="J20" s="93"/>
      <c r="K20" s="93"/>
      <c r="L20" s="91">
        <f t="shared" si="0"/>
        <v>0</v>
      </c>
      <c r="M20" s="91"/>
    </row>
    <row r="21" spans="1:13" x14ac:dyDescent="0.25">
      <c r="A21" s="90" t="s">
        <v>91</v>
      </c>
      <c r="B21" s="90"/>
      <c r="C21" s="94" t="s">
        <v>208</v>
      </c>
      <c r="D21" s="94"/>
      <c r="E21" s="94"/>
      <c r="F21" s="94"/>
      <c r="G21" s="94"/>
      <c r="H21" s="95" t="s">
        <v>96</v>
      </c>
      <c r="I21" s="95"/>
      <c r="J21" s="93"/>
      <c r="K21" s="93"/>
      <c r="L21" s="91">
        <f t="shared" si="0"/>
        <v>0</v>
      </c>
      <c r="M21" s="91"/>
    </row>
    <row r="22" spans="1:13" x14ac:dyDescent="0.25">
      <c r="A22" s="90" t="s">
        <v>92</v>
      </c>
      <c r="B22" s="90"/>
      <c r="C22" s="94" t="s">
        <v>209</v>
      </c>
      <c r="D22" s="94"/>
      <c r="E22" s="94"/>
      <c r="F22" s="94"/>
      <c r="G22" s="94"/>
      <c r="H22" s="95" t="s">
        <v>96</v>
      </c>
      <c r="I22" s="95"/>
      <c r="J22" s="93"/>
      <c r="K22" s="93"/>
      <c r="L22" s="91">
        <f t="shared" si="0"/>
        <v>0</v>
      </c>
      <c r="M22" s="91"/>
    </row>
    <row r="23" spans="1:13" x14ac:dyDescent="0.25">
      <c r="A23" s="90" t="s">
        <v>93</v>
      </c>
      <c r="B23" s="90"/>
      <c r="C23" s="94" t="s">
        <v>210</v>
      </c>
      <c r="D23" s="94"/>
      <c r="E23" s="94"/>
      <c r="F23" s="94"/>
      <c r="G23" s="94"/>
      <c r="H23" s="95" t="s">
        <v>96</v>
      </c>
      <c r="I23" s="95"/>
      <c r="J23" s="93"/>
      <c r="K23" s="93"/>
      <c r="L23" s="91">
        <f t="shared" si="0"/>
        <v>0</v>
      </c>
      <c r="M23" s="91"/>
    </row>
    <row r="24" spans="1:13" x14ac:dyDescent="0.25">
      <c r="A24" s="90" t="s">
        <v>94</v>
      </c>
      <c r="B24" s="90"/>
      <c r="C24" s="94" t="s">
        <v>35</v>
      </c>
      <c r="D24" s="94"/>
      <c r="E24" s="94"/>
      <c r="F24" s="94"/>
      <c r="G24" s="94"/>
      <c r="H24" s="95" t="s">
        <v>201</v>
      </c>
      <c r="I24" s="95"/>
      <c r="J24" s="93"/>
      <c r="K24" s="93"/>
      <c r="L24" s="91">
        <f t="shared" si="0"/>
        <v>0</v>
      </c>
      <c r="M24" s="91"/>
    </row>
  </sheetData>
  <mergeCells count="111">
    <mergeCell ref="H22:I22"/>
    <mergeCell ref="L22:M22"/>
    <mergeCell ref="C23:G23"/>
    <mergeCell ref="H23:I23"/>
    <mergeCell ref="L23:M23"/>
    <mergeCell ref="C24:G24"/>
    <mergeCell ref="H24:I24"/>
    <mergeCell ref="J24:K24"/>
    <mergeCell ref="L24:M24"/>
    <mergeCell ref="J23:K23"/>
    <mergeCell ref="J7:K7"/>
    <mergeCell ref="C14:G14"/>
    <mergeCell ref="H14:I14"/>
    <mergeCell ref="L14:M14"/>
    <mergeCell ref="C15:G15"/>
    <mergeCell ref="H15:I15"/>
    <mergeCell ref="L15:M15"/>
    <mergeCell ref="C16:G16"/>
    <mergeCell ref="H16:I16"/>
    <mergeCell ref="L16:M16"/>
    <mergeCell ref="H5:I5"/>
    <mergeCell ref="A2:M2"/>
    <mergeCell ref="H6:I6"/>
    <mergeCell ref="H7:I7"/>
    <mergeCell ref="H8:I8"/>
    <mergeCell ref="A3:B3"/>
    <mergeCell ref="C3:G3"/>
    <mergeCell ref="H3:I3"/>
    <mergeCell ref="J3:K3"/>
    <mergeCell ref="L3:M3"/>
    <mergeCell ref="A4:B4"/>
    <mergeCell ref="C4:G4"/>
    <mergeCell ref="H4:I4"/>
    <mergeCell ref="J4:K4"/>
    <mergeCell ref="L4:M4"/>
    <mergeCell ref="L5:M5"/>
    <mergeCell ref="L6:M6"/>
    <mergeCell ref="C7:G7"/>
    <mergeCell ref="L7:M7"/>
    <mergeCell ref="C8:G8"/>
    <mergeCell ref="L8:M8"/>
    <mergeCell ref="C5:F6"/>
    <mergeCell ref="J5:K5"/>
    <mergeCell ref="J6:K6"/>
    <mergeCell ref="A5:B5"/>
    <mergeCell ref="A6:B6"/>
    <mergeCell ref="A7:B7"/>
    <mergeCell ref="A8:B8"/>
    <mergeCell ref="A9:B9"/>
    <mergeCell ref="A10:B10"/>
    <mergeCell ref="A11:B11"/>
    <mergeCell ref="A12:B12"/>
    <mergeCell ref="C9:G9"/>
    <mergeCell ref="L9:M9"/>
    <mergeCell ref="L13:M13"/>
    <mergeCell ref="C10:G10"/>
    <mergeCell ref="H10:I10"/>
    <mergeCell ref="C11:G11"/>
    <mergeCell ref="H11:I11"/>
    <mergeCell ref="C12:G12"/>
    <mergeCell ref="H12:I12"/>
    <mergeCell ref="C13:G13"/>
    <mergeCell ref="H9:I9"/>
    <mergeCell ref="J11:K11"/>
    <mergeCell ref="J12:K12"/>
    <mergeCell ref="J13:K13"/>
    <mergeCell ref="A20:B20"/>
    <mergeCell ref="A21:B21"/>
    <mergeCell ref="A22:B22"/>
    <mergeCell ref="L10:M10"/>
    <mergeCell ref="H13:I13"/>
    <mergeCell ref="J17:K17"/>
    <mergeCell ref="J18:K18"/>
    <mergeCell ref="J19:K19"/>
    <mergeCell ref="J20:K20"/>
    <mergeCell ref="J21:K21"/>
    <mergeCell ref="J22:K22"/>
    <mergeCell ref="C19:G19"/>
    <mergeCell ref="H19:I19"/>
    <mergeCell ref="L19:M19"/>
    <mergeCell ref="C20:G20"/>
    <mergeCell ref="H20:I20"/>
    <mergeCell ref="L20:M20"/>
    <mergeCell ref="C21:G21"/>
    <mergeCell ref="H21:I21"/>
    <mergeCell ref="L21:M21"/>
    <mergeCell ref="C22:G22"/>
    <mergeCell ref="A23:B23"/>
    <mergeCell ref="L18:M18"/>
    <mergeCell ref="A24:B24"/>
    <mergeCell ref="A1:L1"/>
    <mergeCell ref="L17:M17"/>
    <mergeCell ref="A18:B18"/>
    <mergeCell ref="A19:B19"/>
    <mergeCell ref="A14:B14"/>
    <mergeCell ref="A15:B15"/>
    <mergeCell ref="J14:K14"/>
    <mergeCell ref="J15:K15"/>
    <mergeCell ref="J16:K16"/>
    <mergeCell ref="A16:B16"/>
    <mergeCell ref="C17:G17"/>
    <mergeCell ref="H17:I17"/>
    <mergeCell ref="C18:G18"/>
    <mergeCell ref="H18:I18"/>
    <mergeCell ref="A17:B17"/>
    <mergeCell ref="A13:B13"/>
    <mergeCell ref="L11:M11"/>
    <mergeCell ref="L12:M12"/>
    <mergeCell ref="J8:K8"/>
    <mergeCell ref="J9:K9"/>
    <mergeCell ref="J10:K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2025-04-29T11:53:07Z</dcterms:modified>
</cp:coreProperties>
</file>