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M:\str-saam-b\1 Marchés\33 Inform_télécoms\1 Ministériel\DEPP\25023-AOO TMA RNIE BNIE\1 Passation\5 DCE\52 Docs déf\"/>
    </mc:Choice>
  </mc:AlternateContent>
  <bookViews>
    <workbookView xWindow="480" yWindow="270" windowWidth="15480" windowHeight="9435" tabRatio="332"/>
  </bookViews>
  <sheets>
    <sheet name="25023 MEN-SG-AOO TMA RNIE BNIE " sheetId="4" r:id="rId1"/>
  </sheets>
  <definedNames>
    <definedName name="TVA">#REF!</definedName>
  </definedNames>
  <calcPr calcId="162913"/>
</workbook>
</file>

<file path=xl/calcChain.xml><?xml version="1.0" encoding="utf-8"?>
<calcChain xmlns="http://schemas.openxmlformats.org/spreadsheetml/2006/main">
  <c r="G110" i="4" l="1"/>
  <c r="G100" i="4"/>
  <c r="G101" i="4"/>
  <c r="G99" i="4"/>
  <c r="M88" i="4"/>
  <c r="M89" i="4"/>
  <c r="M90" i="4"/>
  <c r="M91" i="4"/>
  <c r="M92" i="4"/>
  <c r="M93" i="4"/>
  <c r="M87" i="4"/>
  <c r="G88" i="4"/>
  <c r="G89" i="4"/>
  <c r="G90" i="4"/>
  <c r="G91" i="4"/>
  <c r="G92" i="4"/>
  <c r="G93" i="4"/>
  <c r="G87" i="4"/>
  <c r="M76" i="4"/>
  <c r="M77" i="4"/>
  <c r="M78" i="4"/>
  <c r="M79" i="4"/>
  <c r="M80" i="4"/>
  <c r="M81" i="4"/>
  <c r="M82" i="4"/>
  <c r="M83" i="4"/>
  <c r="M75" i="4"/>
  <c r="G76" i="4"/>
  <c r="G77" i="4"/>
  <c r="G78" i="4"/>
  <c r="G79" i="4"/>
  <c r="G80" i="4"/>
  <c r="G81" i="4"/>
  <c r="G82" i="4"/>
  <c r="G83" i="4"/>
  <c r="G75" i="4"/>
  <c r="M55" i="4"/>
  <c r="M56" i="4"/>
  <c r="M57" i="4"/>
  <c r="M58" i="4"/>
  <c r="M59" i="4"/>
  <c r="M60" i="4"/>
  <c r="M61" i="4"/>
  <c r="M62" i="4"/>
  <c r="M63" i="4"/>
  <c r="M64" i="4"/>
  <c r="M65" i="4"/>
  <c r="M66" i="4"/>
  <c r="M67" i="4"/>
  <c r="M68" i="4"/>
  <c r="M69" i="4"/>
  <c r="M70" i="4"/>
  <c r="M71" i="4"/>
  <c r="M54" i="4"/>
  <c r="G55" i="4"/>
  <c r="G56" i="4"/>
  <c r="G57" i="4"/>
  <c r="G58" i="4"/>
  <c r="G59" i="4"/>
  <c r="G60" i="4"/>
  <c r="G61" i="4"/>
  <c r="G62" i="4"/>
  <c r="G63" i="4"/>
  <c r="G64" i="4"/>
  <c r="G65" i="4"/>
  <c r="G66" i="4"/>
  <c r="G67" i="4"/>
  <c r="G68" i="4"/>
  <c r="G69" i="4"/>
  <c r="G70" i="4"/>
  <c r="G71" i="4"/>
  <c r="G54" i="4"/>
  <c r="M27" i="4"/>
  <c r="M28" i="4"/>
  <c r="M29" i="4"/>
  <c r="M30" i="4"/>
  <c r="M31" i="4"/>
  <c r="M32" i="4"/>
  <c r="M33" i="4"/>
  <c r="M34" i="4"/>
  <c r="M35" i="4"/>
  <c r="M36" i="4"/>
  <c r="M37" i="4"/>
  <c r="M38" i="4"/>
  <c r="M39" i="4"/>
  <c r="M40" i="4"/>
  <c r="M41" i="4"/>
  <c r="M42" i="4"/>
  <c r="M43" i="4"/>
  <c r="M44" i="4"/>
  <c r="M45" i="4"/>
  <c r="M46" i="4"/>
  <c r="M47" i="4"/>
  <c r="M48" i="4"/>
  <c r="M49" i="4"/>
  <c r="M50" i="4"/>
  <c r="M26" i="4"/>
  <c r="G27" i="4"/>
  <c r="G28" i="4"/>
  <c r="G29" i="4"/>
  <c r="G30" i="4"/>
  <c r="G31" i="4"/>
  <c r="G32" i="4"/>
  <c r="G33" i="4"/>
  <c r="G34" i="4"/>
  <c r="G35" i="4"/>
  <c r="G36" i="4"/>
  <c r="G37" i="4"/>
  <c r="G38" i="4"/>
  <c r="G39" i="4"/>
  <c r="G40" i="4"/>
  <c r="G41" i="4"/>
  <c r="G42" i="4"/>
  <c r="G43" i="4"/>
  <c r="G44" i="4"/>
  <c r="G45" i="4"/>
  <c r="G46" i="4"/>
  <c r="G47" i="4"/>
  <c r="G48" i="4"/>
  <c r="G49" i="4"/>
  <c r="G50" i="4"/>
  <c r="G26" i="4"/>
  <c r="G19" i="4"/>
  <c r="K88" i="4" l="1"/>
  <c r="K89" i="4"/>
  <c r="K90" i="4"/>
  <c r="K91" i="4"/>
  <c r="K92" i="4"/>
  <c r="K93" i="4"/>
  <c r="K76" i="4"/>
  <c r="K77" i="4"/>
  <c r="K78" i="4"/>
  <c r="K79" i="4"/>
  <c r="K80" i="4"/>
  <c r="K81" i="4"/>
  <c r="K82" i="4"/>
  <c r="K83" i="4"/>
  <c r="K87" i="4"/>
  <c r="K75" i="4"/>
  <c r="K55" i="4"/>
  <c r="K56" i="4"/>
  <c r="K57" i="4"/>
  <c r="K58" i="4"/>
  <c r="K59" i="4"/>
  <c r="K60" i="4"/>
  <c r="K61" i="4"/>
  <c r="K62" i="4"/>
  <c r="K63" i="4"/>
  <c r="K64" i="4"/>
  <c r="K65" i="4"/>
  <c r="K66" i="4"/>
  <c r="K67" i="4"/>
  <c r="K68" i="4"/>
  <c r="K69" i="4"/>
  <c r="K70" i="4"/>
  <c r="K71" i="4"/>
  <c r="K54" i="4"/>
  <c r="K50" i="4"/>
  <c r="K49" i="4"/>
  <c r="K48" i="4"/>
  <c r="K47" i="4"/>
  <c r="K46" i="4"/>
  <c r="K45" i="4"/>
  <c r="K44" i="4"/>
  <c r="K43" i="4"/>
  <c r="K42" i="4"/>
  <c r="K41" i="4"/>
  <c r="K40" i="4"/>
  <c r="K39" i="4"/>
  <c r="K38" i="4"/>
  <c r="K37" i="4"/>
  <c r="K36" i="4"/>
  <c r="K35" i="4"/>
  <c r="K34" i="4"/>
  <c r="K33" i="4"/>
  <c r="K32" i="4"/>
  <c r="K31" i="4"/>
  <c r="K30" i="4"/>
  <c r="K29" i="4"/>
  <c r="K28" i="4"/>
  <c r="K27" i="4"/>
  <c r="K26" i="4"/>
  <c r="E101" i="4" l="1"/>
  <c r="E100" i="4"/>
  <c r="E99" i="4"/>
  <c r="E93" i="4"/>
  <c r="E92" i="4"/>
  <c r="E91" i="4"/>
  <c r="E90" i="4"/>
  <c r="E89" i="4"/>
  <c r="E88" i="4"/>
  <c r="E87" i="4"/>
  <c r="E83" i="4"/>
  <c r="E82" i="4"/>
  <c r="E81" i="4"/>
  <c r="E80" i="4"/>
  <c r="E79" i="4"/>
  <c r="E78" i="4"/>
  <c r="E77" i="4"/>
  <c r="E76" i="4"/>
  <c r="E75" i="4"/>
  <c r="E71" i="4"/>
  <c r="E70" i="4"/>
  <c r="E69" i="4"/>
  <c r="E68" i="4"/>
  <c r="E67" i="4"/>
  <c r="E66" i="4"/>
  <c r="E65" i="4"/>
  <c r="E64" i="4"/>
  <c r="E63" i="4"/>
  <c r="E62" i="4"/>
  <c r="E61" i="4"/>
  <c r="E60" i="4"/>
  <c r="E59" i="4"/>
  <c r="E58" i="4"/>
  <c r="E57" i="4"/>
  <c r="E56" i="4"/>
  <c r="E55" i="4"/>
  <c r="E54" i="4"/>
  <c r="E50" i="4"/>
  <c r="E49" i="4"/>
  <c r="E48" i="4"/>
  <c r="E47" i="4"/>
  <c r="E46" i="4"/>
  <c r="E45" i="4"/>
  <c r="E44" i="4"/>
  <c r="E43" i="4"/>
  <c r="E42" i="4"/>
  <c r="E41" i="4"/>
  <c r="E40" i="4"/>
  <c r="E39" i="4"/>
  <c r="E38" i="4"/>
  <c r="E37" i="4"/>
  <c r="E36" i="4"/>
  <c r="E35" i="4"/>
  <c r="E34" i="4"/>
  <c r="E33" i="4"/>
  <c r="E32" i="4"/>
  <c r="E31" i="4"/>
  <c r="E30" i="4"/>
  <c r="E29" i="4"/>
  <c r="E28" i="4"/>
  <c r="E27" i="4"/>
  <c r="E26" i="4"/>
  <c r="E19" i="4"/>
  <c r="E110" i="4" l="1"/>
</calcChain>
</file>

<file path=xl/sharedStrings.xml><?xml version="1.0" encoding="utf-8"?>
<sst xmlns="http://schemas.openxmlformats.org/spreadsheetml/2006/main" count="232" uniqueCount="165">
  <si>
    <t>Prestations</t>
  </si>
  <si>
    <t>Code UO</t>
  </si>
  <si>
    <t>M1.INIT1</t>
  </si>
  <si>
    <t>Initialisation</t>
  </si>
  <si>
    <t>Mission 2 : Maintenance corrective</t>
  </si>
  <si>
    <t>M2.MC1</t>
  </si>
  <si>
    <t>création d'un nouvel écran - niveau simple</t>
  </si>
  <si>
    <t>Modification d'un écran existant  - niveau simple</t>
  </si>
  <si>
    <t>Type opération - composant de type IHM</t>
  </si>
  <si>
    <t>création d'un nouvel écran - niveau moyen</t>
  </si>
  <si>
    <t>création d'un nouvel écran - niveau complexe</t>
  </si>
  <si>
    <t>Modification d'un écran existant  - niveau moyen</t>
  </si>
  <si>
    <t>Modification d'un écran existant  - niveau complexe</t>
  </si>
  <si>
    <t>Tierce maintenance adaptative – niveau moyen</t>
  </si>
  <si>
    <t>Tierce maintenance adaptative – niveau complexe</t>
  </si>
  <si>
    <t>Tierce maintenance adaptative – niveau simple</t>
  </si>
  <si>
    <t>création d'un document d'export (Excel, PDF, …) - niveau simple</t>
  </si>
  <si>
    <t>création d'un document d'export (Excel, PDF, …) - niveau moyen</t>
  </si>
  <si>
    <t>création d'un document d'export (Excel, PDF, …) - niveau complexe</t>
  </si>
  <si>
    <t>Modification d’un document d’export (Excel, PDF, …) - niveau simple</t>
  </si>
  <si>
    <t>Modification d’un document d’export (Excel, PDF, …) - niveau moyen</t>
  </si>
  <si>
    <t>Modification d’un document d’export (Excel, PDF, …) - niveau complexe</t>
  </si>
  <si>
    <t>Création de nouveaux composants - niveau simple</t>
  </si>
  <si>
    <t>Création de nouveaux composants - niveau moyen</t>
  </si>
  <si>
    <t>Création de nouveaux composants - niveau complexe</t>
  </si>
  <si>
    <t>Modification de composants - niveau simple</t>
  </si>
  <si>
    <t>Modification de composants - niveau moyen</t>
  </si>
  <si>
    <t>Modification de composants - niveau complexe</t>
  </si>
  <si>
    <t>Suppression de composants - niveau simple</t>
  </si>
  <si>
    <t>Suppression de composants - niveau moyen</t>
  </si>
  <si>
    <t>Suppression de composants - niveau complexe</t>
  </si>
  <si>
    <t>Type opération - composant de type base de données</t>
  </si>
  <si>
    <t>Création d'une nouvelle table ou vue  - niveau complexe</t>
  </si>
  <si>
    <t>Création d'une nouvelle table ou vue  - niveau moyen</t>
  </si>
  <si>
    <t>Création d'une nouvelle table ou vue  - niveau simple</t>
  </si>
  <si>
    <t>Modification de champs - niveau simple</t>
  </si>
  <si>
    <t>Modification de champs - niveau moyen</t>
  </si>
  <si>
    <t>Modification de champs - niveau complexe</t>
  </si>
  <si>
    <t>Suppression de tables ou vues  - niveau simple</t>
  </si>
  <si>
    <t>Suppression de tables ou vues  - niveau moyen</t>
  </si>
  <si>
    <t>Suppression de tables ou vues  - niveau complexe</t>
  </si>
  <si>
    <t>Suppression de champs - niveau simple</t>
  </si>
  <si>
    <t>Suppression de champs - niveau moyen</t>
  </si>
  <si>
    <t>Suppression de champs - niveau complexe</t>
  </si>
  <si>
    <t>création de nouveaux champs - niveau simple</t>
  </si>
  <si>
    <t>création de nouveaux champs - niveau moyen</t>
  </si>
  <si>
    <t>création de nouveaux champs - niveau complexe</t>
  </si>
  <si>
    <t>Type opération - composant de type traitement</t>
  </si>
  <si>
    <t>Création de traitements - niveau simple</t>
  </si>
  <si>
    <t>Création de traitements - niveau moyen</t>
  </si>
  <si>
    <t>Création de traitements - niveau complexe</t>
  </si>
  <si>
    <t>Modification de traitements - niveau simple</t>
  </si>
  <si>
    <t>Modification de traitements - niveau moyen</t>
  </si>
  <si>
    <t>Modification de traitements - niveau complexe</t>
  </si>
  <si>
    <t>Suppression de traitements - niveau simple</t>
  </si>
  <si>
    <t>Suppression de traitements - niveau moyen</t>
  </si>
  <si>
    <t>Suppression de traitements - niveau complexe</t>
  </si>
  <si>
    <t>Type opération - réalisation de module</t>
  </si>
  <si>
    <t>Création d’un nouveau module d’importation, de traitement ou d’exportation des données - Niveau simple</t>
  </si>
  <si>
    <t xml:space="preserve">Modification d’un module d’importation, de traitement ou d’exportation des données -Niveau simple </t>
  </si>
  <si>
    <t>Création d’un nouveau module d’importation, de traitement ou d’exportation des données - Niveau moyen</t>
  </si>
  <si>
    <t>Création d’un nouveau module d’importation, de traitement ou d’exportation des données - Niveau complexe</t>
  </si>
  <si>
    <t>Modification d’un nouveau module d’importation, de traitement ou d’exportation des données - Niveau moyen</t>
  </si>
  <si>
    <t>Modification d’un nouveau module d’importation, de traitement ou d’exportation des données - Niveau complexe</t>
  </si>
  <si>
    <t>Création d’une nouvelle séquence - niveau simple</t>
  </si>
  <si>
    <t>Création d’un nouvel index - niveau simple</t>
  </si>
  <si>
    <t>Suppression d'un index - niveau simple</t>
  </si>
  <si>
    <t>Suppression d’un document d’export (Excel, PDF, …) - niveau simple</t>
  </si>
  <si>
    <t>Suppression d'un écran - niveau simple</t>
  </si>
  <si>
    <t>Suppression d'un écran - niveau moyen</t>
  </si>
  <si>
    <t>Suppression d'un écran - niveau complexe</t>
  </si>
  <si>
    <t>Suppression d’un module d’importation, de traitement ou d’exportation des données</t>
  </si>
  <si>
    <t>Transfert de compétences - Organisation de 3 sessions de travail sur l’environnement et l’architecture technique, les outils et l’architecture applicative, la documentation de référence</t>
  </si>
  <si>
    <t>Réversibilité - Assistance technique sur les domaines de compétence du présent marché, pendant une période de 30 jours ouvrés</t>
  </si>
  <si>
    <r>
      <rPr>
        <b/>
        <u/>
        <sz val="9"/>
        <rFont val="Arial"/>
        <family val="2"/>
      </rPr>
      <t xml:space="preserve">Forfait annuel </t>
    </r>
    <r>
      <rPr>
        <sz val="9"/>
        <rFont val="Arial"/>
        <family val="2"/>
      </rPr>
      <t>- Corrections d'anomalies bloquantes, non-bloquantes ou mise en place d'une solution de contournement</t>
    </r>
  </si>
  <si>
    <t xml:space="preserve">Mission 3 : Maintenance évolutive </t>
  </si>
  <si>
    <t>Mission 4 : maintenance adaptative</t>
  </si>
  <si>
    <t>Mission 5 : Transfert de compétences - réversibilité</t>
  </si>
  <si>
    <t>M3.MEVO_S1.1</t>
  </si>
  <si>
    <t>M3.MEVO_S1.2</t>
  </si>
  <si>
    <t>M3.MEVO_S1.3</t>
  </si>
  <si>
    <t>M3.MEVO_S2.1</t>
  </si>
  <si>
    <t>M3.MEVO_S2.2</t>
  </si>
  <si>
    <t>M3.MEVO_S2.3</t>
  </si>
  <si>
    <t>M3.MEVO_S3.1</t>
  </si>
  <si>
    <t>M3.MEVO_S3.2</t>
  </si>
  <si>
    <t>M3.MEVO_S3.3</t>
  </si>
  <si>
    <t>M3.MEVO_S4.1</t>
  </si>
  <si>
    <t>M3.MEVO_S4.2</t>
  </si>
  <si>
    <t>M3.MEVO_S4.3</t>
  </si>
  <si>
    <t>M3.MEVO_S5.1</t>
  </si>
  <si>
    <t>M3.MEVO_S5.2</t>
  </si>
  <si>
    <t>M3.MEVO_S5.3</t>
  </si>
  <si>
    <t>M3.MEVO_S6.1</t>
  </si>
  <si>
    <t>M3.MEVO_S7.1</t>
  </si>
  <si>
    <t>M3.MEVO_S7.2</t>
  </si>
  <si>
    <t>M3.MEVO_S7.3</t>
  </si>
  <si>
    <t>M3.MEVO_S8.1</t>
  </si>
  <si>
    <t>M3.MEVO_S8.2</t>
  </si>
  <si>
    <t>M3.MEVO_S8.3</t>
  </si>
  <si>
    <t>M3.MEVO_S9.1</t>
  </si>
  <si>
    <t>M3.MEVO_S9.2</t>
  </si>
  <si>
    <t>M3.MEVO_S9.3</t>
  </si>
  <si>
    <t>M3.MEVO_S10.1</t>
  </si>
  <si>
    <t>M3.MEVO_S10.2</t>
  </si>
  <si>
    <t>M3.MEVO_S10.3</t>
  </si>
  <si>
    <t>M3.MEVO_S11.1</t>
  </si>
  <si>
    <t>M3.MEVO_S11.2</t>
  </si>
  <si>
    <t>M3.MEVO_S11.3</t>
  </si>
  <si>
    <t>M3.MEVO_S12.1</t>
  </si>
  <si>
    <t>M3.MEVO_S12.2</t>
  </si>
  <si>
    <t>M3.MEVO_S12.3</t>
  </si>
  <si>
    <t>M3.MEVO_S13.1</t>
  </si>
  <si>
    <t>M3.MEVO_S14.1</t>
  </si>
  <si>
    <t>M3.MEVO_S15.1</t>
  </si>
  <si>
    <t>M3.MEVO_S16.1</t>
  </si>
  <si>
    <t>M3.MEVO_S16.2</t>
  </si>
  <si>
    <t>M3.MEVO_S16.3</t>
  </si>
  <si>
    <t>M3.MEVO_S17.1</t>
  </si>
  <si>
    <t>M3.MEVO_S17.2</t>
  </si>
  <si>
    <t>M3.MEVO_S17.3</t>
  </si>
  <si>
    <t>M3.MEVO_S18.1</t>
  </si>
  <si>
    <t>M3.MEVO_S18.2</t>
  </si>
  <si>
    <t>M3.MEVO_S18.3</t>
  </si>
  <si>
    <t>M3.MEVO_S19.1</t>
  </si>
  <si>
    <t>M3.MEVO_S19.2</t>
  </si>
  <si>
    <t>M3.MEVO_S19.3</t>
  </si>
  <si>
    <t>M3.MEVO_S20.1</t>
  </si>
  <si>
    <t>M3.MEVO_S20.2</t>
  </si>
  <si>
    <t>M3.MEVO_S20.3</t>
  </si>
  <si>
    <t>M3.MEVO_S21.1</t>
  </si>
  <si>
    <t>M3.MEVO_S21.2</t>
  </si>
  <si>
    <t>M3.MEVO_S21.3</t>
  </si>
  <si>
    <t>M3.MEVO_S22.1</t>
  </si>
  <si>
    <t>M3.MEVO_S22.2</t>
  </si>
  <si>
    <t>M3.MEVO_S22.3</t>
  </si>
  <si>
    <t>M3.MEVO_S23.1</t>
  </si>
  <si>
    <t>M4.MADAP1</t>
  </si>
  <si>
    <t>M4.MADAP2</t>
  </si>
  <si>
    <t>M4.MADAP3</t>
  </si>
  <si>
    <t>ANNEXE 1 AU REGLEMENT DE LA CONSULTATION</t>
  </si>
  <si>
    <t xml:space="preserve">Nom de l'entreprise: </t>
  </si>
  <si>
    <t>SCENARIO DE COMMANDE</t>
  </si>
  <si>
    <t>Procédure n° MEN-SG-AOO-25023</t>
  </si>
  <si>
    <t>Taux de TVA</t>
  </si>
  <si>
    <r>
      <t>M5.TRANSF</t>
    </r>
    <r>
      <rPr>
        <b/>
        <sz val="9"/>
        <rFont val="Arial"/>
        <family val="2"/>
      </rPr>
      <t>1</t>
    </r>
  </si>
  <si>
    <r>
      <t>M5.TRANSF</t>
    </r>
    <r>
      <rPr>
        <b/>
        <sz val="9"/>
        <rFont val="Arial"/>
        <family val="2"/>
      </rPr>
      <t>2</t>
    </r>
  </si>
  <si>
    <t>MONTANT TOTAL DU SCENARIO DE COMMANDE</t>
  </si>
  <si>
    <t>Montant total 
en € TTC</t>
  </si>
  <si>
    <t>Montant total en
 € TTC</t>
  </si>
  <si>
    <t>Montant total en € TTC</t>
  </si>
  <si>
    <t>Montant total
 en € TTC</t>
  </si>
  <si>
    <t xml:space="preserve">Quantité sur     4 ans </t>
  </si>
  <si>
    <t>Prix total 
en € HT</t>
  </si>
  <si>
    <t>Prix total
 en € TTC</t>
  </si>
  <si>
    <t>Mission 1 : Initialisation du projet, prise de connaissance de l’environnement et prise en main des applications</t>
  </si>
  <si>
    <t>Quantité sur     4 ans</t>
  </si>
  <si>
    <t>Prix unitaire HT</t>
  </si>
  <si>
    <t>Total en € HT</t>
  </si>
  <si>
    <t>Prestation urgente</t>
  </si>
  <si>
    <t>Prestation non urgente</t>
  </si>
  <si>
    <r>
      <t xml:space="preserve">Le montant doit inclure notamment l'ensemble des coûts analyse/spécifications, réalisation/tests unitaires, intégration/qualification avec </t>
    </r>
    <r>
      <rPr>
        <b/>
        <sz val="9"/>
        <color rgb="FFFF0000"/>
        <rFont val="Arial"/>
        <family val="2"/>
      </rPr>
      <t>contrôle de non régression</t>
    </r>
    <r>
      <rPr>
        <sz val="9"/>
        <color rgb="FFFF0000"/>
        <rFont val="Arial"/>
        <family val="2"/>
      </rPr>
      <t>, remise à niveau de la documentation et encadrement y compris le contrôle de qualité.</t>
    </r>
  </si>
  <si>
    <r>
      <t xml:space="preserve">NB : L'attention des candidats est appelée sur le fait que le scénario de commandes n'a pas valeur contractuelle. 
Il n'engage pas le ministère. Il sert uniquement à l'analyse des offres et ne préjuge pas du montant qui sera commandé. 
Les candidats ne doivent pas modifier les quantités indiquées par le ministère dans le présent scénario de commande.
</t>
    </r>
    <r>
      <rPr>
        <b/>
        <sz val="9"/>
        <color rgb="FFFF0000"/>
        <rFont val="Arial"/>
        <family val="2"/>
      </rPr>
      <t>Les zones grisées ne doivent pas être complétées.</t>
    </r>
  </si>
  <si>
    <t xml:space="preserve">Service de l’action administrative
 et des moyens
</t>
  </si>
  <si>
    <r>
      <rPr>
        <b/>
        <u/>
        <sz val="9"/>
        <rFont val="Arial"/>
        <family val="2"/>
      </rPr>
      <t>Objet</t>
    </r>
    <r>
      <rPr>
        <b/>
        <sz val="9"/>
        <rFont val="Arial"/>
        <family val="2"/>
      </rPr>
      <t xml:space="preserve"> : Réalisation des prestations de tierce maintenance applicative des applications "Répertoire national des identifiants élèves, étudiants et apprentis" (RNIE) et « Base nationale des identifiants élèves » (BNIE) pour le compte du ministère chargé de l’éducation nationale, de l’enseignement supérieur et de la recherche.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</si>
</sst>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4" formatCode="#,##0.00\ &quot;€&quot;"/>
  </numFmts>
  <fonts count="17">
    <font>
      <sz val="10"/>
      <name val="Arial"/>
    </font>
    <font>
      <sz val="10"/>
      <name val="Helv"/>
      <charset val="204"/>
    </font>
    <font>
      <sz val="8"/>
      <name val="Arial"/>
      <family val="2"/>
    </font>
    <font>
      <u/>
      <sz val="10"/>
      <color indexed="12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9"/>
      <color rgb="FFFF0000"/>
      <name val="Arial"/>
      <family val="2"/>
    </font>
    <font>
      <sz val="11"/>
      <name val="Arial"/>
      <family val="2"/>
    </font>
    <font>
      <b/>
      <sz val="11"/>
      <color theme="3"/>
      <name val="Arial"/>
      <family val="2"/>
    </font>
    <font>
      <b/>
      <u/>
      <sz val="9"/>
      <name val="Arial"/>
      <family val="2"/>
    </font>
    <font>
      <b/>
      <sz val="11"/>
      <name val="Arial"/>
      <family val="2"/>
    </font>
    <font>
      <b/>
      <sz val="12"/>
      <name val="Arial"/>
      <family val="2"/>
    </font>
    <font>
      <sz val="9"/>
      <color rgb="FFFF0000"/>
      <name val="Arial"/>
      <family val="2"/>
    </font>
    <font>
      <sz val="10"/>
      <name val="Arial"/>
      <family val="2"/>
    </font>
    <font>
      <b/>
      <sz val="9"/>
      <color theme="0"/>
      <name val="Arial"/>
      <family val="2"/>
    </font>
    <font>
      <sz val="9"/>
      <color theme="0"/>
      <name val="Arial"/>
      <family val="2"/>
    </font>
    <font>
      <b/>
      <sz val="1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0000"/>
        <bgColor indexed="64"/>
      </patternFill>
    </fill>
    <fill>
      <patternFill patternType="lightUp">
        <bgColor theme="0" tint="-0.249977111117893"/>
      </patternFill>
    </fill>
    <fill>
      <patternFill patternType="lightUp"/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rgb="FFFF0000"/>
      </right>
      <top/>
      <bottom style="medium">
        <color rgb="FFFF0000"/>
      </bottom>
      <diagonal/>
    </border>
    <border>
      <left/>
      <right/>
      <top/>
      <bottom style="medium">
        <color rgb="FFFF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rgb="FFFF0000"/>
      </right>
      <top style="medium">
        <color indexed="64"/>
      </top>
      <bottom style="medium">
        <color indexed="64"/>
      </bottom>
      <diagonal/>
    </border>
    <border>
      <left style="thin">
        <color rgb="FFFF0000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3" fillId="0" borderId="0" applyNumberFormat="0" applyFill="0" applyBorder="0" applyAlignment="0" applyProtection="0">
      <alignment vertical="top"/>
      <protection locked="0"/>
    </xf>
  </cellStyleXfs>
  <cellXfs count="190">
    <xf numFmtId="0" fontId="0" fillId="0" borderId="0" xfId="0"/>
    <xf numFmtId="0" fontId="5" fillId="0" borderId="0" xfId="0" applyFont="1" applyAlignment="1">
      <alignment horizontal="left" vertical="top"/>
    </xf>
    <xf numFmtId="0" fontId="5" fillId="0" borderId="0" xfId="0" applyFont="1" applyAlignment="1">
      <alignment horizontal="left" vertical="top" wrapText="1"/>
    </xf>
    <xf numFmtId="0" fontId="5" fillId="0" borderId="2" xfId="0" applyFont="1" applyFill="1" applyBorder="1" applyAlignment="1">
      <alignment horizontal="left" vertical="top" wrapText="1"/>
    </xf>
    <xf numFmtId="0" fontId="5" fillId="0" borderId="0" xfId="0" applyFont="1" applyFill="1" applyBorder="1" applyAlignment="1">
      <alignment horizontal="left" vertical="top" wrapText="1"/>
    </xf>
    <xf numFmtId="0" fontId="5" fillId="0" borderId="0" xfId="0" applyFont="1" applyAlignment="1">
      <alignment horizontal="center" vertical="top" wrapText="1"/>
    </xf>
    <xf numFmtId="0" fontId="5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5" fillId="0" borderId="0" xfId="0" applyFont="1" applyFill="1" applyBorder="1" applyAlignment="1">
      <alignment horizontal="center" vertical="top" wrapText="1"/>
    </xf>
    <xf numFmtId="0" fontId="6" fillId="0" borderId="0" xfId="0" applyFont="1" applyBorder="1" applyAlignment="1" applyProtection="1">
      <alignment vertical="top"/>
      <protection locked="0"/>
    </xf>
    <xf numFmtId="0" fontId="5" fillId="0" borderId="0" xfId="0" applyFont="1" applyBorder="1" applyAlignment="1">
      <alignment horizontal="center" vertical="top"/>
    </xf>
    <xf numFmtId="0" fontId="4" fillId="0" borderId="0" xfId="0" applyFont="1" applyAlignment="1">
      <alignment horizontal="center" vertical="top" wrapText="1"/>
    </xf>
    <xf numFmtId="0" fontId="4" fillId="0" borderId="0" xfId="0" applyFont="1" applyBorder="1" applyAlignment="1" applyProtection="1">
      <alignment vertical="top"/>
      <protection locked="0"/>
    </xf>
    <xf numFmtId="0" fontId="7" fillId="0" borderId="0" xfId="0" applyFont="1" applyAlignment="1">
      <alignment horizontal="left" vertical="top"/>
    </xf>
    <xf numFmtId="4" fontId="4" fillId="0" borderId="0" xfId="0" applyNumberFormat="1" applyFont="1" applyBorder="1" applyAlignment="1">
      <alignment vertical="top"/>
    </xf>
    <xf numFmtId="4" fontId="4" fillId="0" borderId="0" xfId="0" applyNumberFormat="1" applyFont="1" applyFill="1" applyBorder="1" applyAlignment="1">
      <alignment horizontal="center" vertical="top" wrapText="1"/>
    </xf>
    <xf numFmtId="0" fontId="6" fillId="0" borderId="0" xfId="0" applyFont="1" applyBorder="1" applyAlignment="1">
      <alignment vertical="top"/>
    </xf>
    <xf numFmtId="0" fontId="5" fillId="0" borderId="1" xfId="0" applyFont="1" applyFill="1" applyBorder="1" applyAlignment="1">
      <alignment horizontal="center" vertical="top" wrapText="1"/>
    </xf>
    <xf numFmtId="0" fontId="5" fillId="0" borderId="0" xfId="0" applyFont="1" applyFill="1" applyAlignment="1">
      <alignment horizontal="left" vertical="top"/>
    </xf>
    <xf numFmtId="0" fontId="5" fillId="0" borderId="1" xfId="0" applyFont="1" applyFill="1" applyBorder="1" applyAlignment="1">
      <alignment horizontal="left" vertical="top" wrapText="1"/>
    </xf>
    <xf numFmtId="0" fontId="4" fillId="0" borderId="0" xfId="0" applyFont="1" applyAlignment="1">
      <alignment vertical="top" wrapText="1"/>
    </xf>
    <xf numFmtId="0" fontId="8" fillId="0" borderId="0" xfId="0" applyFont="1" applyAlignment="1">
      <alignment vertical="top" wrapText="1"/>
    </xf>
    <xf numFmtId="0" fontId="11" fillId="0" borderId="0" xfId="0" applyFont="1" applyBorder="1" applyAlignment="1" applyProtection="1">
      <protection locked="0"/>
    </xf>
    <xf numFmtId="0" fontId="4" fillId="0" borderId="0" xfId="0" applyFont="1" applyBorder="1" applyAlignment="1">
      <alignment horizontal="left" vertical="top" wrapText="1"/>
    </xf>
    <xf numFmtId="0" fontId="11" fillId="0" borderId="0" xfId="0" applyFont="1" applyAlignment="1">
      <alignment horizontal="right" vertical="top" wrapText="1"/>
    </xf>
    <xf numFmtId="0" fontId="12" fillId="0" borderId="0" xfId="0" applyFont="1" applyAlignment="1">
      <alignment vertical="top"/>
    </xf>
    <xf numFmtId="0" fontId="11" fillId="0" borderId="0" xfId="0" applyFont="1" applyAlignment="1">
      <alignment horizontal="right" vertical="top" wrapText="1"/>
    </xf>
    <xf numFmtId="0" fontId="8" fillId="0" borderId="0" xfId="0" applyFont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10" fontId="4" fillId="0" borderId="0" xfId="0" applyNumberFormat="1" applyFont="1" applyBorder="1" applyAlignment="1">
      <alignment horizontal="center" vertical="top"/>
    </xf>
    <xf numFmtId="0" fontId="5" fillId="0" borderId="1" xfId="0" applyFont="1" applyFill="1" applyBorder="1" applyAlignment="1">
      <alignment horizontal="center" vertical="center" wrapText="1"/>
    </xf>
    <xf numFmtId="0" fontId="4" fillId="4" borderId="8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center"/>
    </xf>
    <xf numFmtId="0" fontId="5" fillId="0" borderId="11" xfId="0" applyFont="1" applyFill="1" applyBorder="1" applyAlignment="1">
      <alignment horizontal="left" vertical="top" wrapText="1"/>
    </xf>
    <xf numFmtId="0" fontId="5" fillId="0" borderId="10" xfId="0" applyFont="1" applyFill="1" applyBorder="1" applyAlignment="1">
      <alignment horizontal="center" vertical="top" wrapText="1"/>
    </xf>
    <xf numFmtId="0" fontId="4" fillId="0" borderId="10" xfId="0" applyFont="1" applyFill="1" applyBorder="1" applyAlignment="1">
      <alignment horizontal="center" vertical="center" wrapText="1"/>
    </xf>
    <xf numFmtId="0" fontId="4" fillId="4" borderId="12" xfId="0" applyFont="1" applyFill="1" applyBorder="1" applyAlignment="1">
      <alignment horizontal="left" vertical="center" wrapText="1"/>
    </xf>
    <xf numFmtId="0" fontId="4" fillId="4" borderId="13" xfId="0" applyFont="1" applyFill="1" applyBorder="1" applyAlignment="1">
      <alignment horizontal="center" vertical="center" wrapText="1"/>
    </xf>
    <xf numFmtId="0" fontId="4" fillId="4" borderId="14" xfId="0" applyFont="1" applyFill="1" applyBorder="1" applyAlignment="1">
      <alignment horizontal="center" vertical="center" wrapText="1"/>
    </xf>
    <xf numFmtId="0" fontId="4" fillId="4" borderId="12" xfId="0" applyFont="1" applyFill="1" applyBorder="1" applyAlignment="1">
      <alignment horizontal="left" vertical="top" wrapText="1"/>
    </xf>
    <xf numFmtId="0" fontId="4" fillId="4" borderId="14" xfId="0" applyFont="1" applyFill="1" applyBorder="1" applyAlignment="1">
      <alignment horizontal="center" vertical="top" wrapText="1"/>
    </xf>
    <xf numFmtId="0" fontId="5" fillId="0" borderId="0" xfId="0" applyFont="1" applyFill="1" applyBorder="1" applyAlignment="1">
      <alignment horizontal="left" vertical="center" wrapText="1"/>
    </xf>
    <xf numFmtId="0" fontId="4" fillId="4" borderId="1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13" fillId="0" borderId="0" xfId="0" applyFont="1" applyBorder="1" applyAlignment="1">
      <alignment horizontal="center" vertical="top" wrapText="1"/>
    </xf>
    <xf numFmtId="0" fontId="4" fillId="0" borderId="0" xfId="0" applyFont="1" applyBorder="1" applyAlignment="1" applyProtection="1">
      <alignment vertical="top" wrapText="1"/>
      <protection locked="0"/>
    </xf>
    <xf numFmtId="4" fontId="10" fillId="0" borderId="0" xfId="0" applyNumberFormat="1" applyFont="1" applyBorder="1" applyAlignment="1">
      <alignment vertical="top" wrapText="1"/>
    </xf>
    <xf numFmtId="0" fontId="5" fillId="0" borderId="0" xfId="0" applyFont="1" applyBorder="1" applyAlignment="1">
      <alignment horizontal="left" vertical="top"/>
    </xf>
    <xf numFmtId="0" fontId="5" fillId="0" borderId="0" xfId="0" applyFont="1" applyBorder="1" applyAlignment="1">
      <alignment horizontal="left" vertical="center"/>
    </xf>
    <xf numFmtId="0" fontId="4" fillId="4" borderId="19" xfId="0" applyFont="1" applyFill="1" applyBorder="1" applyAlignment="1">
      <alignment horizontal="center" vertical="center" wrapText="1"/>
    </xf>
    <xf numFmtId="0" fontId="13" fillId="0" borderId="0" xfId="0" applyFont="1" applyBorder="1" applyAlignment="1">
      <alignment horizontal="center" vertical="top"/>
    </xf>
    <xf numFmtId="0" fontId="8" fillId="0" borderId="0" xfId="0" applyFont="1" applyFill="1" applyAlignment="1">
      <alignment vertical="top" wrapText="1"/>
    </xf>
    <xf numFmtId="0" fontId="8" fillId="0" borderId="0" xfId="0" applyFont="1" applyFill="1" applyAlignment="1">
      <alignment horizontal="center" vertical="top" wrapText="1"/>
    </xf>
    <xf numFmtId="0" fontId="4" fillId="0" borderId="0" xfId="0" applyFont="1" applyFill="1" applyBorder="1" applyAlignment="1">
      <alignment horizontal="left" vertical="top"/>
    </xf>
    <xf numFmtId="0" fontId="11" fillId="0" borderId="0" xfId="0" applyFont="1" applyFill="1" applyBorder="1" applyAlignment="1">
      <alignment horizontal="center" vertical="center" wrapText="1"/>
    </xf>
    <xf numFmtId="0" fontId="12" fillId="0" borderId="0" xfId="0" applyFont="1" applyFill="1" applyAlignment="1">
      <alignment vertical="top"/>
    </xf>
    <xf numFmtId="0" fontId="4" fillId="0" borderId="0" xfId="0" applyFont="1" applyFill="1" applyBorder="1" applyAlignment="1" applyProtection="1">
      <alignment vertical="top"/>
      <protection locked="0"/>
    </xf>
    <xf numFmtId="4" fontId="4" fillId="0" borderId="0" xfId="0" applyNumberFormat="1" applyFont="1" applyFill="1" applyBorder="1" applyAlignment="1">
      <alignment vertical="top"/>
    </xf>
    <xf numFmtId="0" fontId="4" fillId="0" borderId="0" xfId="0" applyFont="1" applyFill="1" applyBorder="1" applyAlignment="1">
      <alignment horizontal="left" vertical="top" wrapText="1"/>
    </xf>
    <xf numFmtId="0" fontId="13" fillId="0" borderId="0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 vertical="top" wrapText="1"/>
    </xf>
    <xf numFmtId="0" fontId="4" fillId="0" borderId="0" xfId="0" applyFont="1" applyFill="1" applyAlignment="1">
      <alignment horizontal="center" vertical="top"/>
    </xf>
    <xf numFmtId="0" fontId="15" fillId="0" borderId="0" xfId="0" applyFont="1" applyFill="1" applyBorder="1" applyAlignment="1">
      <alignment horizontal="left" vertical="center" wrapText="1"/>
    </xf>
    <xf numFmtId="0" fontId="14" fillId="0" borderId="0" xfId="0" applyFont="1" applyFill="1" applyAlignment="1">
      <alignment horizontal="center" vertical="top"/>
    </xf>
    <xf numFmtId="0" fontId="14" fillId="0" borderId="0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top" wrapText="1"/>
    </xf>
    <xf numFmtId="0" fontId="11" fillId="0" borderId="0" xfId="0" applyFont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top" wrapText="1"/>
    </xf>
    <xf numFmtId="0" fontId="12" fillId="0" borderId="0" xfId="0" applyFont="1" applyFill="1" applyBorder="1" applyAlignment="1">
      <alignment horizontal="left" vertical="center" wrapText="1"/>
    </xf>
    <xf numFmtId="0" fontId="16" fillId="4" borderId="14" xfId="0" applyFont="1" applyFill="1" applyBorder="1" applyAlignment="1">
      <alignment horizontal="center" vertical="center" wrapText="1"/>
    </xf>
    <xf numFmtId="164" fontId="4" fillId="4" borderId="13" xfId="0" applyNumberFormat="1" applyFont="1" applyFill="1" applyBorder="1" applyAlignment="1">
      <alignment horizontal="center" vertical="center" wrapText="1"/>
    </xf>
    <xf numFmtId="0" fontId="16" fillId="0" borderId="9" xfId="0" applyFont="1" applyBorder="1" applyAlignment="1">
      <alignment horizontal="center" vertical="center" wrapText="1"/>
    </xf>
    <xf numFmtId="0" fontId="16" fillId="0" borderId="7" xfId="0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 vertical="top"/>
    </xf>
    <xf numFmtId="0" fontId="4" fillId="0" borderId="0" xfId="0" applyFont="1" applyFill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/>
    </xf>
    <xf numFmtId="0" fontId="5" fillId="7" borderId="1" xfId="0" applyFont="1" applyFill="1" applyBorder="1" applyAlignment="1">
      <alignment horizontal="center" vertical="top" wrapText="1"/>
    </xf>
    <xf numFmtId="164" fontId="5" fillId="0" borderId="1" xfId="0" applyNumberFormat="1" applyFont="1" applyFill="1" applyBorder="1" applyAlignment="1">
      <alignment horizontal="center" vertical="top" wrapText="1"/>
    </xf>
    <xf numFmtId="164" fontId="4" fillId="0" borderId="6" xfId="0" applyNumberFormat="1" applyFont="1" applyFill="1" applyBorder="1" applyAlignment="1">
      <alignment horizontal="center" vertical="center" wrapText="1"/>
    </xf>
    <xf numFmtId="164" fontId="13" fillId="0" borderId="7" xfId="0" applyNumberFormat="1" applyFont="1" applyBorder="1" applyAlignment="1">
      <alignment horizontal="center" vertical="top" wrapText="1"/>
    </xf>
    <xf numFmtId="164" fontId="4" fillId="0" borderId="1" xfId="0" applyNumberFormat="1" applyFont="1" applyBorder="1" applyAlignment="1">
      <alignment horizontal="center" vertical="center"/>
    </xf>
    <xf numFmtId="10" fontId="4" fillId="0" borderId="6" xfId="0" applyNumberFormat="1" applyFont="1" applyFill="1" applyBorder="1" applyAlignment="1">
      <alignment horizontal="center" vertical="center" wrapText="1"/>
    </xf>
    <xf numFmtId="10" fontId="5" fillId="0" borderId="1" xfId="0" applyNumberFormat="1" applyFont="1" applyBorder="1" applyAlignment="1">
      <alignment horizontal="left" vertical="top"/>
    </xf>
    <xf numFmtId="164" fontId="5" fillId="0" borderId="10" xfId="0" applyNumberFormat="1" applyFont="1" applyFill="1" applyBorder="1" applyAlignment="1">
      <alignment horizontal="center" vertical="top" wrapText="1"/>
    </xf>
    <xf numFmtId="164" fontId="5" fillId="0" borderId="1" xfId="0" applyNumberFormat="1" applyFont="1" applyFill="1" applyBorder="1" applyAlignment="1">
      <alignment horizontal="center" vertical="center" wrapText="1"/>
    </xf>
    <xf numFmtId="164" fontId="13" fillId="0" borderId="9" xfId="0" applyNumberFormat="1" applyFont="1" applyBorder="1" applyAlignment="1">
      <alignment horizontal="center" vertical="top" wrapText="1"/>
    </xf>
    <xf numFmtId="164" fontId="4" fillId="0" borderId="10" xfId="0" applyNumberFormat="1" applyFont="1" applyBorder="1" applyAlignment="1">
      <alignment horizontal="center" vertical="center"/>
    </xf>
    <xf numFmtId="164" fontId="4" fillId="0" borderId="10" xfId="0" applyNumberFormat="1" applyFont="1" applyFill="1" applyBorder="1" applyAlignment="1">
      <alignment horizontal="center" vertical="top" wrapText="1"/>
    </xf>
    <xf numFmtId="10" fontId="4" fillId="0" borderId="8" xfId="0" applyNumberFormat="1" applyFont="1" applyFill="1" applyBorder="1" applyAlignment="1">
      <alignment horizontal="center" vertical="center" wrapText="1"/>
    </xf>
    <xf numFmtId="10" fontId="5" fillId="0" borderId="10" xfId="0" applyNumberFormat="1" applyFont="1" applyBorder="1" applyAlignment="1">
      <alignment horizontal="left" vertical="top"/>
    </xf>
    <xf numFmtId="164" fontId="13" fillId="0" borderId="10" xfId="0" applyNumberFormat="1" applyFont="1" applyBorder="1" applyAlignment="1">
      <alignment horizontal="center" vertical="top" wrapText="1"/>
    </xf>
    <xf numFmtId="164" fontId="13" fillId="0" borderId="1" xfId="0" applyNumberFormat="1" applyFont="1" applyBorder="1" applyAlignment="1">
      <alignment horizontal="center" vertical="top" wrapText="1"/>
    </xf>
    <xf numFmtId="0" fontId="4" fillId="7" borderId="1" xfId="0" applyFont="1" applyFill="1" applyBorder="1" applyAlignment="1">
      <alignment horizontal="center" vertical="center" wrapText="1"/>
    </xf>
    <xf numFmtId="164" fontId="13" fillId="8" borderId="7" xfId="0" applyNumberFormat="1" applyFont="1" applyFill="1" applyBorder="1" applyAlignment="1">
      <alignment horizontal="center" vertical="top" wrapText="1"/>
    </xf>
    <xf numFmtId="0" fontId="16" fillId="8" borderId="7" xfId="0" applyFont="1" applyFill="1" applyBorder="1" applyAlignment="1">
      <alignment horizontal="center" vertical="center" wrapText="1"/>
    </xf>
    <xf numFmtId="164" fontId="4" fillId="8" borderId="1" xfId="0" applyNumberFormat="1" applyFont="1" applyFill="1" applyBorder="1" applyAlignment="1">
      <alignment horizontal="center" vertical="center"/>
    </xf>
    <xf numFmtId="10" fontId="5" fillId="8" borderId="1" xfId="0" applyNumberFormat="1" applyFont="1" applyFill="1" applyBorder="1" applyAlignment="1">
      <alignment horizontal="left" vertical="top"/>
    </xf>
    <xf numFmtId="164" fontId="4" fillId="8" borderId="1" xfId="0" applyNumberFormat="1" applyFont="1" applyFill="1" applyBorder="1" applyAlignment="1">
      <alignment horizontal="center" vertical="top" wrapText="1"/>
    </xf>
    <xf numFmtId="164" fontId="13" fillId="8" borderId="9" xfId="0" applyNumberFormat="1" applyFont="1" applyFill="1" applyBorder="1" applyAlignment="1">
      <alignment horizontal="center" vertical="top" wrapText="1"/>
    </xf>
    <xf numFmtId="0" fontId="16" fillId="8" borderId="9" xfId="0" applyFont="1" applyFill="1" applyBorder="1" applyAlignment="1">
      <alignment horizontal="center" vertical="center" wrapText="1"/>
    </xf>
    <xf numFmtId="164" fontId="4" fillId="8" borderId="10" xfId="0" applyNumberFormat="1" applyFont="1" applyFill="1" applyBorder="1" applyAlignment="1">
      <alignment horizontal="center" vertical="center"/>
    </xf>
    <xf numFmtId="10" fontId="5" fillId="8" borderId="10" xfId="0" applyNumberFormat="1" applyFont="1" applyFill="1" applyBorder="1" applyAlignment="1">
      <alignment horizontal="left" vertical="top"/>
    </xf>
    <xf numFmtId="164" fontId="4" fillId="8" borderId="10" xfId="0" applyNumberFormat="1" applyFont="1" applyFill="1" applyBorder="1" applyAlignment="1">
      <alignment horizontal="center" vertical="top" wrapText="1"/>
    </xf>
    <xf numFmtId="164" fontId="13" fillId="8" borderId="1" xfId="0" applyNumberFormat="1" applyFont="1" applyFill="1" applyBorder="1" applyAlignment="1">
      <alignment horizontal="center" vertical="top" wrapText="1"/>
    </xf>
    <xf numFmtId="0" fontId="16" fillId="4" borderId="4" xfId="0" applyFont="1" applyFill="1" applyBorder="1" applyAlignment="1">
      <alignment horizontal="center" vertical="center" wrapText="1"/>
    </xf>
    <xf numFmtId="0" fontId="4" fillId="4" borderId="25" xfId="0" applyFont="1" applyFill="1" applyBorder="1" applyAlignment="1">
      <alignment horizontal="center" vertical="center" wrapText="1"/>
    </xf>
    <xf numFmtId="164" fontId="4" fillId="0" borderId="8" xfId="0" applyNumberFormat="1" applyFont="1" applyFill="1" applyBorder="1" applyAlignment="1">
      <alignment horizontal="center" vertical="center" wrapText="1"/>
    </xf>
    <xf numFmtId="164" fontId="4" fillId="4" borderId="26" xfId="0" applyNumberFormat="1" applyFont="1" applyFill="1" applyBorder="1" applyAlignment="1">
      <alignment horizontal="center" vertical="center" wrapText="1"/>
    </xf>
    <xf numFmtId="0" fontId="4" fillId="4" borderId="13" xfId="0" applyFont="1" applyFill="1" applyBorder="1" applyAlignment="1">
      <alignment horizontal="center" vertical="top" wrapText="1"/>
    </xf>
    <xf numFmtId="0" fontId="5" fillId="0" borderId="10" xfId="0" applyFont="1" applyFill="1" applyBorder="1" applyAlignment="1">
      <alignment horizontal="left" vertical="top" wrapText="1"/>
    </xf>
    <xf numFmtId="0" fontId="5" fillId="7" borderId="10" xfId="0" applyFont="1" applyFill="1" applyBorder="1" applyAlignment="1">
      <alignment horizontal="center" vertical="top" wrapText="1"/>
    </xf>
    <xf numFmtId="0" fontId="4" fillId="7" borderId="10" xfId="0" applyFont="1" applyFill="1" applyBorder="1" applyAlignment="1">
      <alignment horizontal="center" vertical="center" wrapText="1"/>
    </xf>
    <xf numFmtId="164" fontId="4" fillId="4" borderId="26" xfId="0" applyNumberFormat="1" applyFont="1" applyFill="1" applyBorder="1" applyAlignment="1">
      <alignment vertical="center" wrapText="1"/>
    </xf>
    <xf numFmtId="164" fontId="4" fillId="0" borderId="10" xfId="0" applyNumberFormat="1" applyFont="1" applyFill="1" applyBorder="1" applyAlignment="1">
      <alignment horizontal="center" vertical="center" wrapText="1"/>
    </xf>
    <xf numFmtId="10" fontId="4" fillId="0" borderId="10" xfId="0" applyNumberFormat="1" applyFont="1" applyFill="1" applyBorder="1" applyAlignment="1">
      <alignment horizontal="center" vertical="center" wrapText="1"/>
    </xf>
    <xf numFmtId="0" fontId="4" fillId="4" borderId="12" xfId="2" applyFont="1" applyFill="1" applyBorder="1" applyAlignment="1" applyProtection="1">
      <alignment horizontal="left" vertical="center" wrapText="1"/>
    </xf>
    <xf numFmtId="0" fontId="4" fillId="4" borderId="13" xfId="2" applyFont="1" applyFill="1" applyBorder="1" applyAlignment="1" applyProtection="1">
      <alignment horizontal="center" vertical="center" wrapText="1"/>
    </xf>
    <xf numFmtId="0" fontId="4" fillId="7" borderId="8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14" fillId="6" borderId="31" xfId="0" applyFont="1" applyFill="1" applyBorder="1" applyAlignment="1">
      <alignment horizontal="center" vertical="center"/>
    </xf>
    <xf numFmtId="0" fontId="14" fillId="6" borderId="16" xfId="0" applyFont="1" applyFill="1" applyBorder="1" applyAlignment="1">
      <alignment horizontal="center" vertical="center"/>
    </xf>
    <xf numFmtId="0" fontId="14" fillId="6" borderId="17" xfId="0" applyFont="1" applyFill="1" applyBorder="1" applyAlignment="1">
      <alignment horizontal="center" vertical="center"/>
    </xf>
    <xf numFmtId="0" fontId="14" fillId="6" borderId="3" xfId="0" applyFont="1" applyFill="1" applyBorder="1" applyAlignment="1">
      <alignment horizontal="center" vertical="center"/>
    </xf>
    <xf numFmtId="0" fontId="14" fillId="6" borderId="4" xfId="0" applyFont="1" applyFill="1" applyBorder="1" applyAlignment="1">
      <alignment horizontal="center" vertical="center"/>
    </xf>
    <xf numFmtId="0" fontId="14" fillId="6" borderId="5" xfId="0" applyFont="1" applyFill="1" applyBorder="1" applyAlignment="1">
      <alignment horizontal="center" vertical="center"/>
    </xf>
    <xf numFmtId="0" fontId="4" fillId="3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center" vertical="center" wrapText="1"/>
    </xf>
    <xf numFmtId="0" fontId="4" fillId="3" borderId="26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left" vertical="center" wrapText="1"/>
    </xf>
    <xf numFmtId="0" fontId="12" fillId="2" borderId="4" xfId="0" applyFont="1" applyFill="1" applyBorder="1" applyAlignment="1">
      <alignment horizontal="left" vertical="center" wrapText="1"/>
    </xf>
    <xf numFmtId="0" fontId="12" fillId="2" borderId="5" xfId="0" applyFont="1" applyFill="1" applyBorder="1" applyAlignment="1">
      <alignment horizontal="left" vertical="center" wrapText="1"/>
    </xf>
    <xf numFmtId="164" fontId="4" fillId="4" borderId="13" xfId="0" applyNumberFormat="1" applyFont="1" applyFill="1" applyBorder="1" applyAlignment="1">
      <alignment horizontal="center" vertical="center" wrapText="1"/>
    </xf>
    <xf numFmtId="0" fontId="13" fillId="4" borderId="13" xfId="0" applyFont="1" applyFill="1" applyBorder="1" applyAlignment="1">
      <alignment horizontal="center" vertical="center" wrapText="1"/>
    </xf>
    <xf numFmtId="164" fontId="4" fillId="0" borderId="8" xfId="0" applyNumberFormat="1" applyFont="1" applyFill="1" applyBorder="1" applyAlignment="1">
      <alignment horizontal="center" vertical="top" wrapText="1"/>
    </xf>
    <xf numFmtId="164" fontId="13" fillId="0" borderId="9" xfId="0" applyNumberFormat="1" applyFont="1" applyBorder="1" applyAlignment="1">
      <alignment horizontal="center" vertical="top" wrapText="1"/>
    </xf>
    <xf numFmtId="164" fontId="4" fillId="0" borderId="6" xfId="0" applyNumberFormat="1" applyFont="1" applyFill="1" applyBorder="1" applyAlignment="1">
      <alignment horizontal="center" vertical="top" wrapText="1"/>
    </xf>
    <xf numFmtId="164" fontId="13" fillId="0" borderId="7" xfId="0" applyNumberFormat="1" applyFont="1" applyBorder="1" applyAlignment="1">
      <alignment horizontal="center" vertical="top" wrapText="1"/>
    </xf>
    <xf numFmtId="164" fontId="4" fillId="4" borderId="14" xfId="0" applyNumberFormat="1" applyFont="1" applyFill="1" applyBorder="1" applyAlignment="1">
      <alignment horizontal="center" vertical="center" wrapText="1"/>
    </xf>
    <xf numFmtId="0" fontId="13" fillId="4" borderId="5" xfId="0" applyFont="1" applyFill="1" applyBorder="1" applyAlignment="1">
      <alignment horizontal="center" vertical="center"/>
    </xf>
    <xf numFmtId="0" fontId="4" fillId="5" borderId="3" xfId="0" applyFont="1" applyFill="1" applyBorder="1" applyAlignment="1">
      <alignment horizontal="center" vertical="center" wrapText="1"/>
    </xf>
    <xf numFmtId="0" fontId="4" fillId="5" borderId="4" xfId="0" applyFont="1" applyFill="1" applyBorder="1" applyAlignment="1">
      <alignment horizontal="center" vertical="center" wrapText="1"/>
    </xf>
    <xf numFmtId="0" fontId="4" fillId="5" borderId="5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164" fontId="13" fillId="0" borderId="18" xfId="0" applyNumberFormat="1" applyFont="1" applyBorder="1" applyAlignment="1">
      <alignment horizontal="center" vertical="top" wrapText="1"/>
    </xf>
    <xf numFmtId="164" fontId="4" fillId="4" borderId="19" xfId="0" applyNumberFormat="1" applyFont="1" applyFill="1" applyBorder="1" applyAlignment="1">
      <alignment horizontal="center" vertical="center" wrapText="1"/>
    </xf>
    <xf numFmtId="0" fontId="13" fillId="4" borderId="20" xfId="0" applyFont="1" applyFill="1" applyBorder="1" applyAlignment="1">
      <alignment horizontal="center" vertical="center"/>
    </xf>
    <xf numFmtId="164" fontId="4" fillId="4" borderId="14" xfId="0" applyNumberFormat="1" applyFont="1" applyFill="1" applyBorder="1" applyAlignment="1">
      <alignment horizontal="center" vertical="top" wrapText="1"/>
    </xf>
    <xf numFmtId="0" fontId="13" fillId="4" borderId="5" xfId="0" applyFont="1" applyFill="1" applyBorder="1" applyAlignment="1">
      <alignment horizontal="center" vertical="top"/>
    </xf>
    <xf numFmtId="0" fontId="11" fillId="0" borderId="0" xfId="0" applyFont="1" applyAlignment="1">
      <alignment horizontal="center" vertical="top" wrapText="1"/>
    </xf>
    <xf numFmtId="0" fontId="8" fillId="0" borderId="0" xfId="0" applyFont="1" applyAlignment="1">
      <alignment horizontal="center" vertical="top" wrapText="1"/>
    </xf>
    <xf numFmtId="0" fontId="4" fillId="2" borderId="3" xfId="0" applyFont="1" applyFill="1" applyBorder="1" applyAlignment="1">
      <alignment horizontal="left" vertical="top"/>
    </xf>
    <xf numFmtId="0" fontId="4" fillId="2" borderId="4" xfId="0" applyFont="1" applyFill="1" applyBorder="1" applyAlignment="1">
      <alignment horizontal="left" vertical="top"/>
    </xf>
    <xf numFmtId="0" fontId="4" fillId="2" borderId="5" xfId="0" applyFont="1" applyFill="1" applyBorder="1" applyAlignment="1">
      <alignment horizontal="left" vertical="top"/>
    </xf>
    <xf numFmtId="0" fontId="11" fillId="0" borderId="3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2" fillId="0" borderId="0" xfId="0" applyFont="1" applyAlignment="1">
      <alignment vertical="center" wrapText="1"/>
    </xf>
    <xf numFmtId="0" fontId="12" fillId="0" borderId="0" xfId="0" applyFont="1" applyAlignment="1">
      <alignment vertical="center"/>
    </xf>
    <xf numFmtId="0" fontId="13" fillId="4" borderId="5" xfId="0" applyFont="1" applyFill="1" applyBorder="1" applyAlignment="1">
      <alignment horizontal="center" vertical="center" wrapText="1"/>
    </xf>
    <xf numFmtId="0" fontId="4" fillId="3" borderId="16" xfId="0" applyFont="1" applyFill="1" applyBorder="1" applyAlignment="1">
      <alignment horizontal="center" vertical="center" wrapText="1"/>
    </xf>
    <xf numFmtId="0" fontId="4" fillId="3" borderId="17" xfId="0" applyFont="1" applyFill="1" applyBorder="1" applyAlignment="1">
      <alignment horizontal="center" vertical="center" wrapText="1"/>
    </xf>
    <xf numFmtId="4" fontId="4" fillId="7" borderId="8" xfId="0" applyNumberFormat="1" applyFont="1" applyFill="1" applyBorder="1" applyAlignment="1">
      <alignment horizontal="center" vertical="top" wrapText="1"/>
    </xf>
    <xf numFmtId="0" fontId="13" fillId="7" borderId="9" xfId="0" applyFont="1" applyFill="1" applyBorder="1" applyAlignment="1">
      <alignment horizontal="center" vertical="top" wrapText="1"/>
    </xf>
    <xf numFmtId="0" fontId="13" fillId="4" borderId="26" xfId="0" applyFont="1" applyFill="1" applyBorder="1" applyAlignment="1">
      <alignment horizontal="center" vertical="center" wrapText="1"/>
    </xf>
    <xf numFmtId="164" fontId="4" fillId="0" borderId="10" xfId="0" applyNumberFormat="1" applyFont="1" applyFill="1" applyBorder="1" applyAlignment="1">
      <alignment horizontal="center" vertical="center" wrapText="1"/>
    </xf>
    <xf numFmtId="164" fontId="13" fillId="0" borderId="10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11" fillId="0" borderId="0" xfId="0" applyFont="1" applyAlignment="1">
      <alignment horizontal="left" vertical="top" wrapText="1"/>
    </xf>
    <xf numFmtId="0" fontId="4" fillId="5" borderId="16" xfId="0" applyFont="1" applyFill="1" applyBorder="1" applyAlignment="1">
      <alignment horizontal="center" vertical="center" wrapText="1"/>
    </xf>
    <xf numFmtId="0" fontId="4" fillId="5" borderId="17" xfId="0" applyFont="1" applyFill="1" applyBorder="1" applyAlignment="1">
      <alignment horizontal="center" vertical="center" wrapText="1"/>
    </xf>
    <xf numFmtId="4" fontId="4" fillId="7" borderId="9" xfId="0" applyNumberFormat="1" applyFont="1" applyFill="1" applyBorder="1" applyAlignment="1">
      <alignment horizontal="center" vertical="top" wrapText="1"/>
    </xf>
    <xf numFmtId="4" fontId="4" fillId="7" borderId="6" xfId="0" applyNumberFormat="1" applyFont="1" applyFill="1" applyBorder="1" applyAlignment="1">
      <alignment horizontal="center" vertical="top" wrapText="1"/>
    </xf>
    <xf numFmtId="4" fontId="4" fillId="7" borderId="7" xfId="0" applyNumberFormat="1" applyFont="1" applyFill="1" applyBorder="1" applyAlignment="1">
      <alignment horizontal="center" vertical="top" wrapText="1"/>
    </xf>
    <xf numFmtId="0" fontId="4" fillId="4" borderId="29" xfId="0" applyFont="1" applyFill="1" applyBorder="1" applyAlignment="1">
      <alignment horizontal="center" vertical="top" wrapText="1"/>
    </xf>
    <xf numFmtId="0" fontId="4" fillId="4" borderId="30" xfId="0" applyFont="1" applyFill="1" applyBorder="1" applyAlignment="1">
      <alignment horizontal="center" vertical="top" wrapText="1"/>
    </xf>
    <xf numFmtId="164" fontId="5" fillId="0" borderId="27" xfId="0" applyNumberFormat="1" applyFont="1" applyBorder="1" applyAlignment="1">
      <alignment horizontal="center" vertical="top"/>
    </xf>
    <xf numFmtId="164" fontId="5" fillId="0" borderId="28" xfId="0" applyNumberFormat="1" applyFont="1" applyBorder="1" applyAlignment="1">
      <alignment horizontal="center" vertical="top"/>
    </xf>
    <xf numFmtId="0" fontId="4" fillId="4" borderId="13" xfId="0" applyFont="1" applyFill="1" applyBorder="1" applyAlignment="1">
      <alignment horizontal="center" vertical="top" wrapText="1"/>
    </xf>
    <xf numFmtId="0" fontId="4" fillId="4" borderId="26" xfId="0" applyFont="1" applyFill="1" applyBorder="1" applyAlignment="1">
      <alignment horizontal="center" vertical="top" wrapText="1"/>
    </xf>
    <xf numFmtId="164" fontId="4" fillId="2" borderId="22" xfId="0" applyNumberFormat="1" applyFont="1" applyFill="1" applyBorder="1" applyAlignment="1">
      <alignment horizontal="center" vertical="top" wrapText="1"/>
    </xf>
    <xf numFmtId="164" fontId="4" fillId="2" borderId="21" xfId="0" applyNumberFormat="1" applyFont="1" applyFill="1" applyBorder="1" applyAlignment="1">
      <alignment horizontal="center" vertical="top" wrapText="1"/>
    </xf>
    <xf numFmtId="0" fontId="4" fillId="4" borderId="23" xfId="0" applyFont="1" applyFill="1" applyBorder="1" applyAlignment="1">
      <alignment horizontal="center" vertical="center"/>
    </xf>
    <xf numFmtId="0" fontId="4" fillId="4" borderId="24" xfId="0" applyFont="1" applyFill="1" applyBorder="1" applyAlignment="1">
      <alignment horizontal="center" vertical="center"/>
    </xf>
  </cellXfs>
  <cellStyles count="3">
    <cellStyle name="Euro" xfId="1"/>
    <cellStyle name="Lien hypertexte" xfId="2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1600200</xdr:colOff>
      <xdr:row>2</xdr:row>
      <xdr:rowOff>388754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600200" cy="1417454"/>
        </a:xfrm>
        <a:prstGeom prst="rect">
          <a:avLst/>
        </a:prstGeom>
      </xdr:spPr>
    </xdr:pic>
    <xdr:clientData/>
  </xdr:twoCellAnchor>
  <xdr:twoCellAnchor editAs="oneCell">
    <xdr:from>
      <xdr:col>4</xdr:col>
      <xdr:colOff>152400</xdr:colOff>
      <xdr:row>7</xdr:row>
      <xdr:rowOff>64488</xdr:rowOff>
    </xdr:from>
    <xdr:to>
      <xdr:col>4</xdr:col>
      <xdr:colOff>704850</xdr:colOff>
      <xdr:row>7</xdr:row>
      <xdr:rowOff>571655</xdr:rowOff>
    </xdr:to>
    <xdr:pic>
      <xdr:nvPicPr>
        <xdr:cNvPr id="3" name="Image 2"/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4286" t="17857" r="13095" b="15477"/>
        <a:stretch/>
      </xdr:blipFill>
      <xdr:spPr>
        <a:xfrm>
          <a:off x="6800850" y="2941038"/>
          <a:ext cx="552450" cy="50716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11"/>
  <sheetViews>
    <sheetView tabSelected="1" zoomScaleNormal="100" zoomScaleSheetLayoutView="100" workbookViewId="0">
      <selection activeCell="D24" sqref="D24:H24"/>
    </sheetView>
  </sheetViews>
  <sheetFormatPr baseColWidth="10" defaultColWidth="11.5703125" defaultRowHeight="12"/>
  <cols>
    <col min="1" max="1" width="57.5703125" style="1" customWidth="1"/>
    <col min="2" max="3" width="13.7109375" style="6" customWidth="1"/>
    <col min="4" max="4" width="14.7109375" style="6" customWidth="1"/>
    <col min="5" max="5" width="13.7109375" style="6" customWidth="1"/>
    <col min="6" max="6" width="13.5703125" style="6" customWidth="1"/>
    <col min="7" max="7" width="14.5703125" style="11" customWidth="1"/>
    <col min="8" max="8" width="3.5703125" style="7" customWidth="1"/>
    <col min="9" max="9" width="13.5703125" style="7" customWidth="1"/>
    <col min="10" max="10" width="13" style="7" customWidth="1"/>
    <col min="11" max="12" width="11.5703125" style="1"/>
    <col min="13" max="13" width="14" style="1" customWidth="1"/>
    <col min="14" max="16384" width="11.5703125" style="1"/>
  </cols>
  <sheetData>
    <row r="1" spans="1:10" ht="45.6" customHeight="1">
      <c r="A1" s="20"/>
      <c r="B1" s="20"/>
      <c r="C1" s="20"/>
      <c r="D1" s="20"/>
      <c r="E1" s="174" t="s">
        <v>163</v>
      </c>
      <c r="F1" s="174"/>
      <c r="G1" s="174"/>
      <c r="H1" s="174"/>
      <c r="I1" s="26"/>
      <c r="J1" s="24"/>
    </row>
    <row r="2" spans="1:10" s="13" customFormat="1" ht="36.6" customHeight="1">
      <c r="A2" s="21"/>
      <c r="B2" s="21"/>
      <c r="C2" s="21"/>
      <c r="D2" s="21"/>
      <c r="E2" s="21"/>
      <c r="F2" s="21"/>
      <c r="G2" s="21"/>
      <c r="H2" s="21"/>
      <c r="I2" s="21"/>
      <c r="J2" s="21"/>
    </row>
    <row r="3" spans="1:10" s="13" customFormat="1" ht="36.6" customHeight="1">
      <c r="A3" s="21"/>
      <c r="B3" s="21"/>
      <c r="C3" s="21"/>
      <c r="D3" s="21"/>
      <c r="E3" s="21"/>
      <c r="F3" s="21"/>
      <c r="G3" s="21"/>
      <c r="H3" s="21"/>
      <c r="I3" s="21"/>
      <c r="J3" s="51"/>
    </row>
    <row r="4" spans="1:10" s="13" customFormat="1" ht="36.6" customHeight="1" thickBot="1">
      <c r="A4" s="153" t="s">
        <v>140</v>
      </c>
      <c r="B4" s="154"/>
      <c r="C4" s="154"/>
      <c r="D4" s="154"/>
      <c r="E4" s="154"/>
      <c r="F4" s="154"/>
      <c r="G4" s="154"/>
      <c r="H4" s="154"/>
      <c r="I4" s="27"/>
      <c r="J4" s="52"/>
    </row>
    <row r="5" spans="1:10" s="13" customFormat="1" ht="21.75" customHeight="1" thickBot="1">
      <c r="A5" s="155" t="s">
        <v>141</v>
      </c>
      <c r="B5" s="156"/>
      <c r="C5" s="156"/>
      <c r="D5" s="156"/>
      <c r="E5" s="156"/>
      <c r="F5" s="156"/>
      <c r="G5" s="156"/>
      <c r="H5" s="157"/>
      <c r="I5" s="53"/>
      <c r="J5" s="53"/>
    </row>
    <row r="6" spans="1:10" s="13" customFormat="1" ht="15.75" customHeight="1" thickBot="1">
      <c r="A6" s="21"/>
      <c r="B6" s="21"/>
      <c r="C6" s="21"/>
      <c r="D6" s="21"/>
      <c r="E6" s="21"/>
      <c r="F6" s="21"/>
      <c r="G6" s="21"/>
      <c r="H6" s="21"/>
      <c r="I6" s="21"/>
      <c r="J6" s="51"/>
    </row>
    <row r="7" spans="1:10" s="13" customFormat="1" ht="36.6" customHeight="1" thickBot="1">
      <c r="A7" s="158" t="s">
        <v>142</v>
      </c>
      <c r="B7" s="159"/>
      <c r="C7" s="159"/>
      <c r="D7" s="159"/>
      <c r="E7" s="159"/>
      <c r="F7" s="159"/>
      <c r="G7" s="159"/>
      <c r="H7" s="160"/>
      <c r="I7" s="66"/>
      <c r="J7" s="54"/>
    </row>
    <row r="8" spans="1:10" s="13" customFormat="1" ht="60" customHeight="1">
      <c r="A8" s="161" t="s">
        <v>162</v>
      </c>
      <c r="B8" s="162"/>
      <c r="C8" s="162"/>
      <c r="D8" s="162"/>
      <c r="E8" s="162"/>
      <c r="F8" s="162"/>
      <c r="G8" s="162"/>
      <c r="H8" s="162"/>
      <c r="I8" s="25"/>
      <c r="J8" s="55"/>
    </row>
    <row r="9" spans="1:10" ht="32.25" customHeight="1">
      <c r="A9" s="22" t="s">
        <v>143</v>
      </c>
      <c r="B9" s="9"/>
      <c r="C9" s="9"/>
      <c r="D9" s="9"/>
      <c r="E9" s="9"/>
      <c r="F9" s="9"/>
      <c r="G9" s="45"/>
      <c r="H9" s="12"/>
      <c r="I9" s="12"/>
      <c r="J9" s="56"/>
    </row>
    <row r="10" spans="1:10" ht="15.75" thickBot="1">
      <c r="A10" s="16"/>
      <c r="B10" s="10"/>
      <c r="C10" s="10"/>
      <c r="D10" s="10"/>
      <c r="E10" s="10"/>
      <c r="F10" s="10"/>
      <c r="G10" s="46"/>
      <c r="H10" s="14"/>
      <c r="I10" s="14"/>
      <c r="J10" s="57"/>
    </row>
    <row r="11" spans="1:10" ht="48.75" customHeight="1" thickBot="1">
      <c r="A11" s="171" t="s">
        <v>164</v>
      </c>
      <c r="B11" s="172"/>
      <c r="C11" s="172"/>
      <c r="D11" s="172"/>
      <c r="E11" s="172"/>
      <c r="F11" s="172"/>
      <c r="G11" s="172"/>
      <c r="H11" s="173"/>
      <c r="I11" s="23"/>
      <c r="J11" s="58"/>
    </row>
    <row r="12" spans="1:10" ht="18.75" customHeight="1" thickBot="1">
      <c r="A12" s="23"/>
      <c r="B12" s="23"/>
      <c r="C12" s="23"/>
      <c r="D12" s="23"/>
      <c r="E12" s="23"/>
      <c r="F12" s="23"/>
      <c r="G12" s="23"/>
      <c r="H12" s="23"/>
      <c r="I12" s="23"/>
      <c r="J12" s="58"/>
    </row>
    <row r="13" spans="1:10" ht="40.15" customHeight="1" thickBot="1">
      <c r="A13" s="145" t="s">
        <v>155</v>
      </c>
      <c r="B13" s="146"/>
      <c r="C13" s="146"/>
      <c r="D13" s="146"/>
      <c r="E13" s="146"/>
      <c r="F13" s="146"/>
      <c r="G13" s="146"/>
      <c r="H13" s="147"/>
      <c r="I13" s="43"/>
      <c r="J13" s="43"/>
    </row>
    <row r="14" spans="1:10" s="32" customFormat="1" ht="36.75" customHeight="1" thickBot="1">
      <c r="A14" s="36" t="s">
        <v>0</v>
      </c>
      <c r="B14" s="37" t="s">
        <v>1</v>
      </c>
      <c r="C14" s="37" t="s">
        <v>157</v>
      </c>
      <c r="D14" s="69" t="s">
        <v>156</v>
      </c>
      <c r="E14" s="38" t="s">
        <v>158</v>
      </c>
      <c r="F14" s="38" t="s">
        <v>144</v>
      </c>
      <c r="G14" s="140" t="s">
        <v>149</v>
      </c>
      <c r="H14" s="163"/>
      <c r="I14" s="59"/>
      <c r="J14" s="59"/>
    </row>
    <row r="15" spans="1:10" ht="22.9" customHeight="1">
      <c r="A15" s="111" t="s">
        <v>3</v>
      </c>
      <c r="B15" s="34" t="s">
        <v>2</v>
      </c>
      <c r="C15" s="112"/>
      <c r="D15" s="112"/>
      <c r="E15" s="119"/>
      <c r="F15" s="119"/>
      <c r="G15" s="166"/>
      <c r="H15" s="167"/>
      <c r="I15" s="60"/>
      <c r="J15" s="60"/>
    </row>
    <row r="16" spans="1:10" ht="18" customHeight="1" thickBot="1">
      <c r="J16" s="61"/>
    </row>
    <row r="17" spans="1:13" ht="40.15" customHeight="1" thickBot="1">
      <c r="A17" s="128" t="s">
        <v>4</v>
      </c>
      <c r="B17" s="129"/>
      <c r="C17" s="129"/>
      <c r="D17" s="129"/>
      <c r="E17" s="129"/>
      <c r="F17" s="129"/>
      <c r="G17" s="129"/>
      <c r="H17" s="130"/>
      <c r="I17" s="43"/>
      <c r="J17" s="43"/>
    </row>
    <row r="18" spans="1:13" s="32" customFormat="1" ht="26.25" thickBot="1">
      <c r="A18" s="117" t="s">
        <v>0</v>
      </c>
      <c r="B18" s="118" t="s">
        <v>1</v>
      </c>
      <c r="C18" s="37" t="s">
        <v>157</v>
      </c>
      <c r="D18" s="69" t="s">
        <v>156</v>
      </c>
      <c r="E18" s="38" t="s">
        <v>158</v>
      </c>
      <c r="F18" s="37" t="s">
        <v>144</v>
      </c>
      <c r="G18" s="134" t="s">
        <v>149</v>
      </c>
      <c r="H18" s="168"/>
      <c r="I18" s="59"/>
      <c r="J18" s="59"/>
    </row>
    <row r="19" spans="1:13" s="18" customFormat="1" ht="48.75" customHeight="1">
      <c r="A19" s="111" t="s">
        <v>74</v>
      </c>
      <c r="B19" s="34" t="s">
        <v>5</v>
      </c>
      <c r="C19" s="85"/>
      <c r="D19" s="35">
        <v>4</v>
      </c>
      <c r="E19" s="115">
        <f>C19*D19</f>
        <v>0</v>
      </c>
      <c r="F19" s="116"/>
      <c r="G19" s="169">
        <f>E19+(E19*F19)</f>
        <v>0</v>
      </c>
      <c r="H19" s="170"/>
      <c r="I19" s="44"/>
      <c r="J19" s="60"/>
    </row>
    <row r="20" spans="1:13" ht="12.75" thickBot="1">
      <c r="A20" s="2"/>
      <c r="B20" s="5"/>
      <c r="C20" s="5"/>
      <c r="D20" s="5"/>
      <c r="E20" s="5"/>
      <c r="F20" s="5"/>
      <c r="H20" s="11"/>
      <c r="I20" s="67"/>
      <c r="J20" s="11"/>
    </row>
    <row r="21" spans="1:13" ht="30.75" customHeight="1" thickBot="1">
      <c r="A21" s="131" t="s">
        <v>161</v>
      </c>
      <c r="B21" s="132"/>
      <c r="C21" s="132"/>
      <c r="D21" s="132"/>
      <c r="E21" s="132"/>
      <c r="F21" s="132"/>
      <c r="G21" s="132"/>
      <c r="H21" s="133"/>
      <c r="I21" s="68"/>
      <c r="J21" s="62"/>
    </row>
    <row r="22" spans="1:13" ht="16.5" customHeight="1" thickBot="1">
      <c r="I22" s="61"/>
      <c r="J22" s="63"/>
    </row>
    <row r="23" spans="1:13" ht="40.15" customHeight="1" thickBot="1">
      <c r="A23" s="145" t="s">
        <v>75</v>
      </c>
      <c r="B23" s="146"/>
      <c r="C23" s="164"/>
      <c r="D23" s="164"/>
      <c r="E23" s="164"/>
      <c r="F23" s="164"/>
      <c r="G23" s="164"/>
      <c r="H23" s="165"/>
      <c r="I23" s="43"/>
      <c r="J23" s="64"/>
    </row>
    <row r="24" spans="1:13" ht="40.15" customHeight="1" thickBot="1">
      <c r="A24" s="120"/>
      <c r="B24" s="43"/>
      <c r="C24" s="121"/>
      <c r="D24" s="175" t="s">
        <v>160</v>
      </c>
      <c r="E24" s="175"/>
      <c r="F24" s="175"/>
      <c r="G24" s="175"/>
      <c r="H24" s="176"/>
      <c r="I24" s="122" t="s">
        <v>159</v>
      </c>
      <c r="J24" s="123"/>
      <c r="K24" s="123"/>
      <c r="L24" s="123"/>
      <c r="M24" s="124"/>
    </row>
    <row r="25" spans="1:13" s="32" customFormat="1" ht="40.5" customHeight="1" thickBot="1">
      <c r="A25" s="36" t="s">
        <v>8</v>
      </c>
      <c r="B25" s="37" t="s">
        <v>1</v>
      </c>
      <c r="C25" s="37" t="s">
        <v>157</v>
      </c>
      <c r="D25" s="69" t="s">
        <v>156</v>
      </c>
      <c r="E25" s="38" t="s">
        <v>158</v>
      </c>
      <c r="F25" s="37" t="s">
        <v>144</v>
      </c>
      <c r="G25" s="134" t="s">
        <v>148</v>
      </c>
      <c r="H25" s="135"/>
      <c r="I25" s="37" t="s">
        <v>157</v>
      </c>
      <c r="J25" s="69" t="s">
        <v>152</v>
      </c>
      <c r="K25" s="38" t="s">
        <v>158</v>
      </c>
      <c r="L25" s="38" t="s">
        <v>144</v>
      </c>
      <c r="M25" s="114" t="s">
        <v>150</v>
      </c>
    </row>
    <row r="26" spans="1:13" ht="22.9" customHeight="1">
      <c r="A26" s="33" t="s">
        <v>6</v>
      </c>
      <c r="B26" s="34" t="s">
        <v>78</v>
      </c>
      <c r="C26" s="85"/>
      <c r="D26" s="35">
        <v>5</v>
      </c>
      <c r="E26" s="108">
        <f t="shared" ref="E26:E50" si="0">C26*D26</f>
        <v>0</v>
      </c>
      <c r="F26" s="90"/>
      <c r="G26" s="136">
        <f>E26+(E26*F26)</f>
        <v>0</v>
      </c>
      <c r="H26" s="137"/>
      <c r="I26" s="100"/>
      <c r="J26" s="101">
        <v>0</v>
      </c>
      <c r="K26" s="102">
        <f>I26*J26</f>
        <v>0</v>
      </c>
      <c r="L26" s="103"/>
      <c r="M26" s="104">
        <f>K26+(K26*L26)</f>
        <v>0</v>
      </c>
    </row>
    <row r="27" spans="1:13" ht="22.9" customHeight="1">
      <c r="A27" s="3" t="s">
        <v>9</v>
      </c>
      <c r="B27" s="17" t="s">
        <v>79</v>
      </c>
      <c r="C27" s="79"/>
      <c r="D27" s="28">
        <v>2</v>
      </c>
      <c r="E27" s="80">
        <f t="shared" si="0"/>
        <v>0</v>
      </c>
      <c r="F27" s="83"/>
      <c r="G27" s="138">
        <f t="shared" ref="G27:G50" si="1">E27+(E27*F27)</f>
        <v>0</v>
      </c>
      <c r="H27" s="139"/>
      <c r="I27" s="95"/>
      <c r="J27" s="96">
        <v>0</v>
      </c>
      <c r="K27" s="97">
        <f t="shared" ref="K27:K50" si="2">I27*J27</f>
        <v>0</v>
      </c>
      <c r="L27" s="98"/>
      <c r="M27" s="99">
        <f t="shared" ref="M27:M50" si="3">K27+(K27*L27)</f>
        <v>0</v>
      </c>
    </row>
    <row r="28" spans="1:13" ht="22.9" customHeight="1">
      <c r="A28" s="3" t="s">
        <v>10</v>
      </c>
      <c r="B28" s="17" t="s">
        <v>80</v>
      </c>
      <c r="C28" s="79"/>
      <c r="D28" s="28">
        <v>2</v>
      </c>
      <c r="E28" s="80">
        <f t="shared" si="0"/>
        <v>0</v>
      </c>
      <c r="F28" s="83"/>
      <c r="G28" s="138">
        <f t="shared" si="1"/>
        <v>0</v>
      </c>
      <c r="H28" s="139"/>
      <c r="I28" s="95"/>
      <c r="J28" s="96">
        <v>0</v>
      </c>
      <c r="K28" s="97">
        <f t="shared" si="2"/>
        <v>0</v>
      </c>
      <c r="L28" s="98"/>
      <c r="M28" s="99">
        <f t="shared" si="3"/>
        <v>0</v>
      </c>
    </row>
    <row r="29" spans="1:13" ht="22.9" customHeight="1">
      <c r="A29" s="3" t="s">
        <v>7</v>
      </c>
      <c r="B29" s="17" t="s">
        <v>81</v>
      </c>
      <c r="C29" s="79"/>
      <c r="D29" s="28">
        <v>6</v>
      </c>
      <c r="E29" s="80">
        <f t="shared" si="0"/>
        <v>0</v>
      </c>
      <c r="F29" s="83"/>
      <c r="G29" s="138">
        <f t="shared" si="1"/>
        <v>0</v>
      </c>
      <c r="H29" s="139"/>
      <c r="I29" s="95"/>
      <c r="J29" s="96">
        <v>0</v>
      </c>
      <c r="K29" s="97">
        <f t="shared" si="2"/>
        <v>0</v>
      </c>
      <c r="L29" s="98"/>
      <c r="M29" s="99">
        <f t="shared" si="3"/>
        <v>0</v>
      </c>
    </row>
    <row r="30" spans="1:13" ht="22.9" customHeight="1">
      <c r="A30" s="3" t="s">
        <v>11</v>
      </c>
      <c r="B30" s="17" t="s">
        <v>82</v>
      </c>
      <c r="C30" s="79"/>
      <c r="D30" s="28">
        <v>7</v>
      </c>
      <c r="E30" s="80">
        <f t="shared" si="0"/>
        <v>0</v>
      </c>
      <c r="F30" s="83"/>
      <c r="G30" s="138">
        <f t="shared" si="1"/>
        <v>0</v>
      </c>
      <c r="H30" s="139"/>
      <c r="I30" s="95"/>
      <c r="J30" s="96">
        <v>0</v>
      </c>
      <c r="K30" s="97">
        <f t="shared" si="2"/>
        <v>0</v>
      </c>
      <c r="L30" s="98"/>
      <c r="M30" s="99">
        <f t="shared" si="3"/>
        <v>0</v>
      </c>
    </row>
    <row r="31" spans="1:13" ht="22.9" customHeight="1">
      <c r="A31" s="3" t="s">
        <v>12</v>
      </c>
      <c r="B31" s="17" t="s">
        <v>83</v>
      </c>
      <c r="C31" s="79"/>
      <c r="D31" s="28">
        <v>1</v>
      </c>
      <c r="E31" s="80">
        <f t="shared" si="0"/>
        <v>0</v>
      </c>
      <c r="F31" s="83"/>
      <c r="G31" s="138">
        <f t="shared" si="1"/>
        <v>0</v>
      </c>
      <c r="H31" s="139"/>
      <c r="I31" s="95"/>
      <c r="J31" s="96">
        <v>0</v>
      </c>
      <c r="K31" s="97">
        <f t="shared" si="2"/>
        <v>0</v>
      </c>
      <c r="L31" s="98"/>
      <c r="M31" s="99">
        <f t="shared" si="3"/>
        <v>0</v>
      </c>
    </row>
    <row r="32" spans="1:13" ht="22.9" customHeight="1">
      <c r="A32" s="3" t="s">
        <v>68</v>
      </c>
      <c r="B32" s="17" t="s">
        <v>84</v>
      </c>
      <c r="C32" s="79"/>
      <c r="D32" s="28">
        <v>1</v>
      </c>
      <c r="E32" s="80">
        <f t="shared" si="0"/>
        <v>0</v>
      </c>
      <c r="F32" s="83"/>
      <c r="G32" s="138">
        <f t="shared" si="1"/>
        <v>0</v>
      </c>
      <c r="H32" s="139"/>
      <c r="I32" s="95"/>
      <c r="J32" s="96">
        <v>0</v>
      </c>
      <c r="K32" s="97">
        <f t="shared" si="2"/>
        <v>0</v>
      </c>
      <c r="L32" s="98"/>
      <c r="M32" s="99">
        <f t="shared" si="3"/>
        <v>0</v>
      </c>
    </row>
    <row r="33" spans="1:13" ht="22.9" customHeight="1">
      <c r="A33" s="3" t="s">
        <v>69</v>
      </c>
      <c r="B33" s="17" t="s">
        <v>85</v>
      </c>
      <c r="C33" s="79"/>
      <c r="D33" s="28">
        <v>1</v>
      </c>
      <c r="E33" s="80">
        <f t="shared" si="0"/>
        <v>0</v>
      </c>
      <c r="F33" s="83"/>
      <c r="G33" s="138">
        <f t="shared" si="1"/>
        <v>0</v>
      </c>
      <c r="H33" s="139"/>
      <c r="I33" s="95"/>
      <c r="J33" s="96">
        <v>0</v>
      </c>
      <c r="K33" s="97">
        <f t="shared" si="2"/>
        <v>0</v>
      </c>
      <c r="L33" s="98"/>
      <c r="M33" s="99">
        <f t="shared" si="3"/>
        <v>0</v>
      </c>
    </row>
    <row r="34" spans="1:13" ht="22.9" customHeight="1">
      <c r="A34" s="3" t="s">
        <v>70</v>
      </c>
      <c r="B34" s="17" t="s">
        <v>86</v>
      </c>
      <c r="C34" s="79"/>
      <c r="D34" s="28">
        <v>1</v>
      </c>
      <c r="E34" s="80">
        <f t="shared" si="0"/>
        <v>0</v>
      </c>
      <c r="F34" s="83"/>
      <c r="G34" s="138">
        <f t="shared" si="1"/>
        <v>0</v>
      </c>
      <c r="H34" s="139"/>
      <c r="I34" s="95"/>
      <c r="J34" s="96">
        <v>0</v>
      </c>
      <c r="K34" s="97">
        <f t="shared" si="2"/>
        <v>0</v>
      </c>
      <c r="L34" s="98"/>
      <c r="M34" s="99">
        <f t="shared" si="3"/>
        <v>0</v>
      </c>
    </row>
    <row r="35" spans="1:13" ht="22.9" customHeight="1">
      <c r="A35" s="3" t="s">
        <v>16</v>
      </c>
      <c r="B35" s="17" t="s">
        <v>87</v>
      </c>
      <c r="C35" s="79"/>
      <c r="D35" s="28">
        <v>1</v>
      </c>
      <c r="E35" s="80">
        <f t="shared" si="0"/>
        <v>0</v>
      </c>
      <c r="F35" s="83"/>
      <c r="G35" s="138">
        <f t="shared" si="1"/>
        <v>0</v>
      </c>
      <c r="H35" s="139"/>
      <c r="I35" s="95"/>
      <c r="J35" s="96">
        <v>0</v>
      </c>
      <c r="K35" s="97">
        <f t="shared" si="2"/>
        <v>0</v>
      </c>
      <c r="L35" s="98"/>
      <c r="M35" s="99">
        <f t="shared" si="3"/>
        <v>0</v>
      </c>
    </row>
    <row r="36" spans="1:13" ht="22.9" customHeight="1">
      <c r="A36" s="3" t="s">
        <v>17</v>
      </c>
      <c r="B36" s="17" t="s">
        <v>88</v>
      </c>
      <c r="C36" s="79"/>
      <c r="D36" s="28">
        <v>1</v>
      </c>
      <c r="E36" s="80">
        <f t="shared" si="0"/>
        <v>0</v>
      </c>
      <c r="F36" s="83"/>
      <c r="G36" s="138">
        <f t="shared" si="1"/>
        <v>0</v>
      </c>
      <c r="H36" s="139"/>
      <c r="I36" s="95"/>
      <c r="J36" s="96">
        <v>0</v>
      </c>
      <c r="K36" s="97">
        <f t="shared" si="2"/>
        <v>0</v>
      </c>
      <c r="L36" s="98"/>
      <c r="M36" s="99">
        <f t="shared" si="3"/>
        <v>0</v>
      </c>
    </row>
    <row r="37" spans="1:13" ht="22.9" customHeight="1">
      <c r="A37" s="3" t="s">
        <v>18</v>
      </c>
      <c r="B37" s="17" t="s">
        <v>89</v>
      </c>
      <c r="C37" s="79"/>
      <c r="D37" s="28">
        <v>1</v>
      </c>
      <c r="E37" s="80">
        <f t="shared" si="0"/>
        <v>0</v>
      </c>
      <c r="F37" s="83"/>
      <c r="G37" s="138">
        <f t="shared" si="1"/>
        <v>0</v>
      </c>
      <c r="H37" s="139"/>
      <c r="I37" s="95"/>
      <c r="J37" s="96">
        <v>0</v>
      </c>
      <c r="K37" s="97">
        <f t="shared" si="2"/>
        <v>0</v>
      </c>
      <c r="L37" s="98"/>
      <c r="M37" s="99">
        <f t="shared" si="3"/>
        <v>0</v>
      </c>
    </row>
    <row r="38" spans="1:13" ht="22.9" customHeight="1">
      <c r="A38" s="3" t="s">
        <v>19</v>
      </c>
      <c r="B38" s="17" t="s">
        <v>90</v>
      </c>
      <c r="C38" s="79"/>
      <c r="D38" s="28">
        <v>1</v>
      </c>
      <c r="E38" s="80">
        <f t="shared" si="0"/>
        <v>0</v>
      </c>
      <c r="F38" s="83"/>
      <c r="G38" s="138">
        <f t="shared" si="1"/>
        <v>0</v>
      </c>
      <c r="H38" s="139"/>
      <c r="I38" s="95"/>
      <c r="J38" s="96">
        <v>0</v>
      </c>
      <c r="K38" s="97">
        <f t="shared" si="2"/>
        <v>0</v>
      </c>
      <c r="L38" s="98"/>
      <c r="M38" s="99">
        <f t="shared" si="3"/>
        <v>0</v>
      </c>
    </row>
    <row r="39" spans="1:13" ht="22.9" customHeight="1">
      <c r="A39" s="3" t="s">
        <v>20</v>
      </c>
      <c r="B39" s="17" t="s">
        <v>91</v>
      </c>
      <c r="C39" s="79"/>
      <c r="D39" s="28">
        <v>1</v>
      </c>
      <c r="E39" s="80">
        <f t="shared" si="0"/>
        <v>0</v>
      </c>
      <c r="F39" s="83"/>
      <c r="G39" s="138">
        <f t="shared" si="1"/>
        <v>0</v>
      </c>
      <c r="H39" s="139"/>
      <c r="I39" s="95"/>
      <c r="J39" s="96">
        <v>0</v>
      </c>
      <c r="K39" s="97">
        <f t="shared" si="2"/>
        <v>0</v>
      </c>
      <c r="L39" s="98"/>
      <c r="M39" s="99">
        <f t="shared" si="3"/>
        <v>0</v>
      </c>
    </row>
    <row r="40" spans="1:13" ht="22.9" customHeight="1">
      <c r="A40" s="3" t="s">
        <v>21</v>
      </c>
      <c r="B40" s="17" t="s">
        <v>92</v>
      </c>
      <c r="C40" s="79"/>
      <c r="D40" s="28">
        <v>1</v>
      </c>
      <c r="E40" s="80">
        <f t="shared" si="0"/>
        <v>0</v>
      </c>
      <c r="F40" s="83"/>
      <c r="G40" s="138">
        <f t="shared" si="1"/>
        <v>0</v>
      </c>
      <c r="H40" s="139"/>
      <c r="I40" s="95"/>
      <c r="J40" s="96">
        <v>0</v>
      </c>
      <c r="K40" s="97">
        <f t="shared" si="2"/>
        <v>0</v>
      </c>
      <c r="L40" s="98"/>
      <c r="M40" s="99">
        <f t="shared" si="3"/>
        <v>0</v>
      </c>
    </row>
    <row r="41" spans="1:13" ht="22.9" customHeight="1">
      <c r="A41" s="3" t="s">
        <v>67</v>
      </c>
      <c r="B41" s="17" t="s">
        <v>93</v>
      </c>
      <c r="C41" s="79"/>
      <c r="D41" s="28">
        <v>1</v>
      </c>
      <c r="E41" s="80">
        <f t="shared" si="0"/>
        <v>0</v>
      </c>
      <c r="F41" s="83"/>
      <c r="G41" s="138">
        <f t="shared" si="1"/>
        <v>0</v>
      </c>
      <c r="H41" s="139"/>
      <c r="I41" s="95"/>
      <c r="J41" s="96">
        <v>0</v>
      </c>
      <c r="K41" s="97">
        <f t="shared" si="2"/>
        <v>0</v>
      </c>
      <c r="L41" s="98"/>
      <c r="M41" s="99">
        <f t="shared" si="3"/>
        <v>0</v>
      </c>
    </row>
    <row r="42" spans="1:13" ht="22.9" customHeight="1">
      <c r="A42" s="3" t="s">
        <v>22</v>
      </c>
      <c r="B42" s="17" t="s">
        <v>94</v>
      </c>
      <c r="C42" s="79"/>
      <c r="D42" s="28">
        <v>3</v>
      </c>
      <c r="E42" s="80">
        <f t="shared" si="0"/>
        <v>0</v>
      </c>
      <c r="F42" s="83"/>
      <c r="G42" s="138">
        <f t="shared" si="1"/>
        <v>0</v>
      </c>
      <c r="H42" s="139"/>
      <c r="I42" s="95"/>
      <c r="J42" s="96">
        <v>0</v>
      </c>
      <c r="K42" s="97">
        <f t="shared" si="2"/>
        <v>0</v>
      </c>
      <c r="L42" s="98"/>
      <c r="M42" s="99">
        <f t="shared" si="3"/>
        <v>0</v>
      </c>
    </row>
    <row r="43" spans="1:13" ht="22.9" customHeight="1">
      <c r="A43" s="3" t="s">
        <v>23</v>
      </c>
      <c r="B43" s="17" t="s">
        <v>95</v>
      </c>
      <c r="C43" s="79"/>
      <c r="D43" s="28">
        <v>3</v>
      </c>
      <c r="E43" s="80">
        <f t="shared" si="0"/>
        <v>0</v>
      </c>
      <c r="F43" s="83"/>
      <c r="G43" s="138">
        <f t="shared" si="1"/>
        <v>0</v>
      </c>
      <c r="H43" s="139"/>
      <c r="I43" s="95"/>
      <c r="J43" s="96">
        <v>0</v>
      </c>
      <c r="K43" s="97">
        <f t="shared" si="2"/>
        <v>0</v>
      </c>
      <c r="L43" s="98"/>
      <c r="M43" s="99">
        <f t="shared" si="3"/>
        <v>0</v>
      </c>
    </row>
    <row r="44" spans="1:13" ht="22.9" customHeight="1">
      <c r="A44" s="3" t="s">
        <v>24</v>
      </c>
      <c r="B44" s="17" t="s">
        <v>96</v>
      </c>
      <c r="C44" s="79"/>
      <c r="D44" s="28">
        <v>1</v>
      </c>
      <c r="E44" s="80">
        <f t="shared" si="0"/>
        <v>0</v>
      </c>
      <c r="F44" s="83"/>
      <c r="G44" s="138">
        <f t="shared" si="1"/>
        <v>0</v>
      </c>
      <c r="H44" s="139"/>
      <c r="I44" s="95"/>
      <c r="J44" s="96">
        <v>0</v>
      </c>
      <c r="K44" s="97">
        <f t="shared" si="2"/>
        <v>0</v>
      </c>
      <c r="L44" s="98"/>
      <c r="M44" s="99">
        <f t="shared" si="3"/>
        <v>0</v>
      </c>
    </row>
    <row r="45" spans="1:13" ht="22.9" customHeight="1">
      <c r="A45" s="3" t="s">
        <v>25</v>
      </c>
      <c r="B45" s="17" t="s">
        <v>97</v>
      </c>
      <c r="C45" s="79"/>
      <c r="D45" s="28">
        <v>3</v>
      </c>
      <c r="E45" s="80">
        <f t="shared" si="0"/>
        <v>0</v>
      </c>
      <c r="F45" s="83"/>
      <c r="G45" s="138">
        <f t="shared" si="1"/>
        <v>0</v>
      </c>
      <c r="H45" s="139"/>
      <c r="I45" s="95"/>
      <c r="J45" s="96">
        <v>0</v>
      </c>
      <c r="K45" s="97">
        <f t="shared" si="2"/>
        <v>0</v>
      </c>
      <c r="L45" s="98"/>
      <c r="M45" s="99">
        <f t="shared" si="3"/>
        <v>0</v>
      </c>
    </row>
    <row r="46" spans="1:13" ht="22.9" customHeight="1">
      <c r="A46" s="3" t="s">
        <v>26</v>
      </c>
      <c r="B46" s="17" t="s">
        <v>98</v>
      </c>
      <c r="C46" s="79"/>
      <c r="D46" s="28">
        <v>4</v>
      </c>
      <c r="E46" s="80">
        <f t="shared" si="0"/>
        <v>0</v>
      </c>
      <c r="F46" s="83"/>
      <c r="G46" s="138">
        <f t="shared" si="1"/>
        <v>0</v>
      </c>
      <c r="H46" s="139"/>
      <c r="I46" s="95"/>
      <c r="J46" s="96">
        <v>0</v>
      </c>
      <c r="K46" s="97">
        <f t="shared" si="2"/>
        <v>0</v>
      </c>
      <c r="L46" s="98"/>
      <c r="M46" s="99">
        <f t="shared" si="3"/>
        <v>0</v>
      </c>
    </row>
    <row r="47" spans="1:13" ht="22.9" customHeight="1">
      <c r="A47" s="3" t="s">
        <v>27</v>
      </c>
      <c r="B47" s="17" t="s">
        <v>99</v>
      </c>
      <c r="C47" s="79"/>
      <c r="D47" s="28">
        <v>1</v>
      </c>
      <c r="E47" s="80">
        <f t="shared" si="0"/>
        <v>0</v>
      </c>
      <c r="F47" s="83"/>
      <c r="G47" s="138">
        <f t="shared" si="1"/>
        <v>0</v>
      </c>
      <c r="H47" s="139"/>
      <c r="I47" s="95"/>
      <c r="J47" s="96">
        <v>0</v>
      </c>
      <c r="K47" s="97">
        <f t="shared" si="2"/>
        <v>0</v>
      </c>
      <c r="L47" s="98"/>
      <c r="M47" s="99">
        <f t="shared" si="3"/>
        <v>0</v>
      </c>
    </row>
    <row r="48" spans="1:13" ht="22.9" customHeight="1">
      <c r="A48" s="3" t="s">
        <v>28</v>
      </c>
      <c r="B48" s="17" t="s">
        <v>100</v>
      </c>
      <c r="C48" s="79"/>
      <c r="D48" s="28">
        <v>1</v>
      </c>
      <c r="E48" s="80">
        <f t="shared" si="0"/>
        <v>0</v>
      </c>
      <c r="F48" s="83"/>
      <c r="G48" s="138">
        <f t="shared" si="1"/>
        <v>0</v>
      </c>
      <c r="H48" s="139"/>
      <c r="I48" s="95"/>
      <c r="J48" s="96">
        <v>0</v>
      </c>
      <c r="K48" s="97">
        <f t="shared" si="2"/>
        <v>0</v>
      </c>
      <c r="L48" s="98"/>
      <c r="M48" s="99">
        <f t="shared" si="3"/>
        <v>0</v>
      </c>
    </row>
    <row r="49" spans="1:13" ht="22.9" customHeight="1">
      <c r="A49" s="3" t="s">
        <v>29</v>
      </c>
      <c r="B49" s="17" t="s">
        <v>101</v>
      </c>
      <c r="C49" s="79"/>
      <c r="D49" s="28">
        <v>1</v>
      </c>
      <c r="E49" s="80">
        <f t="shared" si="0"/>
        <v>0</v>
      </c>
      <c r="F49" s="83"/>
      <c r="G49" s="138">
        <f t="shared" si="1"/>
        <v>0</v>
      </c>
      <c r="H49" s="139"/>
      <c r="I49" s="95"/>
      <c r="J49" s="96">
        <v>0</v>
      </c>
      <c r="K49" s="97">
        <f t="shared" si="2"/>
        <v>0</v>
      </c>
      <c r="L49" s="98"/>
      <c r="M49" s="99">
        <f t="shared" si="3"/>
        <v>0</v>
      </c>
    </row>
    <row r="50" spans="1:13" ht="22.9" customHeight="1">
      <c r="A50" s="3" t="s">
        <v>30</v>
      </c>
      <c r="B50" s="17" t="s">
        <v>102</v>
      </c>
      <c r="C50" s="79"/>
      <c r="D50" s="28">
        <v>1</v>
      </c>
      <c r="E50" s="80">
        <f t="shared" si="0"/>
        <v>0</v>
      </c>
      <c r="F50" s="83"/>
      <c r="G50" s="138">
        <f t="shared" si="1"/>
        <v>0</v>
      </c>
      <c r="H50" s="139"/>
      <c r="I50" s="95"/>
      <c r="J50" s="96">
        <v>0</v>
      </c>
      <c r="K50" s="97">
        <f t="shared" si="2"/>
        <v>0</v>
      </c>
      <c r="L50" s="98"/>
      <c r="M50" s="99">
        <f t="shared" si="3"/>
        <v>0</v>
      </c>
    </row>
    <row r="51" spans="1:13" ht="10.5" customHeight="1" thickBot="1">
      <c r="A51" s="4"/>
      <c r="B51" s="8"/>
      <c r="C51" s="8"/>
      <c r="D51" s="43"/>
      <c r="E51" s="43"/>
      <c r="F51" s="43"/>
      <c r="G51" s="15"/>
      <c r="H51" s="44"/>
      <c r="I51" s="44"/>
      <c r="J51" s="44"/>
      <c r="K51" s="47"/>
      <c r="L51" s="47"/>
      <c r="M51" s="47"/>
    </row>
    <row r="52" spans="1:13" ht="33" customHeight="1" thickBot="1">
      <c r="B52" s="7"/>
      <c r="C52" s="7"/>
      <c r="D52" s="142" t="s">
        <v>160</v>
      </c>
      <c r="E52" s="143"/>
      <c r="F52" s="143"/>
      <c r="G52" s="143"/>
      <c r="H52" s="144"/>
      <c r="I52" s="125" t="s">
        <v>159</v>
      </c>
      <c r="J52" s="126"/>
      <c r="K52" s="126"/>
      <c r="L52" s="126"/>
      <c r="M52" s="127"/>
    </row>
    <row r="53" spans="1:13" s="32" customFormat="1" ht="42" customHeight="1" thickBot="1">
      <c r="A53" s="36" t="s">
        <v>31</v>
      </c>
      <c r="B53" s="38" t="s">
        <v>1</v>
      </c>
      <c r="C53" s="107" t="s">
        <v>157</v>
      </c>
      <c r="D53" s="106" t="s">
        <v>152</v>
      </c>
      <c r="E53" s="31" t="s">
        <v>158</v>
      </c>
      <c r="F53" s="38" t="s">
        <v>144</v>
      </c>
      <c r="G53" s="140" t="s">
        <v>148</v>
      </c>
      <c r="H53" s="141"/>
      <c r="I53" s="42" t="s">
        <v>157</v>
      </c>
      <c r="J53" s="69" t="s">
        <v>152</v>
      </c>
      <c r="K53" s="31" t="s">
        <v>158</v>
      </c>
      <c r="L53" s="38" t="s">
        <v>144</v>
      </c>
      <c r="M53" s="70" t="s">
        <v>148</v>
      </c>
    </row>
    <row r="54" spans="1:13" ht="22.9" customHeight="1">
      <c r="A54" s="33" t="s">
        <v>44</v>
      </c>
      <c r="B54" s="34" t="s">
        <v>103</v>
      </c>
      <c r="C54" s="85"/>
      <c r="D54" s="35">
        <v>9</v>
      </c>
      <c r="E54" s="80">
        <f t="shared" ref="E54:E71" si="4">C54*D54</f>
        <v>0</v>
      </c>
      <c r="F54" s="90"/>
      <c r="G54" s="136">
        <f>E54+(E54*F54)</f>
        <v>0</v>
      </c>
      <c r="H54" s="137"/>
      <c r="I54" s="100"/>
      <c r="J54" s="101">
        <v>0</v>
      </c>
      <c r="K54" s="102">
        <f>I54*J54</f>
        <v>0</v>
      </c>
      <c r="L54" s="103"/>
      <c r="M54" s="104">
        <f>K54+(K54*L54)</f>
        <v>0</v>
      </c>
    </row>
    <row r="55" spans="1:13" ht="22.9" customHeight="1">
      <c r="A55" s="3" t="s">
        <v>45</v>
      </c>
      <c r="B55" s="30" t="s">
        <v>104</v>
      </c>
      <c r="C55" s="86"/>
      <c r="D55" s="28">
        <v>3</v>
      </c>
      <c r="E55" s="80">
        <f t="shared" si="4"/>
        <v>0</v>
      </c>
      <c r="F55" s="83"/>
      <c r="G55" s="136">
        <f t="shared" ref="G55:G71" si="5">E55+(E55*F55)</f>
        <v>0</v>
      </c>
      <c r="H55" s="137"/>
      <c r="I55" s="81"/>
      <c r="J55" s="72">
        <v>1</v>
      </c>
      <c r="K55" s="82">
        <f t="shared" ref="K55:K71" si="6">I55*J55</f>
        <v>0</v>
      </c>
      <c r="L55" s="84"/>
      <c r="M55" s="89">
        <f t="shared" ref="M55:M71" si="7">K55+(K55*L55)</f>
        <v>0</v>
      </c>
    </row>
    <row r="56" spans="1:13" ht="22.9" customHeight="1">
      <c r="A56" s="3" t="s">
        <v>46</v>
      </c>
      <c r="B56" s="17" t="s">
        <v>105</v>
      </c>
      <c r="C56" s="79"/>
      <c r="D56" s="28">
        <v>1</v>
      </c>
      <c r="E56" s="80">
        <f t="shared" si="4"/>
        <v>0</v>
      </c>
      <c r="F56" s="83"/>
      <c r="G56" s="136">
        <f t="shared" si="5"/>
        <v>0</v>
      </c>
      <c r="H56" s="137"/>
      <c r="I56" s="95"/>
      <c r="J56" s="96">
        <v>0</v>
      </c>
      <c r="K56" s="97">
        <f t="shared" si="6"/>
        <v>0</v>
      </c>
      <c r="L56" s="98"/>
      <c r="M56" s="104">
        <f t="shared" si="7"/>
        <v>0</v>
      </c>
    </row>
    <row r="57" spans="1:13" ht="22.9" customHeight="1">
      <c r="A57" s="3" t="s">
        <v>35</v>
      </c>
      <c r="B57" s="17" t="s">
        <v>106</v>
      </c>
      <c r="C57" s="79"/>
      <c r="D57" s="28">
        <v>9</v>
      </c>
      <c r="E57" s="80">
        <f t="shared" si="4"/>
        <v>0</v>
      </c>
      <c r="F57" s="83"/>
      <c r="G57" s="136">
        <f t="shared" si="5"/>
        <v>0</v>
      </c>
      <c r="H57" s="137"/>
      <c r="I57" s="95"/>
      <c r="J57" s="96">
        <v>0</v>
      </c>
      <c r="K57" s="97">
        <f t="shared" si="6"/>
        <v>0</v>
      </c>
      <c r="L57" s="98"/>
      <c r="M57" s="104">
        <f t="shared" si="7"/>
        <v>0</v>
      </c>
    </row>
    <row r="58" spans="1:13" ht="22.9" customHeight="1">
      <c r="A58" s="3" t="s">
        <v>36</v>
      </c>
      <c r="B58" s="17" t="s">
        <v>107</v>
      </c>
      <c r="C58" s="79"/>
      <c r="D58" s="28">
        <v>5</v>
      </c>
      <c r="E58" s="80">
        <f t="shared" si="4"/>
        <v>0</v>
      </c>
      <c r="F58" s="83"/>
      <c r="G58" s="136">
        <f t="shared" si="5"/>
        <v>0</v>
      </c>
      <c r="H58" s="137"/>
      <c r="I58" s="81"/>
      <c r="J58" s="72">
        <v>1</v>
      </c>
      <c r="K58" s="82">
        <f t="shared" si="6"/>
        <v>0</v>
      </c>
      <c r="L58" s="84"/>
      <c r="M58" s="89">
        <f t="shared" si="7"/>
        <v>0</v>
      </c>
    </row>
    <row r="59" spans="1:13" ht="22.9" customHeight="1">
      <c r="A59" s="3" t="s">
        <v>37</v>
      </c>
      <c r="B59" s="17" t="s">
        <v>108</v>
      </c>
      <c r="C59" s="79"/>
      <c r="D59" s="28">
        <v>1</v>
      </c>
      <c r="E59" s="80">
        <f t="shared" si="4"/>
        <v>0</v>
      </c>
      <c r="F59" s="83"/>
      <c r="G59" s="136">
        <f t="shared" si="5"/>
        <v>0</v>
      </c>
      <c r="H59" s="137"/>
      <c r="I59" s="95"/>
      <c r="J59" s="96">
        <v>0</v>
      </c>
      <c r="K59" s="97">
        <f t="shared" si="6"/>
        <v>0</v>
      </c>
      <c r="L59" s="98"/>
      <c r="M59" s="104">
        <f t="shared" si="7"/>
        <v>0</v>
      </c>
    </row>
    <row r="60" spans="1:13" ht="22.9" customHeight="1">
      <c r="A60" s="3" t="s">
        <v>41</v>
      </c>
      <c r="B60" s="17" t="s">
        <v>109</v>
      </c>
      <c r="C60" s="79"/>
      <c r="D60" s="28">
        <v>8</v>
      </c>
      <c r="E60" s="80">
        <f t="shared" si="4"/>
        <v>0</v>
      </c>
      <c r="F60" s="83"/>
      <c r="G60" s="136">
        <f t="shared" si="5"/>
        <v>0</v>
      </c>
      <c r="H60" s="137"/>
      <c r="I60" s="95"/>
      <c r="J60" s="96">
        <v>0</v>
      </c>
      <c r="K60" s="97">
        <f t="shared" si="6"/>
        <v>0</v>
      </c>
      <c r="L60" s="98"/>
      <c r="M60" s="104">
        <f t="shared" si="7"/>
        <v>0</v>
      </c>
    </row>
    <row r="61" spans="1:13" ht="22.9" customHeight="1">
      <c r="A61" s="3" t="s">
        <v>42</v>
      </c>
      <c r="B61" s="17" t="s">
        <v>110</v>
      </c>
      <c r="C61" s="79"/>
      <c r="D61" s="28">
        <v>1</v>
      </c>
      <c r="E61" s="80">
        <f t="shared" si="4"/>
        <v>0</v>
      </c>
      <c r="F61" s="83"/>
      <c r="G61" s="136">
        <f t="shared" si="5"/>
        <v>0</v>
      </c>
      <c r="H61" s="137"/>
      <c r="I61" s="95"/>
      <c r="J61" s="96">
        <v>0</v>
      </c>
      <c r="K61" s="97">
        <f t="shared" si="6"/>
        <v>0</v>
      </c>
      <c r="L61" s="98"/>
      <c r="M61" s="104">
        <f t="shared" si="7"/>
        <v>0</v>
      </c>
    </row>
    <row r="62" spans="1:13" ht="22.9" customHeight="1">
      <c r="A62" s="3" t="s">
        <v>43</v>
      </c>
      <c r="B62" s="17" t="s">
        <v>111</v>
      </c>
      <c r="C62" s="79"/>
      <c r="D62" s="28">
        <v>1</v>
      </c>
      <c r="E62" s="80">
        <f t="shared" si="4"/>
        <v>0</v>
      </c>
      <c r="F62" s="83"/>
      <c r="G62" s="136">
        <f t="shared" si="5"/>
        <v>0</v>
      </c>
      <c r="H62" s="137"/>
      <c r="I62" s="95"/>
      <c r="J62" s="96">
        <v>0</v>
      </c>
      <c r="K62" s="97">
        <f t="shared" si="6"/>
        <v>0</v>
      </c>
      <c r="L62" s="98"/>
      <c r="M62" s="104">
        <f t="shared" si="7"/>
        <v>0</v>
      </c>
    </row>
    <row r="63" spans="1:13" ht="22.9" customHeight="1">
      <c r="A63" s="3" t="s">
        <v>64</v>
      </c>
      <c r="B63" s="17" t="s">
        <v>112</v>
      </c>
      <c r="C63" s="79"/>
      <c r="D63" s="28">
        <v>8</v>
      </c>
      <c r="E63" s="80">
        <f t="shared" si="4"/>
        <v>0</v>
      </c>
      <c r="F63" s="83"/>
      <c r="G63" s="136">
        <f t="shared" si="5"/>
        <v>0</v>
      </c>
      <c r="H63" s="137"/>
      <c r="I63" s="95"/>
      <c r="J63" s="96">
        <v>0</v>
      </c>
      <c r="K63" s="97">
        <f t="shared" si="6"/>
        <v>0</v>
      </c>
      <c r="L63" s="98"/>
      <c r="M63" s="104">
        <f t="shared" si="7"/>
        <v>0</v>
      </c>
    </row>
    <row r="64" spans="1:13" ht="22.9" customHeight="1">
      <c r="A64" s="3" t="s">
        <v>65</v>
      </c>
      <c r="B64" s="17" t="s">
        <v>113</v>
      </c>
      <c r="C64" s="79"/>
      <c r="D64" s="28">
        <v>8</v>
      </c>
      <c r="E64" s="80">
        <f t="shared" si="4"/>
        <v>0</v>
      </c>
      <c r="F64" s="83"/>
      <c r="G64" s="136">
        <f t="shared" si="5"/>
        <v>0</v>
      </c>
      <c r="H64" s="137"/>
      <c r="I64" s="95"/>
      <c r="J64" s="96">
        <v>0</v>
      </c>
      <c r="K64" s="97">
        <f t="shared" si="6"/>
        <v>0</v>
      </c>
      <c r="L64" s="98"/>
      <c r="M64" s="104">
        <f t="shared" si="7"/>
        <v>0</v>
      </c>
    </row>
    <row r="65" spans="1:14" ht="22.9" customHeight="1">
      <c r="A65" s="3" t="s">
        <v>66</v>
      </c>
      <c r="B65" s="17" t="s">
        <v>114</v>
      </c>
      <c r="C65" s="79"/>
      <c r="D65" s="28">
        <v>1</v>
      </c>
      <c r="E65" s="80">
        <f t="shared" si="4"/>
        <v>0</v>
      </c>
      <c r="F65" s="83"/>
      <c r="G65" s="136">
        <f t="shared" si="5"/>
        <v>0</v>
      </c>
      <c r="H65" s="137"/>
      <c r="I65" s="95"/>
      <c r="J65" s="96">
        <v>0</v>
      </c>
      <c r="K65" s="97">
        <f t="shared" si="6"/>
        <v>0</v>
      </c>
      <c r="L65" s="98"/>
      <c r="M65" s="104">
        <f t="shared" si="7"/>
        <v>0</v>
      </c>
    </row>
    <row r="66" spans="1:14" ht="22.9" customHeight="1">
      <c r="A66" s="3" t="s">
        <v>34</v>
      </c>
      <c r="B66" s="17" t="s">
        <v>115</v>
      </c>
      <c r="C66" s="79"/>
      <c r="D66" s="28">
        <v>4</v>
      </c>
      <c r="E66" s="80">
        <f t="shared" si="4"/>
        <v>0</v>
      </c>
      <c r="F66" s="83"/>
      <c r="G66" s="136">
        <f t="shared" si="5"/>
        <v>0</v>
      </c>
      <c r="H66" s="137"/>
      <c r="I66" s="95"/>
      <c r="J66" s="96">
        <v>0</v>
      </c>
      <c r="K66" s="97">
        <f t="shared" si="6"/>
        <v>0</v>
      </c>
      <c r="L66" s="98"/>
      <c r="M66" s="104">
        <f t="shared" si="7"/>
        <v>0</v>
      </c>
    </row>
    <row r="67" spans="1:14" ht="22.9" customHeight="1">
      <c r="A67" s="3" t="s">
        <v>33</v>
      </c>
      <c r="B67" s="17" t="s">
        <v>116</v>
      </c>
      <c r="C67" s="79"/>
      <c r="D67" s="28">
        <v>2</v>
      </c>
      <c r="E67" s="80">
        <f t="shared" si="4"/>
        <v>0</v>
      </c>
      <c r="F67" s="83"/>
      <c r="G67" s="136">
        <f t="shared" si="5"/>
        <v>0</v>
      </c>
      <c r="H67" s="137"/>
      <c r="I67" s="81"/>
      <c r="J67" s="72">
        <v>1</v>
      </c>
      <c r="K67" s="82">
        <f t="shared" si="6"/>
        <v>0</v>
      </c>
      <c r="L67" s="84"/>
      <c r="M67" s="89">
        <f t="shared" si="7"/>
        <v>0</v>
      </c>
    </row>
    <row r="68" spans="1:14" ht="22.9" customHeight="1">
      <c r="A68" s="3" t="s">
        <v>32</v>
      </c>
      <c r="B68" s="17" t="s">
        <v>117</v>
      </c>
      <c r="C68" s="79"/>
      <c r="D68" s="28">
        <v>2</v>
      </c>
      <c r="E68" s="80">
        <f t="shared" si="4"/>
        <v>0</v>
      </c>
      <c r="F68" s="83"/>
      <c r="G68" s="136">
        <f t="shared" si="5"/>
        <v>0</v>
      </c>
      <c r="H68" s="137"/>
      <c r="I68" s="95"/>
      <c r="J68" s="96">
        <v>0</v>
      </c>
      <c r="K68" s="97">
        <f t="shared" si="6"/>
        <v>0</v>
      </c>
      <c r="L68" s="98"/>
      <c r="M68" s="104">
        <f t="shared" si="7"/>
        <v>0</v>
      </c>
    </row>
    <row r="69" spans="1:14" ht="22.9" customHeight="1">
      <c r="A69" s="3" t="s">
        <v>38</v>
      </c>
      <c r="B69" s="17" t="s">
        <v>118</v>
      </c>
      <c r="C69" s="79"/>
      <c r="D69" s="28">
        <v>1</v>
      </c>
      <c r="E69" s="80">
        <f t="shared" si="4"/>
        <v>0</v>
      </c>
      <c r="F69" s="83"/>
      <c r="G69" s="136">
        <f t="shared" si="5"/>
        <v>0</v>
      </c>
      <c r="H69" s="137"/>
      <c r="I69" s="95"/>
      <c r="J69" s="96">
        <v>0</v>
      </c>
      <c r="K69" s="97">
        <f t="shared" si="6"/>
        <v>0</v>
      </c>
      <c r="L69" s="98"/>
      <c r="M69" s="104">
        <f t="shared" si="7"/>
        <v>0</v>
      </c>
    </row>
    <row r="70" spans="1:14" ht="22.9" customHeight="1">
      <c r="A70" s="3" t="s">
        <v>39</v>
      </c>
      <c r="B70" s="17" t="s">
        <v>119</v>
      </c>
      <c r="C70" s="79"/>
      <c r="D70" s="28">
        <v>1</v>
      </c>
      <c r="E70" s="80">
        <f t="shared" si="4"/>
        <v>0</v>
      </c>
      <c r="F70" s="83"/>
      <c r="G70" s="136">
        <f t="shared" si="5"/>
        <v>0</v>
      </c>
      <c r="H70" s="137"/>
      <c r="I70" s="95"/>
      <c r="J70" s="96">
        <v>0</v>
      </c>
      <c r="K70" s="97">
        <f t="shared" si="6"/>
        <v>0</v>
      </c>
      <c r="L70" s="98"/>
      <c r="M70" s="104">
        <f t="shared" si="7"/>
        <v>0</v>
      </c>
    </row>
    <row r="71" spans="1:14" ht="22.9" customHeight="1">
      <c r="A71" s="3" t="s">
        <v>40</v>
      </c>
      <c r="B71" s="17" t="s">
        <v>120</v>
      </c>
      <c r="C71" s="79"/>
      <c r="D71" s="28">
        <v>1</v>
      </c>
      <c r="E71" s="80">
        <f t="shared" si="4"/>
        <v>0</v>
      </c>
      <c r="F71" s="83"/>
      <c r="G71" s="136">
        <f t="shared" si="5"/>
        <v>0</v>
      </c>
      <c r="H71" s="137"/>
      <c r="I71" s="95"/>
      <c r="J71" s="96">
        <v>0</v>
      </c>
      <c r="K71" s="97">
        <f t="shared" si="6"/>
        <v>0</v>
      </c>
      <c r="L71" s="98"/>
      <c r="M71" s="104">
        <f t="shared" si="7"/>
        <v>0</v>
      </c>
    </row>
    <row r="72" spans="1:14" ht="12.75" thickBot="1">
      <c r="A72" s="41"/>
      <c r="B72" s="8"/>
      <c r="C72" s="8"/>
      <c r="D72" s="8"/>
      <c r="E72" s="8"/>
      <c r="F72" s="8"/>
      <c r="G72" s="15"/>
      <c r="H72" s="15"/>
      <c r="I72" s="15"/>
      <c r="J72" s="15"/>
      <c r="K72" s="47"/>
      <c r="L72" s="47"/>
      <c r="M72" s="47"/>
      <c r="N72" s="47"/>
    </row>
    <row r="73" spans="1:14" ht="27.75" customHeight="1" thickBot="1">
      <c r="A73" s="41"/>
      <c r="B73" s="8"/>
      <c r="C73" s="8"/>
      <c r="D73" s="142" t="s">
        <v>160</v>
      </c>
      <c r="E73" s="143"/>
      <c r="F73" s="143"/>
      <c r="G73" s="143"/>
      <c r="H73" s="144"/>
      <c r="I73" s="125" t="s">
        <v>159</v>
      </c>
      <c r="J73" s="126"/>
      <c r="K73" s="126"/>
      <c r="L73" s="126"/>
      <c r="M73" s="127"/>
      <c r="N73" s="47"/>
    </row>
    <row r="74" spans="1:14" s="32" customFormat="1" ht="36.75" customHeight="1" thickBot="1">
      <c r="A74" s="36" t="s">
        <v>47</v>
      </c>
      <c r="B74" s="37" t="s">
        <v>1</v>
      </c>
      <c r="C74" s="42" t="s">
        <v>157</v>
      </c>
      <c r="D74" s="69" t="s">
        <v>152</v>
      </c>
      <c r="E74" s="31" t="s">
        <v>158</v>
      </c>
      <c r="F74" s="49" t="s">
        <v>144</v>
      </c>
      <c r="G74" s="149" t="s">
        <v>148</v>
      </c>
      <c r="H74" s="150"/>
      <c r="I74" s="42" t="s">
        <v>157</v>
      </c>
      <c r="J74" s="69" t="s">
        <v>152</v>
      </c>
      <c r="K74" s="31" t="s">
        <v>158</v>
      </c>
      <c r="L74" s="38" t="s">
        <v>144</v>
      </c>
      <c r="M74" s="70" t="s">
        <v>150</v>
      </c>
      <c r="N74" s="48"/>
    </row>
    <row r="75" spans="1:14" ht="22.9" customHeight="1">
      <c r="A75" s="33" t="s">
        <v>48</v>
      </c>
      <c r="B75" s="34" t="s">
        <v>121</v>
      </c>
      <c r="C75" s="85"/>
      <c r="D75" s="35">
        <v>9</v>
      </c>
      <c r="E75" s="80">
        <f t="shared" ref="E75:E83" si="8">C75*D75</f>
        <v>0</v>
      </c>
      <c r="F75" s="90"/>
      <c r="G75" s="136">
        <f>E75+(E75*F75)</f>
        <v>0</v>
      </c>
      <c r="H75" s="148"/>
      <c r="I75" s="92"/>
      <c r="J75" s="73">
        <v>1</v>
      </c>
      <c r="K75" s="88">
        <f>I75*J75</f>
        <v>0</v>
      </c>
      <c r="L75" s="91"/>
      <c r="M75" s="89">
        <f>K75+(K75*L75)</f>
        <v>0</v>
      </c>
      <c r="N75" s="47"/>
    </row>
    <row r="76" spans="1:14" ht="22.9" customHeight="1">
      <c r="A76" s="3" t="s">
        <v>49</v>
      </c>
      <c r="B76" s="17" t="s">
        <v>122</v>
      </c>
      <c r="C76" s="79"/>
      <c r="D76" s="28">
        <v>11</v>
      </c>
      <c r="E76" s="80">
        <f t="shared" si="8"/>
        <v>0</v>
      </c>
      <c r="F76" s="83"/>
      <c r="G76" s="136">
        <f t="shared" ref="G76:G83" si="9">E76+(E76*F76)</f>
        <v>0</v>
      </c>
      <c r="H76" s="148"/>
      <c r="I76" s="93"/>
      <c r="J76" s="74">
        <v>1</v>
      </c>
      <c r="K76" s="88">
        <f t="shared" ref="K76:K83" si="10">I76*J76</f>
        <v>0</v>
      </c>
      <c r="L76" s="84"/>
      <c r="M76" s="89">
        <f t="shared" ref="M76:M83" si="11">K76+(K76*L76)</f>
        <v>0</v>
      </c>
      <c r="N76" s="47"/>
    </row>
    <row r="77" spans="1:14" ht="22.9" customHeight="1">
      <c r="A77" s="3" t="s">
        <v>50</v>
      </c>
      <c r="B77" s="17" t="s">
        <v>123</v>
      </c>
      <c r="C77" s="79"/>
      <c r="D77" s="28">
        <v>10</v>
      </c>
      <c r="E77" s="80">
        <f t="shared" si="8"/>
        <v>0</v>
      </c>
      <c r="F77" s="83"/>
      <c r="G77" s="136">
        <f t="shared" si="9"/>
        <v>0</v>
      </c>
      <c r="H77" s="148"/>
      <c r="I77" s="93"/>
      <c r="J77" s="74">
        <v>1</v>
      </c>
      <c r="K77" s="88">
        <f t="shared" si="10"/>
        <v>0</v>
      </c>
      <c r="L77" s="84"/>
      <c r="M77" s="89">
        <f t="shared" si="11"/>
        <v>0</v>
      </c>
      <c r="N77" s="47"/>
    </row>
    <row r="78" spans="1:14" ht="22.9" customHeight="1">
      <c r="A78" s="3" t="s">
        <v>51</v>
      </c>
      <c r="B78" s="17" t="s">
        <v>124</v>
      </c>
      <c r="C78" s="79"/>
      <c r="D78" s="28">
        <v>14</v>
      </c>
      <c r="E78" s="80">
        <f t="shared" si="8"/>
        <v>0</v>
      </c>
      <c r="F78" s="83"/>
      <c r="G78" s="136">
        <f t="shared" si="9"/>
        <v>0</v>
      </c>
      <c r="H78" s="148"/>
      <c r="I78" s="93"/>
      <c r="J78" s="72">
        <v>1</v>
      </c>
      <c r="K78" s="88">
        <f t="shared" si="10"/>
        <v>0</v>
      </c>
      <c r="L78" s="84"/>
      <c r="M78" s="89">
        <f t="shared" si="11"/>
        <v>0</v>
      </c>
    </row>
    <row r="79" spans="1:14" ht="22.9" customHeight="1">
      <c r="A79" s="3" t="s">
        <v>52</v>
      </c>
      <c r="B79" s="17" t="s">
        <v>125</v>
      </c>
      <c r="C79" s="79"/>
      <c r="D79" s="28">
        <v>11</v>
      </c>
      <c r="E79" s="80">
        <f t="shared" si="8"/>
        <v>0</v>
      </c>
      <c r="F79" s="83"/>
      <c r="G79" s="136">
        <f t="shared" si="9"/>
        <v>0</v>
      </c>
      <c r="H79" s="148"/>
      <c r="I79" s="93"/>
      <c r="J79" s="72">
        <v>1</v>
      </c>
      <c r="K79" s="88">
        <f t="shared" si="10"/>
        <v>0</v>
      </c>
      <c r="L79" s="84"/>
      <c r="M79" s="89">
        <f t="shared" si="11"/>
        <v>0</v>
      </c>
    </row>
    <row r="80" spans="1:14" ht="22.9" customHeight="1">
      <c r="A80" s="3" t="s">
        <v>53</v>
      </c>
      <c r="B80" s="17" t="s">
        <v>126</v>
      </c>
      <c r="C80" s="79"/>
      <c r="D80" s="28">
        <v>7</v>
      </c>
      <c r="E80" s="80">
        <f t="shared" si="8"/>
        <v>0</v>
      </c>
      <c r="F80" s="83"/>
      <c r="G80" s="136">
        <f t="shared" si="9"/>
        <v>0</v>
      </c>
      <c r="H80" s="148"/>
      <c r="I80" s="93"/>
      <c r="J80" s="72">
        <v>1</v>
      </c>
      <c r="K80" s="88">
        <f t="shared" si="10"/>
        <v>0</v>
      </c>
      <c r="L80" s="84"/>
      <c r="M80" s="89">
        <f t="shared" si="11"/>
        <v>0</v>
      </c>
    </row>
    <row r="81" spans="1:13" ht="22.9" customHeight="1">
      <c r="A81" s="3" t="s">
        <v>54</v>
      </c>
      <c r="B81" s="17" t="s">
        <v>127</v>
      </c>
      <c r="C81" s="79"/>
      <c r="D81" s="28">
        <v>2</v>
      </c>
      <c r="E81" s="80">
        <f t="shared" si="8"/>
        <v>0</v>
      </c>
      <c r="F81" s="83"/>
      <c r="G81" s="136">
        <f t="shared" si="9"/>
        <v>0</v>
      </c>
      <c r="H81" s="148"/>
      <c r="I81" s="105"/>
      <c r="J81" s="96">
        <v>0</v>
      </c>
      <c r="K81" s="102">
        <f t="shared" si="10"/>
        <v>0</v>
      </c>
      <c r="L81" s="98"/>
      <c r="M81" s="104">
        <f t="shared" si="11"/>
        <v>0</v>
      </c>
    </row>
    <row r="82" spans="1:13" ht="22.9" customHeight="1">
      <c r="A82" s="3" t="s">
        <v>55</v>
      </c>
      <c r="B82" s="17" t="s">
        <v>128</v>
      </c>
      <c r="C82" s="79"/>
      <c r="D82" s="28">
        <v>2</v>
      </c>
      <c r="E82" s="80">
        <f t="shared" si="8"/>
        <v>0</v>
      </c>
      <c r="F82" s="83"/>
      <c r="G82" s="136">
        <f t="shared" si="9"/>
        <v>0</v>
      </c>
      <c r="H82" s="148"/>
      <c r="I82" s="105"/>
      <c r="J82" s="96">
        <v>0</v>
      </c>
      <c r="K82" s="102">
        <f t="shared" si="10"/>
        <v>0</v>
      </c>
      <c r="L82" s="98"/>
      <c r="M82" s="104">
        <f t="shared" si="11"/>
        <v>0</v>
      </c>
    </row>
    <row r="83" spans="1:13" ht="22.9" customHeight="1">
      <c r="A83" s="3" t="s">
        <v>56</v>
      </c>
      <c r="B83" s="17" t="s">
        <v>129</v>
      </c>
      <c r="C83" s="79"/>
      <c r="D83" s="28">
        <v>2</v>
      </c>
      <c r="E83" s="80">
        <f t="shared" si="8"/>
        <v>0</v>
      </c>
      <c r="F83" s="83"/>
      <c r="G83" s="136">
        <f t="shared" si="9"/>
        <v>0</v>
      </c>
      <c r="H83" s="148"/>
      <c r="I83" s="105"/>
      <c r="J83" s="96">
        <v>0</v>
      </c>
      <c r="K83" s="102">
        <f t="shared" si="10"/>
        <v>0</v>
      </c>
      <c r="L83" s="98"/>
      <c r="M83" s="104">
        <f t="shared" si="11"/>
        <v>0</v>
      </c>
    </row>
    <row r="84" spans="1:13" ht="12.75" thickBot="1">
      <c r="B84" s="7"/>
      <c r="C84" s="7"/>
      <c r="D84" s="7"/>
      <c r="E84" s="7"/>
      <c r="F84" s="7"/>
    </row>
    <row r="85" spans="1:13" ht="26.25" customHeight="1" thickBot="1">
      <c r="B85" s="7"/>
      <c r="C85" s="7"/>
      <c r="D85" s="142" t="s">
        <v>160</v>
      </c>
      <c r="E85" s="143"/>
      <c r="F85" s="143"/>
      <c r="G85" s="143"/>
      <c r="H85" s="144"/>
      <c r="I85" s="125" t="s">
        <v>159</v>
      </c>
      <c r="J85" s="126"/>
      <c r="K85" s="126"/>
      <c r="L85" s="126"/>
      <c r="M85" s="127"/>
    </row>
    <row r="86" spans="1:13" ht="38.25" customHeight="1" thickBot="1">
      <c r="A86" s="39" t="s">
        <v>57</v>
      </c>
      <c r="B86" s="40" t="s">
        <v>1</v>
      </c>
      <c r="C86" s="107" t="s">
        <v>157</v>
      </c>
      <c r="D86" s="106" t="s">
        <v>152</v>
      </c>
      <c r="E86" s="38" t="s">
        <v>158</v>
      </c>
      <c r="F86" s="40" t="s">
        <v>144</v>
      </c>
      <c r="G86" s="151" t="s">
        <v>151</v>
      </c>
      <c r="H86" s="152"/>
      <c r="I86" s="37" t="s">
        <v>157</v>
      </c>
      <c r="J86" s="69" t="s">
        <v>152</v>
      </c>
      <c r="K86" s="38" t="s">
        <v>158</v>
      </c>
      <c r="L86" s="38" t="s">
        <v>144</v>
      </c>
      <c r="M86" s="109" t="s">
        <v>150</v>
      </c>
    </row>
    <row r="87" spans="1:13" ht="27.75" customHeight="1">
      <c r="A87" s="33" t="s">
        <v>58</v>
      </c>
      <c r="B87" s="34" t="s">
        <v>130</v>
      </c>
      <c r="C87" s="85"/>
      <c r="D87" s="35">
        <v>4</v>
      </c>
      <c r="E87" s="108">
        <f t="shared" ref="E87:E93" si="12">C87*D87</f>
        <v>0</v>
      </c>
      <c r="F87" s="90"/>
      <c r="G87" s="136">
        <f>E87+(E87*F87)</f>
        <v>0</v>
      </c>
      <c r="H87" s="137"/>
      <c r="I87" s="87"/>
      <c r="J87" s="71">
        <v>1</v>
      </c>
      <c r="K87" s="88">
        <f>I87*J87</f>
        <v>0</v>
      </c>
      <c r="L87" s="91"/>
      <c r="M87" s="89">
        <f>K87+(K87*L87)</f>
        <v>0</v>
      </c>
    </row>
    <row r="88" spans="1:13" ht="27.75" customHeight="1">
      <c r="A88" s="3" t="s">
        <v>60</v>
      </c>
      <c r="B88" s="17" t="s">
        <v>131</v>
      </c>
      <c r="C88" s="79"/>
      <c r="D88" s="28">
        <v>9</v>
      </c>
      <c r="E88" s="80">
        <f t="shared" si="12"/>
        <v>0</v>
      </c>
      <c r="F88" s="83"/>
      <c r="G88" s="136">
        <f t="shared" ref="G88:G93" si="13">E88+(E88*F88)</f>
        <v>0</v>
      </c>
      <c r="H88" s="137"/>
      <c r="I88" s="81"/>
      <c r="J88" s="72">
        <v>1</v>
      </c>
      <c r="K88" s="88">
        <f t="shared" ref="K88:K93" si="14">I88*J88</f>
        <v>0</v>
      </c>
      <c r="L88" s="84"/>
      <c r="M88" s="89">
        <f t="shared" ref="M88:M93" si="15">K88+(K88*L88)</f>
        <v>0</v>
      </c>
    </row>
    <row r="89" spans="1:13" ht="27.75" customHeight="1">
      <c r="A89" s="3" t="s">
        <v>61</v>
      </c>
      <c r="B89" s="17" t="s">
        <v>132</v>
      </c>
      <c r="C89" s="79"/>
      <c r="D89" s="28">
        <v>12</v>
      </c>
      <c r="E89" s="80">
        <f t="shared" si="12"/>
        <v>0</v>
      </c>
      <c r="F89" s="83"/>
      <c r="G89" s="136">
        <f t="shared" si="13"/>
        <v>0</v>
      </c>
      <c r="H89" s="137"/>
      <c r="I89" s="81"/>
      <c r="J89" s="72">
        <v>1</v>
      </c>
      <c r="K89" s="88">
        <f t="shared" si="14"/>
        <v>0</v>
      </c>
      <c r="L89" s="84"/>
      <c r="M89" s="89">
        <f t="shared" si="15"/>
        <v>0</v>
      </c>
    </row>
    <row r="90" spans="1:13" ht="27.75" customHeight="1">
      <c r="A90" s="3" t="s">
        <v>59</v>
      </c>
      <c r="B90" s="17" t="s">
        <v>133</v>
      </c>
      <c r="C90" s="79"/>
      <c r="D90" s="28">
        <v>7</v>
      </c>
      <c r="E90" s="80">
        <f t="shared" si="12"/>
        <v>0</v>
      </c>
      <c r="F90" s="83"/>
      <c r="G90" s="136">
        <f t="shared" si="13"/>
        <v>0</v>
      </c>
      <c r="H90" s="137"/>
      <c r="I90" s="81"/>
      <c r="J90" s="72">
        <v>1</v>
      </c>
      <c r="K90" s="88">
        <f t="shared" si="14"/>
        <v>0</v>
      </c>
      <c r="L90" s="84"/>
      <c r="M90" s="89">
        <f t="shared" si="15"/>
        <v>0</v>
      </c>
    </row>
    <row r="91" spans="1:13" ht="27.75" customHeight="1">
      <c r="A91" s="3" t="s">
        <v>62</v>
      </c>
      <c r="B91" s="17" t="s">
        <v>134</v>
      </c>
      <c r="C91" s="79"/>
      <c r="D91" s="28">
        <v>11</v>
      </c>
      <c r="E91" s="80">
        <f t="shared" si="12"/>
        <v>0</v>
      </c>
      <c r="F91" s="83"/>
      <c r="G91" s="136">
        <f t="shared" si="13"/>
        <v>0</v>
      </c>
      <c r="H91" s="137"/>
      <c r="I91" s="81"/>
      <c r="J91" s="72">
        <v>1</v>
      </c>
      <c r="K91" s="88">
        <f t="shared" si="14"/>
        <v>0</v>
      </c>
      <c r="L91" s="84"/>
      <c r="M91" s="89">
        <f t="shared" si="15"/>
        <v>0</v>
      </c>
    </row>
    <row r="92" spans="1:13" ht="27.75" customHeight="1">
      <c r="A92" s="3" t="s">
        <v>63</v>
      </c>
      <c r="B92" s="17" t="s">
        <v>135</v>
      </c>
      <c r="C92" s="79"/>
      <c r="D92" s="28">
        <v>12</v>
      </c>
      <c r="E92" s="80">
        <f t="shared" si="12"/>
        <v>0</v>
      </c>
      <c r="F92" s="83"/>
      <c r="G92" s="136">
        <f t="shared" si="13"/>
        <v>0</v>
      </c>
      <c r="H92" s="137"/>
      <c r="I92" s="81"/>
      <c r="J92" s="72">
        <v>1</v>
      </c>
      <c r="K92" s="88">
        <f t="shared" si="14"/>
        <v>0</v>
      </c>
      <c r="L92" s="84"/>
      <c r="M92" s="89">
        <f t="shared" si="15"/>
        <v>0</v>
      </c>
    </row>
    <row r="93" spans="1:13" ht="27.75" customHeight="1">
      <c r="A93" s="3" t="s">
        <v>71</v>
      </c>
      <c r="B93" s="17" t="s">
        <v>136</v>
      </c>
      <c r="C93" s="79"/>
      <c r="D93" s="28">
        <v>3</v>
      </c>
      <c r="E93" s="80">
        <f t="shared" si="12"/>
        <v>0</v>
      </c>
      <c r="F93" s="83"/>
      <c r="G93" s="136">
        <f t="shared" si="13"/>
        <v>0</v>
      </c>
      <c r="H93" s="137"/>
      <c r="I93" s="95"/>
      <c r="J93" s="96">
        <v>0</v>
      </c>
      <c r="K93" s="102">
        <f t="shared" si="14"/>
        <v>0</v>
      </c>
      <c r="L93" s="98"/>
      <c r="M93" s="104">
        <f t="shared" si="15"/>
        <v>0</v>
      </c>
    </row>
    <row r="94" spans="1:13">
      <c r="B94" s="7"/>
      <c r="C94" s="7"/>
      <c r="D94" s="7"/>
      <c r="E94" s="7"/>
      <c r="F94" s="7"/>
      <c r="K94" s="47"/>
      <c r="L94" s="47"/>
      <c r="M94" s="15"/>
    </row>
    <row r="95" spans="1:13" ht="21" customHeight="1">
      <c r="A95" s="4"/>
      <c r="B95" s="29"/>
      <c r="C95" s="29"/>
      <c r="D95" s="29"/>
      <c r="E95" s="29"/>
      <c r="F95" s="29"/>
      <c r="K95" s="47"/>
      <c r="L95" s="47"/>
      <c r="M95" s="15"/>
    </row>
    <row r="96" spans="1:13" ht="12.75" thickBot="1">
      <c r="A96" s="4"/>
      <c r="B96" s="7"/>
      <c r="C96" s="7"/>
      <c r="D96" s="7"/>
      <c r="E96" s="7"/>
      <c r="F96" s="7"/>
    </row>
    <row r="97" spans="1:10" ht="40.15" customHeight="1" thickBot="1">
      <c r="A97" s="145" t="s">
        <v>76</v>
      </c>
      <c r="B97" s="146"/>
      <c r="C97" s="146"/>
      <c r="D97" s="146"/>
      <c r="E97" s="146"/>
      <c r="F97" s="146"/>
      <c r="G97" s="146"/>
      <c r="H97" s="147"/>
      <c r="I97" s="43"/>
      <c r="J97" s="43"/>
    </row>
    <row r="98" spans="1:10" ht="45" customHeight="1" thickBot="1">
      <c r="A98" s="39" t="s">
        <v>0</v>
      </c>
      <c r="B98" s="110" t="s">
        <v>1</v>
      </c>
      <c r="C98" s="37" t="s">
        <v>157</v>
      </c>
      <c r="D98" s="69" t="s">
        <v>152</v>
      </c>
      <c r="E98" s="38" t="s">
        <v>158</v>
      </c>
      <c r="F98" s="40" t="s">
        <v>144</v>
      </c>
      <c r="G98" s="151" t="s">
        <v>148</v>
      </c>
      <c r="H98" s="152"/>
      <c r="I98" s="75"/>
      <c r="J98" s="50"/>
    </row>
    <row r="99" spans="1:10" ht="22.9" customHeight="1">
      <c r="A99" s="33" t="s">
        <v>15</v>
      </c>
      <c r="B99" s="34" t="s">
        <v>137</v>
      </c>
      <c r="C99" s="85"/>
      <c r="D99" s="35">
        <v>1</v>
      </c>
      <c r="E99" s="108">
        <f>C99*D99</f>
        <v>0</v>
      </c>
      <c r="F99" s="90"/>
      <c r="G99" s="136">
        <f>E99+(E99*F99)</f>
        <v>0</v>
      </c>
      <c r="H99" s="137"/>
      <c r="I99" s="44"/>
      <c r="J99" s="44"/>
    </row>
    <row r="100" spans="1:10" ht="22.9" customHeight="1">
      <c r="A100" s="3" t="s">
        <v>13</v>
      </c>
      <c r="B100" s="17" t="s">
        <v>138</v>
      </c>
      <c r="C100" s="79"/>
      <c r="D100" s="28">
        <v>3</v>
      </c>
      <c r="E100" s="80">
        <f>C100*D100</f>
        <v>0</v>
      </c>
      <c r="F100" s="83"/>
      <c r="G100" s="138">
        <f t="shared" ref="G100:G101" si="16">E100+(E100*F100)</f>
        <v>0</v>
      </c>
      <c r="H100" s="139"/>
      <c r="I100" s="44"/>
      <c r="J100" s="44"/>
    </row>
    <row r="101" spans="1:10" ht="22.9" customHeight="1">
      <c r="A101" s="3" t="s">
        <v>14</v>
      </c>
      <c r="B101" s="17" t="s">
        <v>139</v>
      </c>
      <c r="C101" s="79"/>
      <c r="D101" s="28">
        <v>1</v>
      </c>
      <c r="E101" s="80">
        <f>C101*D101</f>
        <v>0</v>
      </c>
      <c r="F101" s="83"/>
      <c r="G101" s="138">
        <f t="shared" si="16"/>
        <v>0</v>
      </c>
      <c r="H101" s="139"/>
      <c r="I101" s="44"/>
      <c r="J101" s="44"/>
    </row>
    <row r="102" spans="1:10">
      <c r="B102" s="7"/>
      <c r="C102" s="7"/>
      <c r="D102" s="7"/>
      <c r="E102" s="7"/>
      <c r="F102" s="7"/>
    </row>
    <row r="103" spans="1:10" ht="40.15" customHeight="1" thickBot="1"/>
    <row r="104" spans="1:10" ht="40.15" customHeight="1" thickBot="1">
      <c r="A104" s="145" t="s">
        <v>77</v>
      </c>
      <c r="B104" s="146"/>
      <c r="C104" s="146"/>
      <c r="D104" s="146"/>
      <c r="E104" s="146"/>
      <c r="F104" s="146"/>
      <c r="G104" s="146"/>
      <c r="H104" s="147"/>
      <c r="I104" s="43"/>
      <c r="J104" s="43"/>
    </row>
    <row r="105" spans="1:10" ht="46.5" customHeight="1" thickBot="1">
      <c r="A105" s="39" t="s">
        <v>0</v>
      </c>
      <c r="B105" s="110" t="s">
        <v>1</v>
      </c>
      <c r="C105" s="37" t="s">
        <v>157</v>
      </c>
      <c r="D105" s="69" t="s">
        <v>152</v>
      </c>
      <c r="E105" s="38" t="s">
        <v>158</v>
      </c>
      <c r="F105" s="40" t="s">
        <v>144</v>
      </c>
      <c r="G105" s="151" t="s">
        <v>148</v>
      </c>
      <c r="H105" s="152"/>
      <c r="I105" s="75"/>
      <c r="J105" s="50"/>
    </row>
    <row r="106" spans="1:10" s="18" customFormat="1" ht="53.25" customHeight="1">
      <c r="A106" s="111" t="s">
        <v>72</v>
      </c>
      <c r="B106" s="34" t="s">
        <v>145</v>
      </c>
      <c r="C106" s="112"/>
      <c r="D106" s="112"/>
      <c r="E106" s="113"/>
      <c r="F106" s="113"/>
      <c r="G106" s="166"/>
      <c r="H106" s="177"/>
      <c r="I106" s="15"/>
      <c r="J106" s="15"/>
    </row>
    <row r="107" spans="1:10" s="18" customFormat="1" ht="44.25" customHeight="1">
      <c r="A107" s="19" t="s">
        <v>73</v>
      </c>
      <c r="B107" s="17" t="s">
        <v>146</v>
      </c>
      <c r="C107" s="78"/>
      <c r="D107" s="78"/>
      <c r="E107" s="94"/>
      <c r="F107" s="94"/>
      <c r="G107" s="178"/>
      <c r="H107" s="179"/>
      <c r="I107" s="15"/>
      <c r="J107" s="15"/>
    </row>
    <row r="108" spans="1:10" s="18" customFormat="1" ht="44.25" customHeight="1" thickBot="1">
      <c r="A108" s="4"/>
      <c r="B108" s="8"/>
      <c r="C108" s="8"/>
      <c r="D108" s="43"/>
      <c r="E108" s="43"/>
      <c r="F108" s="43"/>
      <c r="G108" s="15"/>
      <c r="H108" s="15"/>
      <c r="I108" s="15"/>
      <c r="J108" s="15"/>
    </row>
    <row r="109" spans="1:10" ht="28.5" customHeight="1" thickBot="1">
      <c r="A109" s="188" t="s">
        <v>147</v>
      </c>
      <c r="D109" s="10"/>
      <c r="E109" s="180" t="s">
        <v>153</v>
      </c>
      <c r="F109" s="181"/>
      <c r="G109" s="184" t="s">
        <v>154</v>
      </c>
      <c r="H109" s="185"/>
      <c r="I109" s="76"/>
      <c r="J109" s="77"/>
    </row>
    <row r="110" spans="1:10" ht="20.25" customHeight="1" thickBot="1">
      <c r="A110" s="189"/>
      <c r="E110" s="182">
        <f>E19+SUM(E26:E50)+SUM(E54:E71)+SUM(E75:E83)+SUM(E87:E93)+SUM(E99:E101)+SUM(K26:K50)+SUM(K54:K71)+SUM(K75:K83)+SUM(K87:K93)</f>
        <v>0</v>
      </c>
      <c r="F110" s="183"/>
      <c r="G110" s="186">
        <f>G19+SUM(G26:H50)+SUM(M26:M50)+SUM(G54:H71)+SUM(M54:M71)+SUM(G75:H83)+SUM(M75:M83)+SUM(G87:H93)+SUM(M87:M93)+SUM(G99:H101)</f>
        <v>0</v>
      </c>
      <c r="H110" s="187"/>
      <c r="I110" s="15"/>
    </row>
    <row r="111" spans="1:10">
      <c r="G111" s="65"/>
    </row>
  </sheetData>
  <mergeCells count="99">
    <mergeCell ref="E109:F109"/>
    <mergeCell ref="E110:F110"/>
    <mergeCell ref="G109:H109"/>
    <mergeCell ref="G110:H110"/>
    <mergeCell ref="A109:A110"/>
    <mergeCell ref="G107:H107"/>
    <mergeCell ref="A104:H104"/>
    <mergeCell ref="G100:H100"/>
    <mergeCell ref="G101:H101"/>
    <mergeCell ref="D73:H73"/>
    <mergeCell ref="G76:H76"/>
    <mergeCell ref="G77:H77"/>
    <mergeCell ref="G99:H99"/>
    <mergeCell ref="G79:H79"/>
    <mergeCell ref="G80:H80"/>
    <mergeCell ref="G81:H81"/>
    <mergeCell ref="G82:H82"/>
    <mergeCell ref="G98:H98"/>
    <mergeCell ref="G89:H89"/>
    <mergeCell ref="G90:H90"/>
    <mergeCell ref="G91:H91"/>
    <mergeCell ref="G65:H65"/>
    <mergeCell ref="G66:H66"/>
    <mergeCell ref="D24:H24"/>
    <mergeCell ref="G105:H105"/>
    <mergeCell ref="G106:H106"/>
    <mergeCell ref="G67:H67"/>
    <mergeCell ref="G68:H68"/>
    <mergeCell ref="G69:H69"/>
    <mergeCell ref="G60:H60"/>
    <mergeCell ref="G61:H61"/>
    <mergeCell ref="G62:H62"/>
    <mergeCell ref="G63:H63"/>
    <mergeCell ref="G64:H64"/>
    <mergeCell ref="G70:H70"/>
    <mergeCell ref="G71:H71"/>
    <mergeCell ref="G75:H75"/>
    <mergeCell ref="E1:H1"/>
    <mergeCell ref="G38:H38"/>
    <mergeCell ref="G39:H39"/>
    <mergeCell ref="G40:H40"/>
    <mergeCell ref="G27:H27"/>
    <mergeCell ref="G28:H28"/>
    <mergeCell ref="G29:H29"/>
    <mergeCell ref="G30:H30"/>
    <mergeCell ref="G31:H31"/>
    <mergeCell ref="A4:H4"/>
    <mergeCell ref="A5:H5"/>
    <mergeCell ref="A7:H7"/>
    <mergeCell ref="G37:H37"/>
    <mergeCell ref="A8:H8"/>
    <mergeCell ref="G14:H14"/>
    <mergeCell ref="A23:H23"/>
    <mergeCell ref="G15:H15"/>
    <mergeCell ref="G18:H18"/>
    <mergeCell ref="G19:H19"/>
    <mergeCell ref="A11:H11"/>
    <mergeCell ref="A13:H13"/>
    <mergeCell ref="G92:H92"/>
    <mergeCell ref="G93:H93"/>
    <mergeCell ref="A97:H97"/>
    <mergeCell ref="G83:H83"/>
    <mergeCell ref="G74:H74"/>
    <mergeCell ref="G86:H86"/>
    <mergeCell ref="G87:H87"/>
    <mergeCell ref="G88:H88"/>
    <mergeCell ref="G78:H78"/>
    <mergeCell ref="D85:H85"/>
    <mergeCell ref="G57:H57"/>
    <mergeCell ref="G58:H58"/>
    <mergeCell ref="G59:H59"/>
    <mergeCell ref="G54:H54"/>
    <mergeCell ref="G44:H44"/>
    <mergeCell ref="G45:H45"/>
    <mergeCell ref="G46:H46"/>
    <mergeCell ref="G47:H47"/>
    <mergeCell ref="G48:H48"/>
    <mergeCell ref="G49:H49"/>
    <mergeCell ref="G50:H50"/>
    <mergeCell ref="G53:H53"/>
    <mergeCell ref="G55:H55"/>
    <mergeCell ref="G56:H56"/>
    <mergeCell ref="D52:H52"/>
    <mergeCell ref="I24:M24"/>
    <mergeCell ref="I52:M52"/>
    <mergeCell ref="I73:M73"/>
    <mergeCell ref="I85:M85"/>
    <mergeCell ref="A17:H17"/>
    <mergeCell ref="A21:H21"/>
    <mergeCell ref="G25:H25"/>
    <mergeCell ref="G26:H26"/>
    <mergeCell ref="G41:H41"/>
    <mergeCell ref="G42:H42"/>
    <mergeCell ref="G43:H43"/>
    <mergeCell ref="G33:H33"/>
    <mergeCell ref="G34:H34"/>
    <mergeCell ref="G35:H35"/>
    <mergeCell ref="G36:H36"/>
    <mergeCell ref="G32:H32"/>
  </mergeCells>
  <phoneticPr fontId="2" type="noConversion"/>
  <pageMargins left="0.23622047244094491" right="0.23622047244094491" top="0.35433070866141736" bottom="0.35433070866141736" header="0.31496062992125984" footer="0.31496062992125984"/>
  <pageSetup paperSize="9" fitToWidth="0" fitToHeight="0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25023 MEN-SG-AOO TMA RNIE BNIE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NATHALIE PERRIER</dc:creator>
  <cp:lastModifiedBy>Administration centrale</cp:lastModifiedBy>
  <cp:lastPrinted>2020-10-01T06:21:32Z</cp:lastPrinted>
  <dcterms:created xsi:type="dcterms:W3CDTF">2008-01-30T15:56:36Z</dcterms:created>
  <dcterms:modified xsi:type="dcterms:W3CDTF">2025-04-15T16:15:32Z</dcterms:modified>
</cp:coreProperties>
</file>