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SCARROSSE\Services\Marches\2025\Patrimoine\MODULAIRES LGT ENS\DCE\"/>
    </mc:Choice>
  </mc:AlternateContent>
  <xr:revisionPtr revIDLastSave="0" documentId="13_ncr:1_{BDFD0040-61B3-4D0E-9B86-823C35CF805F}" xr6:coauthVersionLast="47" xr6:coauthVersionMax="47" xr10:uidLastSave="{00000000-0000-0000-0000-000000000000}"/>
  <bookViews>
    <workbookView xWindow="28680" yWindow="-120" windowWidth="29040" windowHeight="15840" xr2:uid="{E978ECF5-300E-44A7-8E3C-5069E0AD0405}"/>
  </bookViews>
  <sheets>
    <sheet name="DPGF PRO" sheetId="7" r:id="rId1"/>
  </sheets>
  <definedNames>
    <definedName name="_xlnm.Print_Area" localSheetId="0">'DPGF PRO'!$B$1:$H$77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7" l="1"/>
  <c r="H35" i="7"/>
  <c r="H34" i="7"/>
  <c r="H31" i="7"/>
  <c r="H30" i="7"/>
  <c r="H28" i="7"/>
  <c r="H39" i="7"/>
  <c r="H12" i="7"/>
  <c r="H13" i="7"/>
  <c r="H14" i="7"/>
  <c r="H18" i="7"/>
  <c r="H22" i="7"/>
  <c r="H26" i="7"/>
  <c r="H27" i="7"/>
  <c r="H29" i="7"/>
  <c r="H32" i="7"/>
  <c r="H33" i="7"/>
  <c r="H42" i="7"/>
  <c r="H43" i="7"/>
  <c r="H44" i="7"/>
  <c r="H45" i="7"/>
  <c r="H46" i="7"/>
  <c r="H47" i="7"/>
  <c r="H49" i="7"/>
  <c r="H50" i="7"/>
  <c r="H51" i="7"/>
  <c r="H52" i="7"/>
  <c r="H53" i="7"/>
  <c r="H55" i="7"/>
  <c r="H56" i="7"/>
  <c r="H57" i="7"/>
  <c r="H59" i="7"/>
  <c r="H60" i="7"/>
  <c r="H61" i="7"/>
  <c r="H62" i="7"/>
  <c r="H65" i="7"/>
  <c r="H68" i="7"/>
  <c r="H69" i="7"/>
  <c r="H70" i="7"/>
  <c r="H11" i="7"/>
  <c r="H73" i="7" l="1"/>
  <c r="H74" i="7" s="1"/>
</calcChain>
</file>

<file path=xl/sharedStrings.xml><?xml version="1.0" encoding="utf-8"?>
<sst xmlns="http://schemas.openxmlformats.org/spreadsheetml/2006/main" count="207" uniqueCount="150">
  <si>
    <t>ARTICLE</t>
  </si>
  <si>
    <t>DESIGNATION</t>
  </si>
  <si>
    <t>U</t>
  </si>
  <si>
    <t>QTE</t>
  </si>
  <si>
    <t>P.U.</t>
  </si>
  <si>
    <t>TOTAL HT</t>
  </si>
  <si>
    <t>TOTAL GENERAL HT</t>
  </si>
  <si>
    <t>TVA 20 %</t>
  </si>
  <si>
    <t>TOTAL GENERAL TTC</t>
  </si>
  <si>
    <t>QTE ENT</t>
  </si>
  <si>
    <t>CH4</t>
  </si>
  <si>
    <t>ART</t>
  </si>
  <si>
    <t>015-B585</t>
  </si>
  <si>
    <t>015-B586</t>
  </si>
  <si>
    <t>015-B587</t>
  </si>
  <si>
    <t>015-B588</t>
  </si>
  <si>
    <t>015-B589</t>
  </si>
  <si>
    <t>015-B590</t>
  </si>
  <si>
    <t>015-B591</t>
  </si>
  <si>
    <t>013-E073</t>
  </si>
  <si>
    <t>015-B581</t>
  </si>
  <si>
    <t>015-B577</t>
  </si>
  <si>
    <t>015-B578</t>
  </si>
  <si>
    <t>001-B715</t>
  </si>
  <si>
    <t>015-B582</t>
  </si>
  <si>
    <t>Ens</t>
  </si>
  <si>
    <t>m²</t>
  </si>
  <si>
    <t>TOTAL BASE</t>
  </si>
  <si>
    <t>ml</t>
  </si>
  <si>
    <t>GENERALITES</t>
  </si>
  <si>
    <t>DISPOSITION REGLEMENTAIRES GENERALES</t>
  </si>
  <si>
    <t>TRAVAUX PREPARATOIRES</t>
  </si>
  <si>
    <t>Installations de chantier</t>
  </si>
  <si>
    <t>Nettoyage</t>
  </si>
  <si>
    <t>Reseaux</t>
  </si>
  <si>
    <t>Végétaux</t>
  </si>
  <si>
    <t>Accès</t>
  </si>
  <si>
    <t>Amenée et transports des bâtiments</t>
  </si>
  <si>
    <t>Coloris et appareillages</t>
  </si>
  <si>
    <t>Mise en place des bâtiments</t>
  </si>
  <si>
    <t>DESCRIPTION DES TRAVAUX</t>
  </si>
  <si>
    <t>Batiments modulaires</t>
  </si>
  <si>
    <t>Ossature</t>
  </si>
  <si>
    <t>Couverture</t>
  </si>
  <si>
    <t>Plancher</t>
  </si>
  <si>
    <t>Façade</t>
  </si>
  <si>
    <t>Portes extérieures 101x210</t>
  </si>
  <si>
    <t>Fenetres PVC avec volets roulants 160x128</t>
  </si>
  <si>
    <t>Cloisonnement intérieur</t>
  </si>
  <si>
    <t>Portes intérieures 101x210</t>
  </si>
  <si>
    <t>Revetements de sol</t>
  </si>
  <si>
    <t>Jupe en soubassement</t>
  </si>
  <si>
    <t>Rampe accès PMR</t>
  </si>
  <si>
    <t>Escalier d'accès</t>
  </si>
  <si>
    <t>Coursives de distribution</t>
  </si>
  <si>
    <t>Signalétique</t>
  </si>
  <si>
    <t>Equipement</t>
  </si>
  <si>
    <t>Plomberie et sanitaires</t>
  </si>
  <si>
    <t>Courants forts</t>
  </si>
  <si>
    <t>Réseaux de distribution intérieur</t>
  </si>
  <si>
    <t>Appareil sanitaires</t>
  </si>
  <si>
    <t>Robinetterie</t>
  </si>
  <si>
    <t>WC à l'anglaise</t>
  </si>
  <si>
    <t>WC PMR</t>
  </si>
  <si>
    <t>Lavabo PMR</t>
  </si>
  <si>
    <t>Lavabo</t>
  </si>
  <si>
    <t>Armoire electrique</t>
  </si>
  <si>
    <t>Tableautin de protection</t>
  </si>
  <si>
    <t>Interrupteurs et prises</t>
  </si>
  <si>
    <t>Eclairage</t>
  </si>
  <si>
    <t>Eclairage de sécurité</t>
  </si>
  <si>
    <t>Courants faibles</t>
  </si>
  <si>
    <t>Sous répartiteur et liaisons</t>
  </si>
  <si>
    <t>Alarme incendie</t>
  </si>
  <si>
    <t>Chauffage/ventilation</t>
  </si>
  <si>
    <t>Chauffage</t>
  </si>
  <si>
    <t>Ventilation simple flux</t>
  </si>
  <si>
    <t>Climatisation</t>
  </si>
  <si>
    <t>Sécurité incendie</t>
  </si>
  <si>
    <t>Location des modulaires</t>
  </si>
  <si>
    <t>Location pour la durée totale d'usage des locaux</t>
  </si>
  <si>
    <t>Dépose et remise en état</t>
  </si>
  <si>
    <t>Libération des batiments</t>
  </si>
  <si>
    <t>Remise en état initial à la fin du chantier</t>
  </si>
  <si>
    <t>Dépose des bâtiment modulaires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</si>
  <si>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</si>
  <si>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</si>
  <si>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</si>
  <si>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</si>
  <si>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</si>
  <si>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</si>
  <si>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</si>
  <si>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</si>
  <si>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</si>
  <si>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</si>
  <si>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</si>
  <si>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</si>
  <si>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</si>
  <si>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</si>
  <si>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</si>
  <si>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</si>
  <si>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</si>
  <si>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</si>
  <si>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</si>
  <si>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</si>
  <si>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</si>
  <si>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</si>
  <si>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</si>
  <si>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4.2</t>
  </si>
  <si>
    <t>4.2.1</t>
  </si>
  <si>
    <t>4.2.2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</si>
  <si>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</si>
  <si>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</si>
  <si>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</si>
  <si>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</si>
  <si>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</si>
  <si>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</si>
  <si>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</si>
  <si>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</si>
  <si>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4.2.2.1</t>
  </si>
  <si>
    <t>4.2.2.2</t>
  </si>
  <si>
    <t>4.2.2.3</t>
  </si>
  <si>
    <t>4.2.2.4</t>
  </si>
  <si>
    <t>4.2.2.5</t>
  </si>
  <si>
    <t>4.2.3</t>
  </si>
  <si>
    <t>4.2.3.1</t>
  </si>
  <si>
    <t>4.2.3.2</t>
  </si>
  <si>
    <t>4.2.3.3</t>
  </si>
  <si>
    <t>4.2.4</t>
  </si>
  <si>
    <t>4.2.4.1</t>
  </si>
  <si>
    <t>4.2.4.2</t>
  </si>
  <si>
    <t>4.2.4.3</t>
  </si>
  <si>
    <t>4.2.4.4</t>
  </si>
  <si>
    <t>4.3</t>
  </si>
  <si>
    <t>4.3.1</t>
  </si>
  <si>
    <t>4.4</t>
  </si>
  <si>
    <t>4.4.1</t>
  </si>
  <si>
    <t>4.4.2</t>
  </si>
  <si>
    <t>4.4.3</t>
  </si>
  <si>
    <t>F</t>
  </si>
  <si>
    <t>PM</t>
  </si>
  <si>
    <t>u</t>
  </si>
  <si>
    <t>compris</t>
  </si>
  <si>
    <t>Cloisons de séparation et porte (wc)</t>
  </si>
  <si>
    <t>Adaptation PMR</t>
  </si>
  <si>
    <t>4.2.1.9</t>
  </si>
  <si>
    <t>inclus</t>
  </si>
  <si>
    <t>Forfait de location mensuel supplémentaire des bâtiments et ouvrages annexe comprenant les même prestations que pour le marché de base en sus de la période de 12 mois</t>
  </si>
  <si>
    <r>
      <rPr>
        <b/>
        <u/>
        <sz val="12"/>
        <rFont val="Arial"/>
        <family val="2"/>
      </rPr>
      <t>ANNEXE N°1 A L'ACTE D'ENGAGEMENT</t>
    </r>
    <r>
      <rPr>
        <b/>
        <sz val="12"/>
        <rFont val="Arial"/>
        <family val="2"/>
      </rPr>
      <t xml:space="preserve">
MARCHE DE LOCATION DE MODULAIRES PROVISOIRES POUR LES BESOINS DE CAPFORMA 
POUR LA CCI DU VAR
- DECOMPOSITION DU PRIX GLOBAL ET FORFAITAIRE -</t>
    </r>
  </si>
  <si>
    <t>REFERENTIEL MODIFICATION EVENTUELLE DU CONTRAT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</si>
</sst>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_-* #,##0.0\ _€_-;\-* #,##0.0\ _€_-;_-* &quot;-&quot;??\ _€_-;_-@_-"/>
    <numFmt numFmtId="166" formatCode="#,##0_ ;\-#,##0\ "/>
    <numFmt numFmtId="167" formatCode="#,##0&quot; &quot;"/>
    <numFmt numFmtId="168" formatCode="_-* #,##0.00\ &quot;F&quot;_-;\-* #,##0.00\ &quot;F&quot;_-;_-* &quot;-&quot;??\ &quot;F&quot;_-;_-@_-"/>
    <numFmt numFmtId="169" formatCode="#\ ##0;\-#,##0;"/>
    <numFmt numFmtId="170" formatCode="#,##0.00\ _€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</font>
    <font>
      <sz val="12"/>
      <name val="Times New Roman"/>
      <family val="1"/>
    </font>
    <font>
      <b/>
      <sz val="12"/>
      <name val="Franklin Gothic Book"/>
      <family val="2"/>
    </font>
    <font>
      <sz val="10"/>
      <name val="Times New Roman"/>
      <family val="1"/>
    </font>
    <font>
      <sz val="10"/>
      <name val="MS Sans Serif"/>
      <family val="2"/>
    </font>
    <font>
      <b/>
      <sz val="9"/>
      <color indexed="1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10"/>
      <color rgb="FF000000"/>
      <name val="Segoe UI"/>
      <family val="1"/>
    </font>
    <font>
      <b/>
      <sz val="10"/>
      <color rgb="FFABC100"/>
      <name val="Segoe UI"/>
      <family val="1"/>
    </font>
    <font>
      <b/>
      <sz val="10"/>
      <color rgb="FF00617E"/>
      <name val="Segoe UI"/>
      <family val="1"/>
    </font>
    <font>
      <b/>
      <sz val="10"/>
      <color rgb="FF000000"/>
      <name val="Segoe UI"/>
      <family val="1"/>
    </font>
    <font>
      <b/>
      <sz val="10"/>
      <color rgb="FF00A4A6"/>
      <name val="Segoe UI"/>
      <family val="1"/>
    </font>
    <font>
      <b/>
      <sz val="10"/>
      <color rgb="FF09212C"/>
      <name val="Segoe UI"/>
      <family val="1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0"/>
      <color indexed="18"/>
      <name val="Arial"/>
      <family val="2"/>
    </font>
    <font>
      <u/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BFBFBF"/>
      </patternFill>
    </fill>
    <fill>
      <patternFill patternType="solid">
        <fgColor rgb="FFFFC1C1"/>
      </patternFill>
    </fill>
    <fill>
      <patternFill patternType="solid">
        <fgColor rgb="FFFFE699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7" fillId="0" borderId="0"/>
    <xf numFmtId="0" fontId="2" fillId="0" borderId="0"/>
    <xf numFmtId="168" fontId="2" fillId="0" borderId="0" applyFont="0" applyFill="0" applyBorder="0" applyAlignment="0" applyProtection="0"/>
    <xf numFmtId="0" fontId="13" fillId="3" borderId="0"/>
    <xf numFmtId="0" fontId="13" fillId="4" borderId="0"/>
    <xf numFmtId="0" fontId="13" fillId="5" borderId="0"/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</cellStyleXfs>
  <cellXfs count="8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6" fontId="4" fillId="0" borderId="0" xfId="1" applyNumberFormat="1" applyFont="1" applyFill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 wrapText="1"/>
    </xf>
    <xf numFmtId="166" fontId="8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66" fontId="2" fillId="0" borderId="0" xfId="1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 vertical="center"/>
    </xf>
    <xf numFmtId="166" fontId="0" fillId="0" borderId="0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167" fontId="9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9" fontId="0" fillId="0" borderId="0" xfId="0" applyNumberFormat="1" applyAlignment="1">
      <alignment horizontal="left" vertical="top" wrapText="1"/>
    </xf>
    <xf numFmtId="0" fontId="9" fillId="0" borderId="9" xfId="0" applyFont="1" applyBorder="1" applyAlignment="1" applyProtection="1">
      <alignment horizontal="right" vertical="center"/>
      <protection locked="0"/>
    </xf>
    <xf numFmtId="165" fontId="2" fillId="0" borderId="17" xfId="1" applyNumberFormat="1" applyFont="1" applyFill="1" applyBorder="1" applyAlignment="1" applyProtection="1">
      <alignment horizontal="center" vertical="center"/>
    </xf>
    <xf numFmtId="165" fontId="2" fillId="0" borderId="20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0" fillId="0" borderId="9" xfId="9" applyFont="1" applyBorder="1" applyAlignment="1">
      <alignment horizontal="right" vertical="center" wrapText="1"/>
    </xf>
    <xf numFmtId="0" fontId="10" fillId="0" borderId="9" xfId="0" applyFont="1" applyBorder="1" applyAlignment="1" applyProtection="1">
      <alignment horizontal="right" vertical="center"/>
      <protection locked="0"/>
    </xf>
    <xf numFmtId="0" fontId="10" fillId="0" borderId="11" xfId="0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right" vertical="center"/>
    </xf>
    <xf numFmtId="0" fontId="11" fillId="0" borderId="16" xfId="0" applyFont="1" applyBorder="1" applyAlignment="1">
      <alignment horizontal="left" vertical="center"/>
    </xf>
    <xf numFmtId="0" fontId="11" fillId="0" borderId="16" xfId="11" applyFont="1" applyBorder="1" applyAlignment="1">
      <alignment horizontal="left" vertical="center" wrapText="1"/>
    </xf>
    <xf numFmtId="0" fontId="12" fillId="0" borderId="16" xfId="12" applyFont="1" applyBorder="1" applyAlignment="1">
      <alignment horizontal="left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4" xfId="0" applyFont="1" applyBorder="1" applyAlignment="1" applyProtection="1">
      <alignment horizontal="right" vertical="center"/>
      <protection locked="0"/>
    </xf>
    <xf numFmtId="0" fontId="2" fillId="0" borderId="11" xfId="12" applyFont="1" applyBorder="1" applyAlignment="1">
      <alignment horizontal="right" vertical="center" wrapText="1"/>
    </xf>
    <xf numFmtId="0" fontId="2" fillId="0" borderId="19" xfId="12" applyFont="1" applyBorder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2" fillId="0" borderId="4" xfId="3" applyFont="1" applyBorder="1" applyAlignment="1">
      <alignment horizontal="left" vertical="center" wrapText="1"/>
    </xf>
    <xf numFmtId="0" fontId="22" fillId="0" borderId="4" xfId="3" applyFont="1" applyBorder="1" applyAlignment="1">
      <alignment horizontal="center" vertical="center" wrapText="1"/>
    </xf>
    <xf numFmtId="165" fontId="22" fillId="0" borderId="4" xfId="1" applyNumberFormat="1" applyFont="1" applyFill="1" applyBorder="1" applyAlignment="1">
      <alignment horizontal="center" vertical="center" wrapText="1"/>
    </xf>
    <xf numFmtId="0" fontId="22" fillId="0" borderId="15" xfId="3" applyFont="1" applyBorder="1" applyAlignment="1">
      <alignment horizontal="right" vertical="center" wrapText="1"/>
    </xf>
    <xf numFmtId="0" fontId="22" fillId="0" borderId="5" xfId="3" applyFont="1" applyBorder="1" applyAlignment="1">
      <alignment horizontal="left" vertical="center" wrapText="1"/>
    </xf>
    <xf numFmtId="0" fontId="22" fillId="0" borderId="6" xfId="3" applyFont="1" applyBorder="1" applyAlignment="1">
      <alignment horizontal="center" vertical="center" wrapText="1"/>
    </xf>
    <xf numFmtId="165" fontId="22" fillId="0" borderId="6" xfId="1" applyNumberFormat="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0" xfId="0" applyFont="1"/>
    <xf numFmtId="169" fontId="12" fillId="0" borderId="17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2" fontId="22" fillId="0" borderId="4" xfId="1" applyNumberFormat="1" applyFont="1" applyFill="1" applyBorder="1" applyAlignment="1">
      <alignment horizontal="center" vertical="center" wrapText="1"/>
    </xf>
    <xf numFmtId="2" fontId="22" fillId="0" borderId="6" xfId="1" applyNumberFormat="1" applyFont="1" applyFill="1" applyBorder="1" applyAlignment="1">
      <alignment horizontal="center" vertical="center" wrapText="1"/>
    </xf>
    <xf numFmtId="2" fontId="12" fillId="0" borderId="17" xfId="0" applyNumberFormat="1" applyFont="1" applyBorder="1" applyAlignment="1">
      <alignment horizontal="center" vertical="center" wrapText="1"/>
    </xf>
    <xf numFmtId="2" fontId="12" fillId="0" borderId="17" xfId="0" applyNumberFormat="1" applyFont="1" applyBorder="1" applyAlignment="1" applyProtection="1">
      <alignment horizontal="center" vertical="center" wrapText="1"/>
      <protection locked="0"/>
    </xf>
    <xf numFmtId="2" fontId="12" fillId="0" borderId="20" xfId="0" applyNumberFormat="1" applyFont="1" applyBorder="1" applyAlignment="1" applyProtection="1">
      <alignment horizontal="center" vertical="center" wrapText="1"/>
      <protection locked="0"/>
    </xf>
    <xf numFmtId="2" fontId="9" fillId="0" borderId="0" xfId="1" applyNumberFormat="1" applyFont="1" applyFill="1" applyBorder="1" applyAlignment="1">
      <alignment horizontal="center" vertical="center"/>
    </xf>
    <xf numFmtId="170" fontId="2" fillId="0" borderId="0" xfId="2" applyNumberFormat="1" applyFont="1" applyAlignment="1">
      <alignment horizontal="center" vertical="center"/>
    </xf>
    <xf numFmtId="170" fontId="22" fillId="0" borderId="4" xfId="3" applyNumberFormat="1" applyFont="1" applyBorder="1" applyAlignment="1">
      <alignment horizontal="center" vertical="center" wrapText="1"/>
    </xf>
    <xf numFmtId="170" fontId="22" fillId="0" borderId="6" xfId="3" applyNumberFormat="1" applyFont="1" applyBorder="1" applyAlignment="1">
      <alignment horizontal="center" vertical="center" wrapText="1"/>
    </xf>
    <xf numFmtId="170" fontId="12" fillId="0" borderId="17" xfId="0" applyNumberFormat="1" applyFont="1" applyBorder="1" applyAlignment="1">
      <alignment horizontal="center" vertical="center" wrapText="1"/>
    </xf>
    <xf numFmtId="170" fontId="12" fillId="0" borderId="17" xfId="0" applyNumberFormat="1" applyFont="1" applyBorder="1" applyAlignment="1" applyProtection="1">
      <alignment horizontal="center" vertical="center" wrapText="1"/>
      <protection locked="0"/>
    </xf>
    <xf numFmtId="170" fontId="12" fillId="0" borderId="20" xfId="0" applyNumberFormat="1" applyFont="1" applyBorder="1" applyAlignment="1" applyProtection="1">
      <alignment horizontal="center" vertical="center" wrapText="1"/>
      <protection locked="0"/>
    </xf>
    <xf numFmtId="170" fontId="0" fillId="0" borderId="0" xfId="0" applyNumberFormat="1" applyAlignment="1">
      <alignment horizontal="center" vertical="center"/>
    </xf>
    <xf numFmtId="170" fontId="22" fillId="0" borderId="4" xfId="3" applyNumberFormat="1" applyFont="1" applyBorder="1" applyAlignment="1">
      <alignment vertical="center" wrapText="1"/>
    </xf>
    <xf numFmtId="170" fontId="22" fillId="0" borderId="7" xfId="3" applyNumberFormat="1" applyFont="1" applyBorder="1" applyAlignment="1">
      <alignment horizontal="center" vertical="center" wrapText="1"/>
    </xf>
    <xf numFmtId="170" fontId="2" fillId="0" borderId="18" xfId="0" applyNumberFormat="1" applyFont="1" applyBorder="1" applyAlignment="1">
      <alignment vertical="center"/>
    </xf>
    <xf numFmtId="170" fontId="2" fillId="0" borderId="21" xfId="0" applyNumberFormat="1" applyFont="1" applyBorder="1" applyAlignment="1">
      <alignment vertical="center"/>
    </xf>
    <xf numFmtId="170" fontId="9" fillId="0" borderId="12" xfId="0" applyNumberFormat="1" applyFont="1" applyBorder="1" applyAlignment="1">
      <alignment horizontal="center" vertical="center"/>
    </xf>
    <xf numFmtId="170" fontId="9" fillId="0" borderId="7" xfId="0" applyNumberFormat="1" applyFont="1" applyBorder="1" applyAlignment="1">
      <alignment horizontal="center" vertical="center"/>
    </xf>
    <xf numFmtId="0" fontId="9" fillId="0" borderId="9" xfId="0" applyFont="1" applyBorder="1" applyAlignment="1" applyProtection="1">
      <alignment horizontal="right" vertical="center" wrapText="1"/>
      <protection locked="0"/>
    </xf>
    <xf numFmtId="0" fontId="12" fillId="0" borderId="16" xfId="14" applyFont="1" applyBorder="1" applyAlignment="1">
      <alignment horizontal="left" vertical="center" wrapText="1"/>
    </xf>
    <xf numFmtId="0" fontId="11" fillId="0" borderId="16" xfId="12" applyFont="1" applyBorder="1" applyAlignment="1">
      <alignment horizontal="left" vertical="center" wrapText="1"/>
    </xf>
    <xf numFmtId="0" fontId="9" fillId="0" borderId="16" xfId="12" applyFont="1" applyBorder="1" applyAlignment="1">
      <alignment horizontal="left" vertical="center" wrapText="1"/>
    </xf>
    <xf numFmtId="0" fontId="23" fillId="0" borderId="16" xfId="12" applyFont="1" applyBorder="1" applyAlignment="1">
      <alignment horizontal="left" vertical="center" wrapText="1"/>
    </xf>
    <xf numFmtId="16" fontId="20" fillId="0" borderId="9" xfId="9" applyNumberFormat="1" applyFont="1" applyBorder="1" applyAlignment="1">
      <alignment horizontal="right" vertical="center" wrapText="1"/>
    </xf>
    <xf numFmtId="0" fontId="25" fillId="0" borderId="0" xfId="0" applyFont="1" applyAlignment="1">
      <alignment vertical="center"/>
    </xf>
    <xf numFmtId="0" fontId="20" fillId="0" borderId="15" xfId="9" applyFont="1" applyFill="1" applyBorder="1" applyAlignment="1">
      <alignment horizontal="right" vertical="center" wrapText="1"/>
    </xf>
    <xf numFmtId="0" fontId="2" fillId="0" borderId="15" xfId="12" applyFont="1" applyFill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2" fontId="12" fillId="0" borderId="23" xfId="0" applyNumberFormat="1" applyFont="1" applyBorder="1" applyAlignment="1" applyProtection="1">
      <alignment horizontal="center" vertical="center" wrapText="1"/>
      <protection locked="0"/>
    </xf>
    <xf numFmtId="170" fontId="12" fillId="0" borderId="23" xfId="0" applyNumberFormat="1" applyFont="1" applyBorder="1" applyAlignment="1" applyProtection="1">
      <alignment horizontal="center" vertical="center" wrapText="1"/>
      <protection locked="0"/>
    </xf>
    <xf numFmtId="170" fontId="2" fillId="0" borderId="24" xfId="0" applyNumberFormat="1" applyFont="1" applyBorder="1" applyAlignment="1">
      <alignment vertical="center"/>
    </xf>
    <xf numFmtId="0" fontId="9" fillId="0" borderId="4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21" fillId="2" borderId="1" xfId="2" applyFont="1" applyFill="1" applyBorder="1" applyAlignment="1">
      <alignment horizontal="center" vertical="center" wrapText="1"/>
    </xf>
    <xf numFmtId="0" fontId="21" fillId="2" borderId="2" xfId="2" applyFont="1" applyFill="1" applyBorder="1" applyAlignment="1">
      <alignment horizontal="center" vertical="center" wrapText="1"/>
    </xf>
    <xf numFmtId="0" fontId="21" fillId="2" borderId="3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</cellXfs>
  <cellStyles count="15">
    <cellStyle name="ArtTitre" xfId="12" xr:uid="{7E581B9A-078A-40F3-B010-DD5859C577C0}"/>
    <cellStyle name="ChapTitre1" xfId="10" xr:uid="{4B0E17CD-17CE-4DBD-9A10-D5F7386D097C}"/>
    <cellStyle name="ChapTitre2" xfId="11" xr:uid="{5E337B1C-B9AB-4C6E-B7C4-AE3BE52FC883}"/>
    <cellStyle name="ChapTitre3" xfId="13" xr:uid="{DAE50565-AFF6-4FED-8D4E-19002CEED373}"/>
    <cellStyle name="ChapTitre4" xfId="14" xr:uid="{1D59C75D-9871-44CE-8C7A-7B3A19723360}"/>
    <cellStyle name="DiRootsParameterNotFound" xfId="6" xr:uid="{6372A5E8-8CD5-45A8-81DC-E968429540C7}"/>
    <cellStyle name="DiRootsReadOnly" xfId="7" xr:uid="{7202B6E7-F738-4F6B-802E-3CEE3ECD5976}"/>
    <cellStyle name="DiRootsTypeStyle" xfId="8" xr:uid="{867FA14A-79BE-4758-84DC-FB19B3919523}"/>
    <cellStyle name="Milliers" xfId="1" builtinId="3"/>
    <cellStyle name="Monétaire 6" xfId="5" xr:uid="{A8276F0E-E5BF-4E1A-9D85-53030CBC4DFB}"/>
    <cellStyle name="Normal" xfId="0" builtinId="0"/>
    <cellStyle name="Normal 4" xfId="2" xr:uid="{6F3CDFE9-68E0-4CB1-B0FF-0139647B953F}"/>
    <cellStyle name="Normal 9" xfId="4" xr:uid="{5B675ED2-1D6E-422D-8889-65498CABAF78}"/>
    <cellStyle name="Normal_QUANTITA" xfId="3" xr:uid="{B03C83A1-27CD-44B9-A3DA-1218C057A5D7}"/>
    <cellStyle name="Numerotation" xfId="9" xr:uid="{1A3AAC05-320F-4ED8-898F-295BA7FE2E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3" name="Text Box 45">
          <a:extLst>
            <a:ext uri="{FF2B5EF4-FFF2-40B4-BE49-F238E27FC236}">
              <a16:creationId xmlns:a16="http://schemas.microsoft.com/office/drawing/2014/main" id="{6206BCDA-CA44-45CC-BF98-3E254C2522FF}"/>
            </a:ext>
          </a:extLst>
        </xdr:cNvPr>
        <xdr:cNvSpPr txBox="1">
          <a:spLocks noChangeArrowheads="1"/>
        </xdr:cNvSpPr>
      </xdr:nvSpPr>
      <xdr:spPr bwMode="auto">
        <a:xfrm>
          <a:off x="1066800" y="9096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4" name="Text Box 45">
          <a:extLst>
            <a:ext uri="{FF2B5EF4-FFF2-40B4-BE49-F238E27FC236}">
              <a16:creationId xmlns:a16="http://schemas.microsoft.com/office/drawing/2014/main" id="{0B47B94A-B4A7-4591-8D1F-7003D6E021FE}"/>
            </a:ext>
          </a:extLst>
        </xdr:cNvPr>
        <xdr:cNvSpPr txBox="1">
          <a:spLocks noChangeArrowheads="1"/>
        </xdr:cNvSpPr>
      </xdr:nvSpPr>
      <xdr:spPr bwMode="auto">
        <a:xfrm>
          <a:off x="1066800" y="9096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5" name="Text Box 45">
          <a:extLst>
            <a:ext uri="{FF2B5EF4-FFF2-40B4-BE49-F238E27FC236}">
              <a16:creationId xmlns:a16="http://schemas.microsoft.com/office/drawing/2014/main" id="{3CF54448-68EB-48A1-A11B-6302264E7ACE}"/>
            </a:ext>
          </a:extLst>
        </xdr:cNvPr>
        <xdr:cNvSpPr txBox="1">
          <a:spLocks noChangeArrowheads="1"/>
        </xdr:cNvSpPr>
      </xdr:nvSpPr>
      <xdr:spPr bwMode="auto">
        <a:xfrm>
          <a:off x="1066800" y="9096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6" name="Text Box 45">
          <a:extLst>
            <a:ext uri="{FF2B5EF4-FFF2-40B4-BE49-F238E27FC236}">
              <a16:creationId xmlns:a16="http://schemas.microsoft.com/office/drawing/2014/main" id="{4B6C1B18-A477-44C4-84DD-BF2444237BA4}"/>
            </a:ext>
          </a:extLst>
        </xdr:cNvPr>
        <xdr:cNvSpPr txBox="1">
          <a:spLocks noChangeArrowheads="1"/>
        </xdr:cNvSpPr>
      </xdr:nvSpPr>
      <xdr:spPr bwMode="auto">
        <a:xfrm>
          <a:off x="1066800" y="9096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7" name="Text Box 45">
          <a:extLst>
            <a:ext uri="{FF2B5EF4-FFF2-40B4-BE49-F238E27FC236}">
              <a16:creationId xmlns:a16="http://schemas.microsoft.com/office/drawing/2014/main" id="{DBCA87C7-043D-45CF-881D-A31469DC66B3}"/>
            </a:ext>
          </a:extLst>
        </xdr:cNvPr>
        <xdr:cNvSpPr txBox="1">
          <a:spLocks noChangeArrowheads="1"/>
        </xdr:cNvSpPr>
      </xdr:nvSpPr>
      <xdr:spPr bwMode="auto">
        <a:xfrm>
          <a:off x="1066800" y="9096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8" name="Text Box 45">
          <a:extLst>
            <a:ext uri="{FF2B5EF4-FFF2-40B4-BE49-F238E27FC236}">
              <a16:creationId xmlns:a16="http://schemas.microsoft.com/office/drawing/2014/main" id="{02147A80-1AFA-41BB-B85B-AB88A4387234}"/>
            </a:ext>
          </a:extLst>
        </xdr:cNvPr>
        <xdr:cNvSpPr txBox="1">
          <a:spLocks noChangeArrowheads="1"/>
        </xdr:cNvSpPr>
      </xdr:nvSpPr>
      <xdr:spPr bwMode="auto">
        <a:xfrm>
          <a:off x="1066800" y="9096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9" name="Text Box 45">
          <a:extLst>
            <a:ext uri="{FF2B5EF4-FFF2-40B4-BE49-F238E27FC236}">
              <a16:creationId xmlns:a16="http://schemas.microsoft.com/office/drawing/2014/main" id="{4CE2362D-B768-4FA1-8EFD-513DAAFCF97E}"/>
            </a:ext>
          </a:extLst>
        </xdr:cNvPr>
        <xdr:cNvSpPr txBox="1">
          <a:spLocks noChangeArrowheads="1"/>
        </xdr:cNvSpPr>
      </xdr:nvSpPr>
      <xdr:spPr bwMode="auto">
        <a:xfrm>
          <a:off x="1066800" y="9096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0" name="Text Box 45">
          <a:extLst>
            <a:ext uri="{FF2B5EF4-FFF2-40B4-BE49-F238E27FC236}">
              <a16:creationId xmlns:a16="http://schemas.microsoft.com/office/drawing/2014/main" id="{F21F1E17-E2F1-4475-AA0A-10C0B8B3D659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1" name="Text Box 45">
          <a:extLst>
            <a:ext uri="{FF2B5EF4-FFF2-40B4-BE49-F238E27FC236}">
              <a16:creationId xmlns:a16="http://schemas.microsoft.com/office/drawing/2014/main" id="{018A1957-BD3C-4503-A126-3B5D377D01B0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2" name="Text Box 45">
          <a:extLst>
            <a:ext uri="{FF2B5EF4-FFF2-40B4-BE49-F238E27FC236}">
              <a16:creationId xmlns:a16="http://schemas.microsoft.com/office/drawing/2014/main" id="{576B06C6-8E43-41AC-9AA4-D18603B019F0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3" name="Text Box 45">
          <a:extLst>
            <a:ext uri="{FF2B5EF4-FFF2-40B4-BE49-F238E27FC236}">
              <a16:creationId xmlns:a16="http://schemas.microsoft.com/office/drawing/2014/main" id="{55434ED8-9F61-4191-988C-4DB7278FB243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4" name="Text Box 45">
          <a:extLst>
            <a:ext uri="{FF2B5EF4-FFF2-40B4-BE49-F238E27FC236}">
              <a16:creationId xmlns:a16="http://schemas.microsoft.com/office/drawing/2014/main" id="{F6A89897-85E0-42F9-83F8-3BBA2C2DEF95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5" name="Text Box 45">
          <a:extLst>
            <a:ext uri="{FF2B5EF4-FFF2-40B4-BE49-F238E27FC236}">
              <a16:creationId xmlns:a16="http://schemas.microsoft.com/office/drawing/2014/main" id="{0D395C2A-50D2-4B02-8695-ED95429A4D2D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6" name="Text Box 45">
          <a:extLst>
            <a:ext uri="{FF2B5EF4-FFF2-40B4-BE49-F238E27FC236}">
              <a16:creationId xmlns:a16="http://schemas.microsoft.com/office/drawing/2014/main" id="{1FC6A917-CF84-48F7-BBF5-2B657560CF6D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7" name="Text Box 45">
          <a:extLst>
            <a:ext uri="{FF2B5EF4-FFF2-40B4-BE49-F238E27FC236}">
              <a16:creationId xmlns:a16="http://schemas.microsoft.com/office/drawing/2014/main" id="{D2AC859F-8F9D-46EF-9572-822138ADBFD1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8" name="Text Box 45">
          <a:extLst>
            <a:ext uri="{FF2B5EF4-FFF2-40B4-BE49-F238E27FC236}">
              <a16:creationId xmlns:a16="http://schemas.microsoft.com/office/drawing/2014/main" id="{A7314176-B859-462A-A86F-771E3A7AD4EB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19" name="Text Box 45">
          <a:extLst>
            <a:ext uri="{FF2B5EF4-FFF2-40B4-BE49-F238E27FC236}">
              <a16:creationId xmlns:a16="http://schemas.microsoft.com/office/drawing/2014/main" id="{1C0EF0A2-C94C-462F-8CEB-E3183B9D76A8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0" name="Text Box 45">
          <a:extLst>
            <a:ext uri="{FF2B5EF4-FFF2-40B4-BE49-F238E27FC236}">
              <a16:creationId xmlns:a16="http://schemas.microsoft.com/office/drawing/2014/main" id="{A1146961-CE4D-4C03-9935-63380826597E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1" name="Text Box 45">
          <a:extLst>
            <a:ext uri="{FF2B5EF4-FFF2-40B4-BE49-F238E27FC236}">
              <a16:creationId xmlns:a16="http://schemas.microsoft.com/office/drawing/2014/main" id="{9BFDB354-EC8F-4FEF-B3DC-3E41D867DD23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2" name="Text Box 45">
          <a:extLst>
            <a:ext uri="{FF2B5EF4-FFF2-40B4-BE49-F238E27FC236}">
              <a16:creationId xmlns:a16="http://schemas.microsoft.com/office/drawing/2014/main" id="{D45F225B-2AD2-4722-9488-69051099ABDC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3" name="Text Box 45">
          <a:extLst>
            <a:ext uri="{FF2B5EF4-FFF2-40B4-BE49-F238E27FC236}">
              <a16:creationId xmlns:a16="http://schemas.microsoft.com/office/drawing/2014/main" id="{690266AB-18BC-47DB-BACB-2F27407B3531}"/>
            </a:ext>
          </a:extLst>
        </xdr:cNvPr>
        <xdr:cNvSpPr txBox="1">
          <a:spLocks noChangeArrowheads="1"/>
        </xdr:cNvSpPr>
      </xdr:nvSpPr>
      <xdr:spPr bwMode="auto">
        <a:xfrm>
          <a:off x="1066800" y="1014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4" name="Text Box 45">
          <a:extLst>
            <a:ext uri="{FF2B5EF4-FFF2-40B4-BE49-F238E27FC236}">
              <a16:creationId xmlns:a16="http://schemas.microsoft.com/office/drawing/2014/main" id="{A0596DC2-B18A-4E1B-B5D5-B961AE051B03}"/>
            </a:ext>
          </a:extLst>
        </xdr:cNvPr>
        <xdr:cNvSpPr txBox="1">
          <a:spLocks noChangeArrowheads="1"/>
        </xdr:cNvSpPr>
      </xdr:nvSpPr>
      <xdr:spPr bwMode="auto">
        <a:xfrm>
          <a:off x="1066800" y="9544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5" name="Text Box 45">
          <a:extLst>
            <a:ext uri="{FF2B5EF4-FFF2-40B4-BE49-F238E27FC236}">
              <a16:creationId xmlns:a16="http://schemas.microsoft.com/office/drawing/2014/main" id="{59660502-580B-45EA-86DE-D952AB3764A1}"/>
            </a:ext>
          </a:extLst>
        </xdr:cNvPr>
        <xdr:cNvSpPr txBox="1">
          <a:spLocks noChangeArrowheads="1"/>
        </xdr:cNvSpPr>
      </xdr:nvSpPr>
      <xdr:spPr bwMode="auto">
        <a:xfrm>
          <a:off x="1066800" y="9544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id="{604718BE-65D6-43AC-8051-ABF80A61891C}"/>
            </a:ext>
          </a:extLst>
        </xdr:cNvPr>
        <xdr:cNvSpPr txBox="1">
          <a:spLocks noChangeArrowheads="1"/>
        </xdr:cNvSpPr>
      </xdr:nvSpPr>
      <xdr:spPr bwMode="auto">
        <a:xfrm>
          <a:off x="1066800" y="9544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1004E161-D69F-4749-AD2D-37E1AD6E762D}"/>
            </a:ext>
          </a:extLst>
        </xdr:cNvPr>
        <xdr:cNvSpPr txBox="1">
          <a:spLocks noChangeArrowheads="1"/>
        </xdr:cNvSpPr>
      </xdr:nvSpPr>
      <xdr:spPr bwMode="auto">
        <a:xfrm>
          <a:off x="1066800" y="9544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8" name="Text Box 45">
          <a:extLst>
            <a:ext uri="{FF2B5EF4-FFF2-40B4-BE49-F238E27FC236}">
              <a16:creationId xmlns:a16="http://schemas.microsoft.com/office/drawing/2014/main" id="{EBC0E404-04BB-4DE1-A192-9EEA5B7C6406}"/>
            </a:ext>
          </a:extLst>
        </xdr:cNvPr>
        <xdr:cNvSpPr txBox="1">
          <a:spLocks noChangeArrowheads="1"/>
        </xdr:cNvSpPr>
      </xdr:nvSpPr>
      <xdr:spPr bwMode="auto">
        <a:xfrm>
          <a:off x="1066800" y="9544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29" name="Text Box 45">
          <a:extLst>
            <a:ext uri="{FF2B5EF4-FFF2-40B4-BE49-F238E27FC236}">
              <a16:creationId xmlns:a16="http://schemas.microsoft.com/office/drawing/2014/main" id="{5F9F641D-4B4B-4B39-B835-E5CDA2F02A63}"/>
            </a:ext>
          </a:extLst>
        </xdr:cNvPr>
        <xdr:cNvSpPr txBox="1">
          <a:spLocks noChangeArrowheads="1"/>
        </xdr:cNvSpPr>
      </xdr:nvSpPr>
      <xdr:spPr bwMode="auto">
        <a:xfrm>
          <a:off x="1066800" y="9544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71</xdr:row>
      <xdr:rowOff>0</xdr:rowOff>
    </xdr:from>
    <xdr:ext cx="76200" cy="190500"/>
    <xdr:sp macro="" textlink="">
      <xdr:nvSpPr>
        <xdr:cNvPr id="30" name="Text Box 45">
          <a:extLst>
            <a:ext uri="{FF2B5EF4-FFF2-40B4-BE49-F238E27FC236}">
              <a16:creationId xmlns:a16="http://schemas.microsoft.com/office/drawing/2014/main" id="{9078C909-EB89-438B-B42D-CEB9ECBB9A6E}"/>
            </a:ext>
          </a:extLst>
        </xdr:cNvPr>
        <xdr:cNvSpPr txBox="1">
          <a:spLocks noChangeArrowheads="1"/>
        </xdr:cNvSpPr>
      </xdr:nvSpPr>
      <xdr:spPr bwMode="auto">
        <a:xfrm>
          <a:off x="1066800" y="9544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2" name="Text Box 45">
          <a:extLst>
            <a:ext uri="{FF2B5EF4-FFF2-40B4-BE49-F238E27FC236}">
              <a16:creationId xmlns:a16="http://schemas.microsoft.com/office/drawing/2014/main" id="{B2E0A74F-7EBC-4C39-A052-6E91447B28EF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31" name="Text Box 45">
          <a:extLst>
            <a:ext uri="{FF2B5EF4-FFF2-40B4-BE49-F238E27FC236}">
              <a16:creationId xmlns:a16="http://schemas.microsoft.com/office/drawing/2014/main" id="{949DD59E-9CFD-4AF3-9743-4376A4063D67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32" name="Text Box 45">
          <a:extLst>
            <a:ext uri="{FF2B5EF4-FFF2-40B4-BE49-F238E27FC236}">
              <a16:creationId xmlns:a16="http://schemas.microsoft.com/office/drawing/2014/main" id="{79DB4E28-F75D-417D-8A21-24DB0A90B646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33" name="Text Box 45">
          <a:extLst>
            <a:ext uri="{FF2B5EF4-FFF2-40B4-BE49-F238E27FC236}">
              <a16:creationId xmlns:a16="http://schemas.microsoft.com/office/drawing/2014/main" id="{CA45A2B9-D932-47DE-AD85-B8E8F8EF957F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34" name="Text Box 45">
          <a:extLst>
            <a:ext uri="{FF2B5EF4-FFF2-40B4-BE49-F238E27FC236}">
              <a16:creationId xmlns:a16="http://schemas.microsoft.com/office/drawing/2014/main" id="{C5F5FEA5-FCBF-4C97-97D2-FB060AB4F76D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35" name="Text Box 45">
          <a:extLst>
            <a:ext uri="{FF2B5EF4-FFF2-40B4-BE49-F238E27FC236}">
              <a16:creationId xmlns:a16="http://schemas.microsoft.com/office/drawing/2014/main" id="{8AFD9986-8D48-46E1-BC4A-D16918B83B99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36" name="Text Box 45">
          <a:extLst>
            <a:ext uri="{FF2B5EF4-FFF2-40B4-BE49-F238E27FC236}">
              <a16:creationId xmlns:a16="http://schemas.microsoft.com/office/drawing/2014/main" id="{64285783-B01E-4929-9C76-7B2FE35AE91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37" name="Text Box 45">
          <a:extLst>
            <a:ext uri="{FF2B5EF4-FFF2-40B4-BE49-F238E27FC236}">
              <a16:creationId xmlns:a16="http://schemas.microsoft.com/office/drawing/2014/main" id="{60F46BF5-EF67-4599-832F-CDCBA189219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38" name="Text Box 45">
          <a:extLst>
            <a:ext uri="{FF2B5EF4-FFF2-40B4-BE49-F238E27FC236}">
              <a16:creationId xmlns:a16="http://schemas.microsoft.com/office/drawing/2014/main" id="{68E3F688-901D-4218-B876-8E19DBB1D6D0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39" name="Text Box 45">
          <a:extLst>
            <a:ext uri="{FF2B5EF4-FFF2-40B4-BE49-F238E27FC236}">
              <a16:creationId xmlns:a16="http://schemas.microsoft.com/office/drawing/2014/main" id="{9BC3713D-ED69-4B5E-A1E1-146E2DE9EE0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0" name="Text Box 45">
          <a:extLst>
            <a:ext uri="{FF2B5EF4-FFF2-40B4-BE49-F238E27FC236}">
              <a16:creationId xmlns:a16="http://schemas.microsoft.com/office/drawing/2014/main" id="{D6A21689-0B2C-457D-8A79-15B83D53E5B7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1" name="Text Box 45">
          <a:extLst>
            <a:ext uri="{FF2B5EF4-FFF2-40B4-BE49-F238E27FC236}">
              <a16:creationId xmlns:a16="http://schemas.microsoft.com/office/drawing/2014/main" id="{832C5BE7-4571-48C2-9826-FFF6E2602DDB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2" name="Text Box 45">
          <a:extLst>
            <a:ext uri="{FF2B5EF4-FFF2-40B4-BE49-F238E27FC236}">
              <a16:creationId xmlns:a16="http://schemas.microsoft.com/office/drawing/2014/main" id="{BA93A62C-25D5-44B0-8D83-2668ADD0B65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3" name="Text Box 45">
          <a:extLst>
            <a:ext uri="{FF2B5EF4-FFF2-40B4-BE49-F238E27FC236}">
              <a16:creationId xmlns:a16="http://schemas.microsoft.com/office/drawing/2014/main" id="{67035D7C-BCB9-4880-A1A0-9AB703B17CD4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4" name="Text Box 45">
          <a:extLst>
            <a:ext uri="{FF2B5EF4-FFF2-40B4-BE49-F238E27FC236}">
              <a16:creationId xmlns:a16="http://schemas.microsoft.com/office/drawing/2014/main" id="{023D252B-AD21-4285-AD7E-4EDB677DA805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5" name="Text Box 45">
          <a:extLst>
            <a:ext uri="{FF2B5EF4-FFF2-40B4-BE49-F238E27FC236}">
              <a16:creationId xmlns:a16="http://schemas.microsoft.com/office/drawing/2014/main" id="{F505035B-F55E-4004-82F2-4DEA6EF5CDB1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AC09453D-7ED6-490E-97C8-CC6263C17519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7" name="Text Box 45">
          <a:extLst>
            <a:ext uri="{FF2B5EF4-FFF2-40B4-BE49-F238E27FC236}">
              <a16:creationId xmlns:a16="http://schemas.microsoft.com/office/drawing/2014/main" id="{A74B1D8D-36D0-4E40-82E1-4E370A7AA774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8" name="Text Box 45">
          <a:extLst>
            <a:ext uri="{FF2B5EF4-FFF2-40B4-BE49-F238E27FC236}">
              <a16:creationId xmlns:a16="http://schemas.microsoft.com/office/drawing/2014/main" id="{8E445568-704E-4F27-9028-78431B567B69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49" name="Text Box 45">
          <a:extLst>
            <a:ext uri="{FF2B5EF4-FFF2-40B4-BE49-F238E27FC236}">
              <a16:creationId xmlns:a16="http://schemas.microsoft.com/office/drawing/2014/main" id="{C2DA34A2-9B16-4A05-AFE1-ECE78A24DE51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0" name="Text Box 45">
          <a:extLst>
            <a:ext uri="{FF2B5EF4-FFF2-40B4-BE49-F238E27FC236}">
              <a16:creationId xmlns:a16="http://schemas.microsoft.com/office/drawing/2014/main" id="{7BD8DB19-34F0-437F-B14F-C2D3A2BC895B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1" name="Text Box 45">
          <a:extLst>
            <a:ext uri="{FF2B5EF4-FFF2-40B4-BE49-F238E27FC236}">
              <a16:creationId xmlns:a16="http://schemas.microsoft.com/office/drawing/2014/main" id="{A2CE1972-D568-4B6F-B5BA-18A718EB06A1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2" name="Text Box 45">
          <a:extLst>
            <a:ext uri="{FF2B5EF4-FFF2-40B4-BE49-F238E27FC236}">
              <a16:creationId xmlns:a16="http://schemas.microsoft.com/office/drawing/2014/main" id="{E28C58D7-F13F-4192-9429-84596AEB48D4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3" name="Text Box 45">
          <a:extLst>
            <a:ext uri="{FF2B5EF4-FFF2-40B4-BE49-F238E27FC236}">
              <a16:creationId xmlns:a16="http://schemas.microsoft.com/office/drawing/2014/main" id="{1F2EEC2D-6764-44D2-97F9-4A7ED9389025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4" name="Text Box 45">
          <a:extLst>
            <a:ext uri="{FF2B5EF4-FFF2-40B4-BE49-F238E27FC236}">
              <a16:creationId xmlns:a16="http://schemas.microsoft.com/office/drawing/2014/main" id="{C8938929-2681-438E-96F1-0F8ED282E8B9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5" name="Text Box 45">
          <a:extLst>
            <a:ext uri="{FF2B5EF4-FFF2-40B4-BE49-F238E27FC236}">
              <a16:creationId xmlns:a16="http://schemas.microsoft.com/office/drawing/2014/main" id="{825C703D-5167-4954-8D8F-A5BCF6AAA8EA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6" name="Text Box 45">
          <a:extLst>
            <a:ext uri="{FF2B5EF4-FFF2-40B4-BE49-F238E27FC236}">
              <a16:creationId xmlns:a16="http://schemas.microsoft.com/office/drawing/2014/main" id="{291A5652-7377-4E0F-A05C-89185CD3702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7" name="Text Box 45">
          <a:extLst>
            <a:ext uri="{FF2B5EF4-FFF2-40B4-BE49-F238E27FC236}">
              <a16:creationId xmlns:a16="http://schemas.microsoft.com/office/drawing/2014/main" id="{AC5C8787-9B89-427F-8156-E46C2BF63B78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8" name="Text Box 45">
          <a:extLst>
            <a:ext uri="{FF2B5EF4-FFF2-40B4-BE49-F238E27FC236}">
              <a16:creationId xmlns:a16="http://schemas.microsoft.com/office/drawing/2014/main" id="{CD17838D-2B68-41C5-B2B5-224D9C9F6A11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59" name="Text Box 45">
          <a:extLst>
            <a:ext uri="{FF2B5EF4-FFF2-40B4-BE49-F238E27FC236}">
              <a16:creationId xmlns:a16="http://schemas.microsoft.com/office/drawing/2014/main" id="{AFDF128C-F3F5-4E35-911D-CAFFA391CB25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0" name="Text Box 45">
          <a:extLst>
            <a:ext uri="{FF2B5EF4-FFF2-40B4-BE49-F238E27FC236}">
              <a16:creationId xmlns:a16="http://schemas.microsoft.com/office/drawing/2014/main" id="{DFED0F38-004E-455A-838C-60945E28816E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1" name="Text Box 45">
          <a:extLst>
            <a:ext uri="{FF2B5EF4-FFF2-40B4-BE49-F238E27FC236}">
              <a16:creationId xmlns:a16="http://schemas.microsoft.com/office/drawing/2014/main" id="{AE5D7841-16F7-44D9-8DF1-4B7232C95795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2" name="Text Box 45">
          <a:extLst>
            <a:ext uri="{FF2B5EF4-FFF2-40B4-BE49-F238E27FC236}">
              <a16:creationId xmlns:a16="http://schemas.microsoft.com/office/drawing/2014/main" id="{C533A920-7DF0-4ABE-8104-A8BF81669AB2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3" name="Text Box 45">
          <a:extLst>
            <a:ext uri="{FF2B5EF4-FFF2-40B4-BE49-F238E27FC236}">
              <a16:creationId xmlns:a16="http://schemas.microsoft.com/office/drawing/2014/main" id="{B12973D7-E7DF-4493-AE4E-1FA5F686253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4" name="Text Box 45">
          <a:extLst>
            <a:ext uri="{FF2B5EF4-FFF2-40B4-BE49-F238E27FC236}">
              <a16:creationId xmlns:a16="http://schemas.microsoft.com/office/drawing/2014/main" id="{AF8C937D-4AD8-4062-A8BE-AD8D8B7A3B4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5" name="Text Box 45">
          <a:extLst>
            <a:ext uri="{FF2B5EF4-FFF2-40B4-BE49-F238E27FC236}">
              <a16:creationId xmlns:a16="http://schemas.microsoft.com/office/drawing/2014/main" id="{63E9A4DC-2EC6-4CFE-AACC-641451C27C17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6" name="Text Box 45">
          <a:extLst>
            <a:ext uri="{FF2B5EF4-FFF2-40B4-BE49-F238E27FC236}">
              <a16:creationId xmlns:a16="http://schemas.microsoft.com/office/drawing/2014/main" id="{5DB4EF2C-FDEE-41B3-B1F0-3722DBBB5345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7" name="Text Box 45">
          <a:extLst>
            <a:ext uri="{FF2B5EF4-FFF2-40B4-BE49-F238E27FC236}">
              <a16:creationId xmlns:a16="http://schemas.microsoft.com/office/drawing/2014/main" id="{3B653F68-12EA-4414-90C1-F4C9ABFC6416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8" name="Text Box 45">
          <a:extLst>
            <a:ext uri="{FF2B5EF4-FFF2-40B4-BE49-F238E27FC236}">
              <a16:creationId xmlns:a16="http://schemas.microsoft.com/office/drawing/2014/main" id="{5B5C2364-7384-42AF-AAE7-65319AD8C231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69" name="Text Box 45">
          <a:extLst>
            <a:ext uri="{FF2B5EF4-FFF2-40B4-BE49-F238E27FC236}">
              <a16:creationId xmlns:a16="http://schemas.microsoft.com/office/drawing/2014/main" id="{A9F3D6C8-6BC2-4F72-BD0F-C3A4F551F4B0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0" name="Text Box 45">
          <a:extLst>
            <a:ext uri="{FF2B5EF4-FFF2-40B4-BE49-F238E27FC236}">
              <a16:creationId xmlns:a16="http://schemas.microsoft.com/office/drawing/2014/main" id="{965B38AC-67D3-4C7B-A591-4AA1C57075BD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1" name="Text Box 45">
          <a:extLst>
            <a:ext uri="{FF2B5EF4-FFF2-40B4-BE49-F238E27FC236}">
              <a16:creationId xmlns:a16="http://schemas.microsoft.com/office/drawing/2014/main" id="{9CCB2B0F-F381-4130-AC58-3B7DC4F4712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2" name="Text Box 45">
          <a:extLst>
            <a:ext uri="{FF2B5EF4-FFF2-40B4-BE49-F238E27FC236}">
              <a16:creationId xmlns:a16="http://schemas.microsoft.com/office/drawing/2014/main" id="{50DD887B-87AA-4A70-8FE6-126F25C783EE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3" name="Text Box 45">
          <a:extLst>
            <a:ext uri="{FF2B5EF4-FFF2-40B4-BE49-F238E27FC236}">
              <a16:creationId xmlns:a16="http://schemas.microsoft.com/office/drawing/2014/main" id="{D2BD89C3-D693-49C7-B952-BAA10BDD92DF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4" name="Text Box 45">
          <a:extLst>
            <a:ext uri="{FF2B5EF4-FFF2-40B4-BE49-F238E27FC236}">
              <a16:creationId xmlns:a16="http://schemas.microsoft.com/office/drawing/2014/main" id="{530D56B0-E631-4894-8E36-3A4DCAA0649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5" name="Text Box 45">
          <a:extLst>
            <a:ext uri="{FF2B5EF4-FFF2-40B4-BE49-F238E27FC236}">
              <a16:creationId xmlns:a16="http://schemas.microsoft.com/office/drawing/2014/main" id="{AB300940-3EBE-4CAB-9D79-368C2F38D70E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6" name="Text Box 45">
          <a:extLst>
            <a:ext uri="{FF2B5EF4-FFF2-40B4-BE49-F238E27FC236}">
              <a16:creationId xmlns:a16="http://schemas.microsoft.com/office/drawing/2014/main" id="{EFEA5808-95C4-4EEB-929D-CBDFF8D0754F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7" name="Text Box 45">
          <a:extLst>
            <a:ext uri="{FF2B5EF4-FFF2-40B4-BE49-F238E27FC236}">
              <a16:creationId xmlns:a16="http://schemas.microsoft.com/office/drawing/2014/main" id="{0E7B281F-B625-49F1-A733-83498FB306CA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8" name="Text Box 45">
          <a:extLst>
            <a:ext uri="{FF2B5EF4-FFF2-40B4-BE49-F238E27FC236}">
              <a16:creationId xmlns:a16="http://schemas.microsoft.com/office/drawing/2014/main" id="{8E2D3683-414D-4C3A-8522-E27F01B31FC6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79" name="Text Box 45">
          <a:extLst>
            <a:ext uri="{FF2B5EF4-FFF2-40B4-BE49-F238E27FC236}">
              <a16:creationId xmlns:a16="http://schemas.microsoft.com/office/drawing/2014/main" id="{CFEB8688-EFC9-4039-87D8-0C0D2C0C9CED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80" name="Text Box 45">
          <a:extLst>
            <a:ext uri="{FF2B5EF4-FFF2-40B4-BE49-F238E27FC236}">
              <a16:creationId xmlns:a16="http://schemas.microsoft.com/office/drawing/2014/main" id="{44B62630-1A1F-413E-85CD-BAA316295082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81" name="Text Box 45">
          <a:extLst>
            <a:ext uri="{FF2B5EF4-FFF2-40B4-BE49-F238E27FC236}">
              <a16:creationId xmlns:a16="http://schemas.microsoft.com/office/drawing/2014/main" id="{360608D0-8988-430D-BE5C-A16514EF3A04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82" name="Text Box 45">
          <a:extLst>
            <a:ext uri="{FF2B5EF4-FFF2-40B4-BE49-F238E27FC236}">
              <a16:creationId xmlns:a16="http://schemas.microsoft.com/office/drawing/2014/main" id="{3DE1EBCF-3663-43CC-9FA7-DB4618B8A513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83" name="Text Box 45">
          <a:extLst>
            <a:ext uri="{FF2B5EF4-FFF2-40B4-BE49-F238E27FC236}">
              <a16:creationId xmlns:a16="http://schemas.microsoft.com/office/drawing/2014/main" id="{9FE55BE4-0F01-49D5-B15C-510F77B82E04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84" name="Text Box 45">
          <a:extLst>
            <a:ext uri="{FF2B5EF4-FFF2-40B4-BE49-F238E27FC236}">
              <a16:creationId xmlns:a16="http://schemas.microsoft.com/office/drawing/2014/main" id="{C70FFD04-2B25-4A86-BF82-4D91E1DB7E97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74</xdr:row>
      <xdr:rowOff>0</xdr:rowOff>
    </xdr:from>
    <xdr:ext cx="76200" cy="190500"/>
    <xdr:sp macro="" textlink="">
      <xdr:nvSpPr>
        <xdr:cNvPr id="85" name="Text Box 45">
          <a:extLst>
            <a:ext uri="{FF2B5EF4-FFF2-40B4-BE49-F238E27FC236}">
              <a16:creationId xmlns:a16="http://schemas.microsoft.com/office/drawing/2014/main" id="{46518E34-3062-4B71-BAB2-2DF02AA3F21D}"/>
            </a:ext>
          </a:extLst>
        </xdr:cNvPr>
        <xdr:cNvSpPr txBox="1">
          <a:spLocks noChangeArrowheads="1"/>
        </xdr:cNvSpPr>
      </xdr:nvSpPr>
      <xdr:spPr bwMode="auto">
        <a:xfrm>
          <a:off x="1028700" y="145446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D68E7-BB17-4729-B0BE-3DDB6E7BB7B8}">
  <sheetPr>
    <pageSetUpPr fitToPage="1"/>
  </sheetPr>
  <dimension ref="A1:AAA77"/>
  <sheetViews>
    <sheetView tabSelected="1" topLeftCell="A51" zoomScaleNormal="100" workbookViewId="0">
      <selection activeCell="F82" sqref="F82"/>
    </sheetView>
  </sheetViews>
  <sheetFormatPr baseColWidth="10" defaultColWidth="11.453125" defaultRowHeight="14.5" x14ac:dyDescent="0.35"/>
  <cols>
    <col min="1" max="1" width="4.7265625" style="9" customWidth="1"/>
    <col min="2" max="2" width="10.7265625" style="24" customWidth="1"/>
    <col min="3" max="3" width="75.7265625" style="13" customWidth="1"/>
    <col min="4" max="4" width="8.7265625" style="10" customWidth="1"/>
    <col min="5" max="5" width="11.7265625" style="52" customWidth="1"/>
    <col min="6" max="6" width="11.7265625" style="11" customWidth="1"/>
    <col min="7" max="7" width="16.81640625" style="59" customWidth="1"/>
    <col min="8" max="8" width="18.26953125" style="59" customWidth="1"/>
    <col min="9" max="9" width="11.26953125" style="12" customWidth="1"/>
    <col min="10" max="237" width="11.453125" style="9"/>
    <col min="238" max="238" width="11.7265625" style="9" customWidth="1"/>
    <col min="239" max="239" width="38.1796875" style="9" customWidth="1"/>
    <col min="240" max="240" width="6.7265625" style="9" customWidth="1"/>
    <col min="241" max="241" width="11.7265625" style="9" customWidth="1"/>
    <col min="242" max="242" width="12.81640625" style="9" customWidth="1"/>
    <col min="243" max="243" width="16.81640625" style="9" customWidth="1"/>
    <col min="244" max="244" width="16.1796875" style="9" customWidth="1"/>
    <col min="245" max="245" width="49.81640625" style="9" customWidth="1"/>
    <col min="246" max="493" width="11.453125" style="9"/>
    <col min="494" max="494" width="11.7265625" style="9" customWidth="1"/>
    <col min="495" max="495" width="38.1796875" style="9" customWidth="1"/>
    <col min="496" max="496" width="6.7265625" style="9" customWidth="1"/>
    <col min="497" max="497" width="11.7265625" style="9" customWidth="1"/>
    <col min="498" max="498" width="12.81640625" style="9" customWidth="1"/>
    <col min="499" max="499" width="16.81640625" style="9" customWidth="1"/>
    <col min="500" max="500" width="16.1796875" style="9" customWidth="1"/>
    <col min="501" max="501" width="49.81640625" style="9" customWidth="1"/>
    <col min="502" max="749" width="11.453125" style="9"/>
    <col min="750" max="750" width="11.7265625" style="9" customWidth="1"/>
    <col min="751" max="751" width="38.1796875" style="9" customWidth="1"/>
    <col min="752" max="752" width="6.7265625" style="9" customWidth="1"/>
    <col min="753" max="753" width="11.7265625" style="9" customWidth="1"/>
    <col min="754" max="754" width="12.81640625" style="9" customWidth="1"/>
    <col min="755" max="755" width="16.81640625" style="9" customWidth="1"/>
    <col min="756" max="756" width="16.1796875" style="9" customWidth="1"/>
    <col min="757" max="757" width="49.81640625" style="9" customWidth="1"/>
    <col min="758" max="1005" width="11.453125" style="9"/>
    <col min="1006" max="1006" width="11.7265625" style="9" customWidth="1"/>
    <col min="1007" max="1007" width="38.1796875" style="9" customWidth="1"/>
    <col min="1008" max="1008" width="6.7265625" style="9" customWidth="1"/>
    <col min="1009" max="1009" width="11.7265625" style="9" customWidth="1"/>
    <col min="1010" max="1010" width="12.81640625" style="9" customWidth="1"/>
    <col min="1011" max="1011" width="16.81640625" style="9" customWidth="1"/>
    <col min="1012" max="1012" width="16.1796875" style="9" customWidth="1"/>
    <col min="1013" max="1013" width="49.81640625" style="9" customWidth="1"/>
    <col min="1014" max="1261" width="11.453125" style="9"/>
    <col min="1262" max="1262" width="11.7265625" style="9" customWidth="1"/>
    <col min="1263" max="1263" width="38.1796875" style="9" customWidth="1"/>
    <col min="1264" max="1264" width="6.7265625" style="9" customWidth="1"/>
    <col min="1265" max="1265" width="11.7265625" style="9" customWidth="1"/>
    <col min="1266" max="1266" width="12.81640625" style="9" customWidth="1"/>
    <col min="1267" max="1267" width="16.81640625" style="9" customWidth="1"/>
    <col min="1268" max="1268" width="16.1796875" style="9" customWidth="1"/>
    <col min="1269" max="1269" width="49.81640625" style="9" customWidth="1"/>
    <col min="1270" max="1517" width="11.453125" style="9"/>
    <col min="1518" max="1518" width="11.7265625" style="9" customWidth="1"/>
    <col min="1519" max="1519" width="38.1796875" style="9" customWidth="1"/>
    <col min="1520" max="1520" width="6.7265625" style="9" customWidth="1"/>
    <col min="1521" max="1521" width="11.7265625" style="9" customWidth="1"/>
    <col min="1522" max="1522" width="12.81640625" style="9" customWidth="1"/>
    <col min="1523" max="1523" width="16.81640625" style="9" customWidth="1"/>
    <col min="1524" max="1524" width="16.1796875" style="9" customWidth="1"/>
    <col min="1525" max="1525" width="49.81640625" style="9" customWidth="1"/>
    <col min="1526" max="1773" width="11.453125" style="9"/>
    <col min="1774" max="1774" width="11.7265625" style="9" customWidth="1"/>
    <col min="1775" max="1775" width="38.1796875" style="9" customWidth="1"/>
    <col min="1776" max="1776" width="6.7265625" style="9" customWidth="1"/>
    <col min="1777" max="1777" width="11.7265625" style="9" customWidth="1"/>
    <col min="1778" max="1778" width="12.81640625" style="9" customWidth="1"/>
    <col min="1779" max="1779" width="16.81640625" style="9" customWidth="1"/>
    <col min="1780" max="1780" width="16.1796875" style="9" customWidth="1"/>
    <col min="1781" max="1781" width="49.81640625" style="9" customWidth="1"/>
    <col min="1782" max="2029" width="11.453125" style="9"/>
    <col min="2030" max="2030" width="11.7265625" style="9" customWidth="1"/>
    <col min="2031" max="2031" width="38.1796875" style="9" customWidth="1"/>
    <col min="2032" max="2032" width="6.7265625" style="9" customWidth="1"/>
    <col min="2033" max="2033" width="11.7265625" style="9" customWidth="1"/>
    <col min="2034" max="2034" width="12.81640625" style="9" customWidth="1"/>
    <col min="2035" max="2035" width="16.81640625" style="9" customWidth="1"/>
    <col min="2036" max="2036" width="16.1796875" style="9" customWidth="1"/>
    <col min="2037" max="2037" width="49.81640625" style="9" customWidth="1"/>
    <col min="2038" max="2285" width="11.453125" style="9"/>
    <col min="2286" max="2286" width="11.7265625" style="9" customWidth="1"/>
    <col min="2287" max="2287" width="38.1796875" style="9" customWidth="1"/>
    <col min="2288" max="2288" width="6.7265625" style="9" customWidth="1"/>
    <col min="2289" max="2289" width="11.7265625" style="9" customWidth="1"/>
    <col min="2290" max="2290" width="12.81640625" style="9" customWidth="1"/>
    <col min="2291" max="2291" width="16.81640625" style="9" customWidth="1"/>
    <col min="2292" max="2292" width="16.1796875" style="9" customWidth="1"/>
    <col min="2293" max="2293" width="49.81640625" style="9" customWidth="1"/>
    <col min="2294" max="2541" width="11.453125" style="9"/>
    <col min="2542" max="2542" width="11.7265625" style="9" customWidth="1"/>
    <col min="2543" max="2543" width="38.1796875" style="9" customWidth="1"/>
    <col min="2544" max="2544" width="6.7265625" style="9" customWidth="1"/>
    <col min="2545" max="2545" width="11.7265625" style="9" customWidth="1"/>
    <col min="2546" max="2546" width="12.81640625" style="9" customWidth="1"/>
    <col min="2547" max="2547" width="16.81640625" style="9" customWidth="1"/>
    <col min="2548" max="2548" width="16.1796875" style="9" customWidth="1"/>
    <col min="2549" max="2549" width="49.81640625" style="9" customWidth="1"/>
    <col min="2550" max="2797" width="11.453125" style="9"/>
    <col min="2798" max="2798" width="11.7265625" style="9" customWidth="1"/>
    <col min="2799" max="2799" width="38.1796875" style="9" customWidth="1"/>
    <col min="2800" max="2800" width="6.7265625" style="9" customWidth="1"/>
    <col min="2801" max="2801" width="11.7265625" style="9" customWidth="1"/>
    <col min="2802" max="2802" width="12.81640625" style="9" customWidth="1"/>
    <col min="2803" max="2803" width="16.81640625" style="9" customWidth="1"/>
    <col min="2804" max="2804" width="16.1796875" style="9" customWidth="1"/>
    <col min="2805" max="2805" width="49.81640625" style="9" customWidth="1"/>
    <col min="2806" max="3053" width="11.453125" style="9"/>
    <col min="3054" max="3054" width="11.7265625" style="9" customWidth="1"/>
    <col min="3055" max="3055" width="38.1796875" style="9" customWidth="1"/>
    <col min="3056" max="3056" width="6.7265625" style="9" customWidth="1"/>
    <col min="3057" max="3057" width="11.7265625" style="9" customWidth="1"/>
    <col min="3058" max="3058" width="12.81640625" style="9" customWidth="1"/>
    <col min="3059" max="3059" width="16.81640625" style="9" customWidth="1"/>
    <col min="3060" max="3060" width="16.1796875" style="9" customWidth="1"/>
    <col min="3061" max="3061" width="49.81640625" style="9" customWidth="1"/>
    <col min="3062" max="3309" width="11.453125" style="9"/>
    <col min="3310" max="3310" width="11.7265625" style="9" customWidth="1"/>
    <col min="3311" max="3311" width="38.1796875" style="9" customWidth="1"/>
    <col min="3312" max="3312" width="6.7265625" style="9" customWidth="1"/>
    <col min="3313" max="3313" width="11.7265625" style="9" customWidth="1"/>
    <col min="3314" max="3314" width="12.81640625" style="9" customWidth="1"/>
    <col min="3315" max="3315" width="16.81640625" style="9" customWidth="1"/>
    <col min="3316" max="3316" width="16.1796875" style="9" customWidth="1"/>
    <col min="3317" max="3317" width="49.81640625" style="9" customWidth="1"/>
    <col min="3318" max="3565" width="11.453125" style="9"/>
    <col min="3566" max="3566" width="11.7265625" style="9" customWidth="1"/>
    <col min="3567" max="3567" width="38.1796875" style="9" customWidth="1"/>
    <col min="3568" max="3568" width="6.7265625" style="9" customWidth="1"/>
    <col min="3569" max="3569" width="11.7265625" style="9" customWidth="1"/>
    <col min="3570" max="3570" width="12.81640625" style="9" customWidth="1"/>
    <col min="3571" max="3571" width="16.81640625" style="9" customWidth="1"/>
    <col min="3572" max="3572" width="16.1796875" style="9" customWidth="1"/>
    <col min="3573" max="3573" width="49.81640625" style="9" customWidth="1"/>
    <col min="3574" max="3821" width="11.453125" style="9"/>
    <col min="3822" max="3822" width="11.7265625" style="9" customWidth="1"/>
    <col min="3823" max="3823" width="38.1796875" style="9" customWidth="1"/>
    <col min="3824" max="3824" width="6.7265625" style="9" customWidth="1"/>
    <col min="3825" max="3825" width="11.7265625" style="9" customWidth="1"/>
    <col min="3826" max="3826" width="12.81640625" style="9" customWidth="1"/>
    <col min="3827" max="3827" width="16.81640625" style="9" customWidth="1"/>
    <col min="3828" max="3828" width="16.1796875" style="9" customWidth="1"/>
    <col min="3829" max="3829" width="49.81640625" style="9" customWidth="1"/>
    <col min="3830" max="4077" width="11.453125" style="9"/>
    <col min="4078" max="4078" width="11.7265625" style="9" customWidth="1"/>
    <col min="4079" max="4079" width="38.1796875" style="9" customWidth="1"/>
    <col min="4080" max="4080" width="6.7265625" style="9" customWidth="1"/>
    <col min="4081" max="4081" width="11.7265625" style="9" customWidth="1"/>
    <col min="4082" max="4082" width="12.81640625" style="9" customWidth="1"/>
    <col min="4083" max="4083" width="16.81640625" style="9" customWidth="1"/>
    <col min="4084" max="4084" width="16.1796875" style="9" customWidth="1"/>
    <col min="4085" max="4085" width="49.81640625" style="9" customWidth="1"/>
    <col min="4086" max="4333" width="11.453125" style="9"/>
    <col min="4334" max="4334" width="11.7265625" style="9" customWidth="1"/>
    <col min="4335" max="4335" width="38.1796875" style="9" customWidth="1"/>
    <col min="4336" max="4336" width="6.7265625" style="9" customWidth="1"/>
    <col min="4337" max="4337" width="11.7265625" style="9" customWidth="1"/>
    <col min="4338" max="4338" width="12.81640625" style="9" customWidth="1"/>
    <col min="4339" max="4339" width="16.81640625" style="9" customWidth="1"/>
    <col min="4340" max="4340" width="16.1796875" style="9" customWidth="1"/>
    <col min="4341" max="4341" width="49.81640625" style="9" customWidth="1"/>
    <col min="4342" max="4589" width="11.453125" style="9"/>
    <col min="4590" max="4590" width="11.7265625" style="9" customWidth="1"/>
    <col min="4591" max="4591" width="38.1796875" style="9" customWidth="1"/>
    <col min="4592" max="4592" width="6.7265625" style="9" customWidth="1"/>
    <col min="4593" max="4593" width="11.7265625" style="9" customWidth="1"/>
    <col min="4594" max="4594" width="12.81640625" style="9" customWidth="1"/>
    <col min="4595" max="4595" width="16.81640625" style="9" customWidth="1"/>
    <col min="4596" max="4596" width="16.1796875" style="9" customWidth="1"/>
    <col min="4597" max="4597" width="49.81640625" style="9" customWidth="1"/>
    <col min="4598" max="4845" width="11.453125" style="9"/>
    <col min="4846" max="4846" width="11.7265625" style="9" customWidth="1"/>
    <col min="4847" max="4847" width="38.1796875" style="9" customWidth="1"/>
    <col min="4848" max="4848" width="6.7265625" style="9" customWidth="1"/>
    <col min="4849" max="4849" width="11.7265625" style="9" customWidth="1"/>
    <col min="4850" max="4850" width="12.81640625" style="9" customWidth="1"/>
    <col min="4851" max="4851" width="16.81640625" style="9" customWidth="1"/>
    <col min="4852" max="4852" width="16.1796875" style="9" customWidth="1"/>
    <col min="4853" max="4853" width="49.81640625" style="9" customWidth="1"/>
    <col min="4854" max="5101" width="11.453125" style="9"/>
    <col min="5102" max="5102" width="11.7265625" style="9" customWidth="1"/>
    <col min="5103" max="5103" width="38.1796875" style="9" customWidth="1"/>
    <col min="5104" max="5104" width="6.7265625" style="9" customWidth="1"/>
    <col min="5105" max="5105" width="11.7265625" style="9" customWidth="1"/>
    <col min="5106" max="5106" width="12.81640625" style="9" customWidth="1"/>
    <col min="5107" max="5107" width="16.81640625" style="9" customWidth="1"/>
    <col min="5108" max="5108" width="16.1796875" style="9" customWidth="1"/>
    <col min="5109" max="5109" width="49.81640625" style="9" customWidth="1"/>
    <col min="5110" max="5357" width="11.453125" style="9"/>
    <col min="5358" max="5358" width="11.7265625" style="9" customWidth="1"/>
    <col min="5359" max="5359" width="38.1796875" style="9" customWidth="1"/>
    <col min="5360" max="5360" width="6.7265625" style="9" customWidth="1"/>
    <col min="5361" max="5361" width="11.7265625" style="9" customWidth="1"/>
    <col min="5362" max="5362" width="12.81640625" style="9" customWidth="1"/>
    <col min="5363" max="5363" width="16.81640625" style="9" customWidth="1"/>
    <col min="5364" max="5364" width="16.1796875" style="9" customWidth="1"/>
    <col min="5365" max="5365" width="49.81640625" style="9" customWidth="1"/>
    <col min="5366" max="5613" width="11.453125" style="9"/>
    <col min="5614" max="5614" width="11.7265625" style="9" customWidth="1"/>
    <col min="5615" max="5615" width="38.1796875" style="9" customWidth="1"/>
    <col min="5616" max="5616" width="6.7265625" style="9" customWidth="1"/>
    <col min="5617" max="5617" width="11.7265625" style="9" customWidth="1"/>
    <col min="5618" max="5618" width="12.81640625" style="9" customWidth="1"/>
    <col min="5619" max="5619" width="16.81640625" style="9" customWidth="1"/>
    <col min="5620" max="5620" width="16.1796875" style="9" customWidth="1"/>
    <col min="5621" max="5621" width="49.81640625" style="9" customWidth="1"/>
    <col min="5622" max="5869" width="11.453125" style="9"/>
    <col min="5870" max="5870" width="11.7265625" style="9" customWidth="1"/>
    <col min="5871" max="5871" width="38.1796875" style="9" customWidth="1"/>
    <col min="5872" max="5872" width="6.7265625" style="9" customWidth="1"/>
    <col min="5873" max="5873" width="11.7265625" style="9" customWidth="1"/>
    <col min="5874" max="5874" width="12.81640625" style="9" customWidth="1"/>
    <col min="5875" max="5875" width="16.81640625" style="9" customWidth="1"/>
    <col min="5876" max="5876" width="16.1796875" style="9" customWidth="1"/>
    <col min="5877" max="5877" width="49.81640625" style="9" customWidth="1"/>
    <col min="5878" max="6125" width="11.453125" style="9"/>
    <col min="6126" max="6126" width="11.7265625" style="9" customWidth="1"/>
    <col min="6127" max="6127" width="38.1796875" style="9" customWidth="1"/>
    <col min="6128" max="6128" width="6.7265625" style="9" customWidth="1"/>
    <col min="6129" max="6129" width="11.7265625" style="9" customWidth="1"/>
    <col min="6130" max="6130" width="12.81640625" style="9" customWidth="1"/>
    <col min="6131" max="6131" width="16.81640625" style="9" customWidth="1"/>
    <col min="6132" max="6132" width="16.1796875" style="9" customWidth="1"/>
    <col min="6133" max="6133" width="49.81640625" style="9" customWidth="1"/>
    <col min="6134" max="6381" width="11.453125" style="9"/>
    <col min="6382" max="6382" width="11.7265625" style="9" customWidth="1"/>
    <col min="6383" max="6383" width="38.1796875" style="9" customWidth="1"/>
    <col min="6384" max="6384" width="6.7265625" style="9" customWidth="1"/>
    <col min="6385" max="6385" width="11.7265625" style="9" customWidth="1"/>
    <col min="6386" max="6386" width="12.81640625" style="9" customWidth="1"/>
    <col min="6387" max="6387" width="16.81640625" style="9" customWidth="1"/>
    <col min="6388" max="6388" width="16.1796875" style="9" customWidth="1"/>
    <col min="6389" max="6389" width="49.81640625" style="9" customWidth="1"/>
    <col min="6390" max="6637" width="11.453125" style="9"/>
    <col min="6638" max="6638" width="11.7265625" style="9" customWidth="1"/>
    <col min="6639" max="6639" width="38.1796875" style="9" customWidth="1"/>
    <col min="6640" max="6640" width="6.7265625" style="9" customWidth="1"/>
    <col min="6641" max="6641" width="11.7265625" style="9" customWidth="1"/>
    <col min="6642" max="6642" width="12.81640625" style="9" customWidth="1"/>
    <col min="6643" max="6643" width="16.81640625" style="9" customWidth="1"/>
    <col min="6644" max="6644" width="16.1796875" style="9" customWidth="1"/>
    <col min="6645" max="6645" width="49.81640625" style="9" customWidth="1"/>
    <col min="6646" max="6893" width="11.453125" style="9"/>
    <col min="6894" max="6894" width="11.7265625" style="9" customWidth="1"/>
    <col min="6895" max="6895" width="38.1796875" style="9" customWidth="1"/>
    <col min="6896" max="6896" width="6.7265625" style="9" customWidth="1"/>
    <col min="6897" max="6897" width="11.7265625" style="9" customWidth="1"/>
    <col min="6898" max="6898" width="12.81640625" style="9" customWidth="1"/>
    <col min="6899" max="6899" width="16.81640625" style="9" customWidth="1"/>
    <col min="6900" max="6900" width="16.1796875" style="9" customWidth="1"/>
    <col min="6901" max="6901" width="49.81640625" style="9" customWidth="1"/>
    <col min="6902" max="7149" width="11.453125" style="9"/>
    <col min="7150" max="7150" width="11.7265625" style="9" customWidth="1"/>
    <col min="7151" max="7151" width="38.1796875" style="9" customWidth="1"/>
    <col min="7152" max="7152" width="6.7265625" style="9" customWidth="1"/>
    <col min="7153" max="7153" width="11.7265625" style="9" customWidth="1"/>
    <col min="7154" max="7154" width="12.81640625" style="9" customWidth="1"/>
    <col min="7155" max="7155" width="16.81640625" style="9" customWidth="1"/>
    <col min="7156" max="7156" width="16.1796875" style="9" customWidth="1"/>
    <col min="7157" max="7157" width="49.81640625" style="9" customWidth="1"/>
    <col min="7158" max="7405" width="11.453125" style="9"/>
    <col min="7406" max="7406" width="11.7265625" style="9" customWidth="1"/>
    <col min="7407" max="7407" width="38.1796875" style="9" customWidth="1"/>
    <col min="7408" max="7408" width="6.7265625" style="9" customWidth="1"/>
    <col min="7409" max="7409" width="11.7265625" style="9" customWidth="1"/>
    <col min="7410" max="7410" width="12.81640625" style="9" customWidth="1"/>
    <col min="7411" max="7411" width="16.81640625" style="9" customWidth="1"/>
    <col min="7412" max="7412" width="16.1796875" style="9" customWidth="1"/>
    <col min="7413" max="7413" width="49.81640625" style="9" customWidth="1"/>
    <col min="7414" max="7661" width="11.453125" style="9"/>
    <col min="7662" max="7662" width="11.7265625" style="9" customWidth="1"/>
    <col min="7663" max="7663" width="38.1796875" style="9" customWidth="1"/>
    <col min="7664" max="7664" width="6.7265625" style="9" customWidth="1"/>
    <col min="7665" max="7665" width="11.7265625" style="9" customWidth="1"/>
    <col min="7666" max="7666" width="12.81640625" style="9" customWidth="1"/>
    <col min="7667" max="7667" width="16.81640625" style="9" customWidth="1"/>
    <col min="7668" max="7668" width="16.1796875" style="9" customWidth="1"/>
    <col min="7669" max="7669" width="49.81640625" style="9" customWidth="1"/>
    <col min="7670" max="7917" width="11.453125" style="9"/>
    <col min="7918" max="7918" width="11.7265625" style="9" customWidth="1"/>
    <col min="7919" max="7919" width="38.1796875" style="9" customWidth="1"/>
    <col min="7920" max="7920" width="6.7265625" style="9" customWidth="1"/>
    <col min="7921" max="7921" width="11.7265625" style="9" customWidth="1"/>
    <col min="7922" max="7922" width="12.81640625" style="9" customWidth="1"/>
    <col min="7923" max="7923" width="16.81640625" style="9" customWidth="1"/>
    <col min="7924" max="7924" width="16.1796875" style="9" customWidth="1"/>
    <col min="7925" max="7925" width="49.81640625" style="9" customWidth="1"/>
    <col min="7926" max="8173" width="11.453125" style="9"/>
    <col min="8174" max="8174" width="11.7265625" style="9" customWidth="1"/>
    <col min="8175" max="8175" width="38.1796875" style="9" customWidth="1"/>
    <col min="8176" max="8176" width="6.7265625" style="9" customWidth="1"/>
    <col min="8177" max="8177" width="11.7265625" style="9" customWidth="1"/>
    <col min="8178" max="8178" width="12.81640625" style="9" customWidth="1"/>
    <col min="8179" max="8179" width="16.81640625" style="9" customWidth="1"/>
    <col min="8180" max="8180" width="16.1796875" style="9" customWidth="1"/>
    <col min="8181" max="8181" width="49.81640625" style="9" customWidth="1"/>
    <col min="8182" max="8429" width="11.453125" style="9"/>
    <col min="8430" max="8430" width="11.7265625" style="9" customWidth="1"/>
    <col min="8431" max="8431" width="38.1796875" style="9" customWidth="1"/>
    <col min="8432" max="8432" width="6.7265625" style="9" customWidth="1"/>
    <col min="8433" max="8433" width="11.7265625" style="9" customWidth="1"/>
    <col min="8434" max="8434" width="12.81640625" style="9" customWidth="1"/>
    <col min="8435" max="8435" width="16.81640625" style="9" customWidth="1"/>
    <col min="8436" max="8436" width="16.1796875" style="9" customWidth="1"/>
    <col min="8437" max="8437" width="49.81640625" style="9" customWidth="1"/>
    <col min="8438" max="8685" width="11.453125" style="9"/>
    <col min="8686" max="8686" width="11.7265625" style="9" customWidth="1"/>
    <col min="8687" max="8687" width="38.1796875" style="9" customWidth="1"/>
    <col min="8688" max="8688" width="6.7265625" style="9" customWidth="1"/>
    <col min="8689" max="8689" width="11.7265625" style="9" customWidth="1"/>
    <col min="8690" max="8690" width="12.81640625" style="9" customWidth="1"/>
    <col min="8691" max="8691" width="16.81640625" style="9" customWidth="1"/>
    <col min="8692" max="8692" width="16.1796875" style="9" customWidth="1"/>
    <col min="8693" max="8693" width="49.81640625" style="9" customWidth="1"/>
    <col min="8694" max="8941" width="11.453125" style="9"/>
    <col min="8942" max="8942" width="11.7265625" style="9" customWidth="1"/>
    <col min="8943" max="8943" width="38.1796875" style="9" customWidth="1"/>
    <col min="8944" max="8944" width="6.7265625" style="9" customWidth="1"/>
    <col min="8945" max="8945" width="11.7265625" style="9" customWidth="1"/>
    <col min="8946" max="8946" width="12.81640625" style="9" customWidth="1"/>
    <col min="8947" max="8947" width="16.81640625" style="9" customWidth="1"/>
    <col min="8948" max="8948" width="16.1796875" style="9" customWidth="1"/>
    <col min="8949" max="8949" width="49.81640625" style="9" customWidth="1"/>
    <col min="8950" max="9197" width="11.453125" style="9"/>
    <col min="9198" max="9198" width="11.7265625" style="9" customWidth="1"/>
    <col min="9199" max="9199" width="38.1796875" style="9" customWidth="1"/>
    <col min="9200" max="9200" width="6.7265625" style="9" customWidth="1"/>
    <col min="9201" max="9201" width="11.7265625" style="9" customWidth="1"/>
    <col min="9202" max="9202" width="12.81640625" style="9" customWidth="1"/>
    <col min="9203" max="9203" width="16.81640625" style="9" customWidth="1"/>
    <col min="9204" max="9204" width="16.1796875" style="9" customWidth="1"/>
    <col min="9205" max="9205" width="49.81640625" style="9" customWidth="1"/>
    <col min="9206" max="9453" width="11.453125" style="9"/>
    <col min="9454" max="9454" width="11.7265625" style="9" customWidth="1"/>
    <col min="9455" max="9455" width="38.1796875" style="9" customWidth="1"/>
    <col min="9456" max="9456" width="6.7265625" style="9" customWidth="1"/>
    <col min="9457" max="9457" width="11.7265625" style="9" customWidth="1"/>
    <col min="9458" max="9458" width="12.81640625" style="9" customWidth="1"/>
    <col min="9459" max="9459" width="16.81640625" style="9" customWidth="1"/>
    <col min="9460" max="9460" width="16.1796875" style="9" customWidth="1"/>
    <col min="9461" max="9461" width="49.81640625" style="9" customWidth="1"/>
    <col min="9462" max="9709" width="11.453125" style="9"/>
    <col min="9710" max="9710" width="11.7265625" style="9" customWidth="1"/>
    <col min="9711" max="9711" width="38.1796875" style="9" customWidth="1"/>
    <col min="9712" max="9712" width="6.7265625" style="9" customWidth="1"/>
    <col min="9713" max="9713" width="11.7265625" style="9" customWidth="1"/>
    <col min="9714" max="9714" width="12.81640625" style="9" customWidth="1"/>
    <col min="9715" max="9715" width="16.81640625" style="9" customWidth="1"/>
    <col min="9716" max="9716" width="16.1796875" style="9" customWidth="1"/>
    <col min="9717" max="9717" width="49.81640625" style="9" customWidth="1"/>
    <col min="9718" max="9965" width="11.453125" style="9"/>
    <col min="9966" max="9966" width="11.7265625" style="9" customWidth="1"/>
    <col min="9967" max="9967" width="38.1796875" style="9" customWidth="1"/>
    <col min="9968" max="9968" width="6.7265625" style="9" customWidth="1"/>
    <col min="9969" max="9969" width="11.7265625" style="9" customWidth="1"/>
    <col min="9970" max="9970" width="12.81640625" style="9" customWidth="1"/>
    <col min="9971" max="9971" width="16.81640625" style="9" customWidth="1"/>
    <col min="9972" max="9972" width="16.1796875" style="9" customWidth="1"/>
    <col min="9973" max="9973" width="49.81640625" style="9" customWidth="1"/>
    <col min="9974" max="10221" width="11.453125" style="9"/>
    <col min="10222" max="10222" width="11.7265625" style="9" customWidth="1"/>
    <col min="10223" max="10223" width="38.1796875" style="9" customWidth="1"/>
    <col min="10224" max="10224" width="6.7265625" style="9" customWidth="1"/>
    <col min="10225" max="10225" width="11.7265625" style="9" customWidth="1"/>
    <col min="10226" max="10226" width="12.81640625" style="9" customWidth="1"/>
    <col min="10227" max="10227" width="16.81640625" style="9" customWidth="1"/>
    <col min="10228" max="10228" width="16.1796875" style="9" customWidth="1"/>
    <col min="10229" max="10229" width="49.81640625" style="9" customWidth="1"/>
    <col min="10230" max="10477" width="11.453125" style="9"/>
    <col min="10478" max="10478" width="11.7265625" style="9" customWidth="1"/>
    <col min="10479" max="10479" width="38.1796875" style="9" customWidth="1"/>
    <col min="10480" max="10480" width="6.7265625" style="9" customWidth="1"/>
    <col min="10481" max="10481" width="11.7265625" style="9" customWidth="1"/>
    <col min="10482" max="10482" width="12.81640625" style="9" customWidth="1"/>
    <col min="10483" max="10483" width="16.81640625" style="9" customWidth="1"/>
    <col min="10484" max="10484" width="16.1796875" style="9" customWidth="1"/>
    <col min="10485" max="10485" width="49.81640625" style="9" customWidth="1"/>
    <col min="10486" max="10733" width="11.453125" style="9"/>
    <col min="10734" max="10734" width="11.7265625" style="9" customWidth="1"/>
    <col min="10735" max="10735" width="38.1796875" style="9" customWidth="1"/>
    <col min="10736" max="10736" width="6.7265625" style="9" customWidth="1"/>
    <col min="10737" max="10737" width="11.7265625" style="9" customWidth="1"/>
    <col min="10738" max="10738" width="12.81640625" style="9" customWidth="1"/>
    <col min="10739" max="10739" width="16.81640625" style="9" customWidth="1"/>
    <col min="10740" max="10740" width="16.1796875" style="9" customWidth="1"/>
    <col min="10741" max="10741" width="49.81640625" style="9" customWidth="1"/>
    <col min="10742" max="10989" width="11.453125" style="9"/>
    <col min="10990" max="10990" width="11.7265625" style="9" customWidth="1"/>
    <col min="10991" max="10991" width="38.1796875" style="9" customWidth="1"/>
    <col min="10992" max="10992" width="6.7265625" style="9" customWidth="1"/>
    <col min="10993" max="10993" width="11.7265625" style="9" customWidth="1"/>
    <col min="10994" max="10994" width="12.81640625" style="9" customWidth="1"/>
    <col min="10995" max="10995" width="16.81640625" style="9" customWidth="1"/>
    <col min="10996" max="10996" width="16.1796875" style="9" customWidth="1"/>
    <col min="10997" max="10997" width="49.81640625" style="9" customWidth="1"/>
    <col min="10998" max="11245" width="11.453125" style="9"/>
    <col min="11246" max="11246" width="11.7265625" style="9" customWidth="1"/>
    <col min="11247" max="11247" width="38.1796875" style="9" customWidth="1"/>
    <col min="11248" max="11248" width="6.7265625" style="9" customWidth="1"/>
    <col min="11249" max="11249" width="11.7265625" style="9" customWidth="1"/>
    <col min="11250" max="11250" width="12.81640625" style="9" customWidth="1"/>
    <col min="11251" max="11251" width="16.81640625" style="9" customWidth="1"/>
    <col min="11252" max="11252" width="16.1796875" style="9" customWidth="1"/>
    <col min="11253" max="11253" width="49.81640625" style="9" customWidth="1"/>
    <col min="11254" max="11501" width="11.453125" style="9"/>
    <col min="11502" max="11502" width="11.7265625" style="9" customWidth="1"/>
    <col min="11503" max="11503" width="38.1796875" style="9" customWidth="1"/>
    <col min="11504" max="11504" width="6.7265625" style="9" customWidth="1"/>
    <col min="11505" max="11505" width="11.7265625" style="9" customWidth="1"/>
    <col min="11506" max="11506" width="12.81640625" style="9" customWidth="1"/>
    <col min="11507" max="11507" width="16.81640625" style="9" customWidth="1"/>
    <col min="11508" max="11508" width="16.1796875" style="9" customWidth="1"/>
    <col min="11509" max="11509" width="49.81640625" style="9" customWidth="1"/>
    <col min="11510" max="11757" width="11.453125" style="9"/>
    <col min="11758" max="11758" width="11.7265625" style="9" customWidth="1"/>
    <col min="11759" max="11759" width="38.1796875" style="9" customWidth="1"/>
    <col min="11760" max="11760" width="6.7265625" style="9" customWidth="1"/>
    <col min="11761" max="11761" width="11.7265625" style="9" customWidth="1"/>
    <col min="11762" max="11762" width="12.81640625" style="9" customWidth="1"/>
    <col min="11763" max="11763" width="16.81640625" style="9" customWidth="1"/>
    <col min="11764" max="11764" width="16.1796875" style="9" customWidth="1"/>
    <col min="11765" max="11765" width="49.81640625" style="9" customWidth="1"/>
    <col min="11766" max="12013" width="11.453125" style="9"/>
    <col min="12014" max="12014" width="11.7265625" style="9" customWidth="1"/>
    <col min="12015" max="12015" width="38.1796875" style="9" customWidth="1"/>
    <col min="12016" max="12016" width="6.7265625" style="9" customWidth="1"/>
    <col min="12017" max="12017" width="11.7265625" style="9" customWidth="1"/>
    <col min="12018" max="12018" width="12.81640625" style="9" customWidth="1"/>
    <col min="12019" max="12019" width="16.81640625" style="9" customWidth="1"/>
    <col min="12020" max="12020" width="16.1796875" style="9" customWidth="1"/>
    <col min="12021" max="12021" width="49.81640625" style="9" customWidth="1"/>
    <col min="12022" max="12269" width="11.453125" style="9"/>
    <col min="12270" max="12270" width="11.7265625" style="9" customWidth="1"/>
    <col min="12271" max="12271" width="38.1796875" style="9" customWidth="1"/>
    <col min="12272" max="12272" width="6.7265625" style="9" customWidth="1"/>
    <col min="12273" max="12273" width="11.7265625" style="9" customWidth="1"/>
    <col min="12274" max="12274" width="12.81640625" style="9" customWidth="1"/>
    <col min="12275" max="12275" width="16.81640625" style="9" customWidth="1"/>
    <col min="12276" max="12276" width="16.1796875" style="9" customWidth="1"/>
    <col min="12277" max="12277" width="49.81640625" style="9" customWidth="1"/>
    <col min="12278" max="12525" width="11.453125" style="9"/>
    <col min="12526" max="12526" width="11.7265625" style="9" customWidth="1"/>
    <col min="12527" max="12527" width="38.1796875" style="9" customWidth="1"/>
    <col min="12528" max="12528" width="6.7265625" style="9" customWidth="1"/>
    <col min="12529" max="12529" width="11.7265625" style="9" customWidth="1"/>
    <col min="12530" max="12530" width="12.81640625" style="9" customWidth="1"/>
    <col min="12531" max="12531" width="16.81640625" style="9" customWidth="1"/>
    <col min="12532" max="12532" width="16.1796875" style="9" customWidth="1"/>
    <col min="12533" max="12533" width="49.81640625" style="9" customWidth="1"/>
    <col min="12534" max="12781" width="11.453125" style="9"/>
    <col min="12782" max="12782" width="11.7265625" style="9" customWidth="1"/>
    <col min="12783" max="12783" width="38.1796875" style="9" customWidth="1"/>
    <col min="12784" max="12784" width="6.7265625" style="9" customWidth="1"/>
    <col min="12785" max="12785" width="11.7265625" style="9" customWidth="1"/>
    <col min="12786" max="12786" width="12.81640625" style="9" customWidth="1"/>
    <col min="12787" max="12787" width="16.81640625" style="9" customWidth="1"/>
    <col min="12788" max="12788" width="16.1796875" style="9" customWidth="1"/>
    <col min="12789" max="12789" width="49.81640625" style="9" customWidth="1"/>
    <col min="12790" max="13037" width="11.453125" style="9"/>
    <col min="13038" max="13038" width="11.7265625" style="9" customWidth="1"/>
    <col min="13039" max="13039" width="38.1796875" style="9" customWidth="1"/>
    <col min="13040" max="13040" width="6.7265625" style="9" customWidth="1"/>
    <col min="13041" max="13041" width="11.7265625" style="9" customWidth="1"/>
    <col min="13042" max="13042" width="12.81640625" style="9" customWidth="1"/>
    <col min="13043" max="13043" width="16.81640625" style="9" customWidth="1"/>
    <col min="13044" max="13044" width="16.1796875" style="9" customWidth="1"/>
    <col min="13045" max="13045" width="49.81640625" style="9" customWidth="1"/>
    <col min="13046" max="13293" width="11.453125" style="9"/>
    <col min="13294" max="13294" width="11.7265625" style="9" customWidth="1"/>
    <col min="13295" max="13295" width="38.1796875" style="9" customWidth="1"/>
    <col min="13296" max="13296" width="6.7265625" style="9" customWidth="1"/>
    <col min="13297" max="13297" width="11.7265625" style="9" customWidth="1"/>
    <col min="13298" max="13298" width="12.81640625" style="9" customWidth="1"/>
    <col min="13299" max="13299" width="16.81640625" style="9" customWidth="1"/>
    <col min="13300" max="13300" width="16.1796875" style="9" customWidth="1"/>
    <col min="13301" max="13301" width="49.81640625" style="9" customWidth="1"/>
    <col min="13302" max="13549" width="11.453125" style="9"/>
    <col min="13550" max="13550" width="11.7265625" style="9" customWidth="1"/>
    <col min="13551" max="13551" width="38.1796875" style="9" customWidth="1"/>
    <col min="13552" max="13552" width="6.7265625" style="9" customWidth="1"/>
    <col min="13553" max="13553" width="11.7265625" style="9" customWidth="1"/>
    <col min="13554" max="13554" width="12.81640625" style="9" customWidth="1"/>
    <col min="13555" max="13555" width="16.81640625" style="9" customWidth="1"/>
    <col min="13556" max="13556" width="16.1796875" style="9" customWidth="1"/>
    <col min="13557" max="13557" width="49.81640625" style="9" customWidth="1"/>
    <col min="13558" max="13805" width="11.453125" style="9"/>
    <col min="13806" max="13806" width="11.7265625" style="9" customWidth="1"/>
    <col min="13807" max="13807" width="38.1796875" style="9" customWidth="1"/>
    <col min="13808" max="13808" width="6.7265625" style="9" customWidth="1"/>
    <col min="13809" max="13809" width="11.7265625" style="9" customWidth="1"/>
    <col min="13810" max="13810" width="12.81640625" style="9" customWidth="1"/>
    <col min="13811" max="13811" width="16.81640625" style="9" customWidth="1"/>
    <col min="13812" max="13812" width="16.1796875" style="9" customWidth="1"/>
    <col min="13813" max="13813" width="49.81640625" style="9" customWidth="1"/>
    <col min="13814" max="14061" width="11.453125" style="9"/>
    <col min="14062" max="14062" width="11.7265625" style="9" customWidth="1"/>
    <col min="14063" max="14063" width="38.1796875" style="9" customWidth="1"/>
    <col min="14064" max="14064" width="6.7265625" style="9" customWidth="1"/>
    <col min="14065" max="14065" width="11.7265625" style="9" customWidth="1"/>
    <col min="14066" max="14066" width="12.81640625" style="9" customWidth="1"/>
    <col min="14067" max="14067" width="16.81640625" style="9" customWidth="1"/>
    <col min="14068" max="14068" width="16.1796875" style="9" customWidth="1"/>
    <col min="14069" max="14069" width="49.81640625" style="9" customWidth="1"/>
    <col min="14070" max="14317" width="11.453125" style="9"/>
    <col min="14318" max="14318" width="11.7265625" style="9" customWidth="1"/>
    <col min="14319" max="14319" width="38.1796875" style="9" customWidth="1"/>
    <col min="14320" max="14320" width="6.7265625" style="9" customWidth="1"/>
    <col min="14321" max="14321" width="11.7265625" style="9" customWidth="1"/>
    <col min="14322" max="14322" width="12.81640625" style="9" customWidth="1"/>
    <col min="14323" max="14323" width="16.81640625" style="9" customWidth="1"/>
    <col min="14324" max="14324" width="16.1796875" style="9" customWidth="1"/>
    <col min="14325" max="14325" width="49.81640625" style="9" customWidth="1"/>
    <col min="14326" max="14573" width="11.453125" style="9"/>
    <col min="14574" max="14574" width="11.7265625" style="9" customWidth="1"/>
    <col min="14575" max="14575" width="38.1796875" style="9" customWidth="1"/>
    <col min="14576" max="14576" width="6.7265625" style="9" customWidth="1"/>
    <col min="14577" max="14577" width="11.7265625" style="9" customWidth="1"/>
    <col min="14578" max="14578" width="12.81640625" style="9" customWidth="1"/>
    <col min="14579" max="14579" width="16.81640625" style="9" customWidth="1"/>
    <col min="14580" max="14580" width="16.1796875" style="9" customWidth="1"/>
    <col min="14581" max="14581" width="49.81640625" style="9" customWidth="1"/>
    <col min="14582" max="14829" width="11.453125" style="9"/>
    <col min="14830" max="14830" width="11.7265625" style="9" customWidth="1"/>
    <col min="14831" max="14831" width="38.1796875" style="9" customWidth="1"/>
    <col min="14832" max="14832" width="6.7265625" style="9" customWidth="1"/>
    <col min="14833" max="14833" width="11.7265625" style="9" customWidth="1"/>
    <col min="14834" max="14834" width="12.81640625" style="9" customWidth="1"/>
    <col min="14835" max="14835" width="16.81640625" style="9" customWidth="1"/>
    <col min="14836" max="14836" width="16.1796875" style="9" customWidth="1"/>
    <col min="14837" max="14837" width="49.81640625" style="9" customWidth="1"/>
    <col min="14838" max="15085" width="11.453125" style="9"/>
    <col min="15086" max="15086" width="11.7265625" style="9" customWidth="1"/>
    <col min="15087" max="15087" width="38.1796875" style="9" customWidth="1"/>
    <col min="15088" max="15088" width="6.7265625" style="9" customWidth="1"/>
    <col min="15089" max="15089" width="11.7265625" style="9" customWidth="1"/>
    <col min="15090" max="15090" width="12.81640625" style="9" customWidth="1"/>
    <col min="15091" max="15091" width="16.81640625" style="9" customWidth="1"/>
    <col min="15092" max="15092" width="16.1796875" style="9" customWidth="1"/>
    <col min="15093" max="15093" width="49.81640625" style="9" customWidth="1"/>
    <col min="15094" max="15341" width="11.453125" style="9"/>
    <col min="15342" max="15342" width="11.7265625" style="9" customWidth="1"/>
    <col min="15343" max="15343" width="38.1796875" style="9" customWidth="1"/>
    <col min="15344" max="15344" width="6.7265625" style="9" customWidth="1"/>
    <col min="15345" max="15345" width="11.7265625" style="9" customWidth="1"/>
    <col min="15346" max="15346" width="12.81640625" style="9" customWidth="1"/>
    <col min="15347" max="15347" width="16.81640625" style="9" customWidth="1"/>
    <col min="15348" max="15348" width="16.1796875" style="9" customWidth="1"/>
    <col min="15349" max="15349" width="49.81640625" style="9" customWidth="1"/>
    <col min="15350" max="15597" width="11.453125" style="9"/>
    <col min="15598" max="15598" width="11.7265625" style="9" customWidth="1"/>
    <col min="15599" max="15599" width="38.1796875" style="9" customWidth="1"/>
    <col min="15600" max="15600" width="6.7265625" style="9" customWidth="1"/>
    <col min="15601" max="15601" width="11.7265625" style="9" customWidth="1"/>
    <col min="15602" max="15602" width="12.81640625" style="9" customWidth="1"/>
    <col min="15603" max="15603" width="16.81640625" style="9" customWidth="1"/>
    <col min="15604" max="15604" width="16.1796875" style="9" customWidth="1"/>
    <col min="15605" max="15605" width="49.81640625" style="9" customWidth="1"/>
    <col min="15606" max="15853" width="11.453125" style="9"/>
    <col min="15854" max="15854" width="11.7265625" style="9" customWidth="1"/>
    <col min="15855" max="15855" width="38.1796875" style="9" customWidth="1"/>
    <col min="15856" max="15856" width="6.7265625" style="9" customWidth="1"/>
    <col min="15857" max="15857" width="11.7265625" style="9" customWidth="1"/>
    <col min="15858" max="15858" width="12.81640625" style="9" customWidth="1"/>
    <col min="15859" max="15859" width="16.81640625" style="9" customWidth="1"/>
    <col min="15860" max="15860" width="16.1796875" style="9" customWidth="1"/>
    <col min="15861" max="15861" width="49.81640625" style="9" customWidth="1"/>
    <col min="15862" max="16109" width="11.453125" style="9"/>
    <col min="16110" max="16110" width="11.7265625" style="9" customWidth="1"/>
    <col min="16111" max="16111" width="38.1796875" style="9" customWidth="1"/>
    <col min="16112" max="16112" width="6.7265625" style="9" customWidth="1"/>
    <col min="16113" max="16113" width="11.7265625" style="9" customWidth="1"/>
    <col min="16114" max="16114" width="12.81640625" style="9" customWidth="1"/>
    <col min="16115" max="16115" width="16.81640625" style="9" customWidth="1"/>
    <col min="16116" max="16116" width="16.1796875" style="9" customWidth="1"/>
    <col min="16117" max="16117" width="49.81640625" style="9" customWidth="1"/>
    <col min="16118" max="16384" width="11.453125" style="9"/>
  </cols>
  <sheetData>
    <row r="1" spans="1:703" s="1" customFormat="1" ht="16" thickBot="1" x14ac:dyDescent="0.4">
      <c r="B1" s="20"/>
      <c r="C1" s="32"/>
      <c r="D1" s="33"/>
      <c r="E1" s="46"/>
      <c r="F1" s="34"/>
      <c r="G1" s="53"/>
      <c r="H1" s="53"/>
      <c r="I1" s="2"/>
      <c r="M1" s="15"/>
      <c r="N1" s="15"/>
      <c r="O1" s="15"/>
      <c r="P1" s="15"/>
      <c r="Q1" s="15"/>
      <c r="R1" s="15"/>
    </row>
    <row r="2" spans="1:703" s="1" customFormat="1" ht="99" customHeight="1" thickBot="1" x14ac:dyDescent="0.4">
      <c r="B2" s="81" t="s">
        <v>148</v>
      </c>
      <c r="C2" s="82"/>
      <c r="D2" s="82"/>
      <c r="E2" s="82"/>
      <c r="F2" s="82"/>
      <c r="G2" s="82"/>
      <c r="H2" s="83"/>
      <c r="I2" s="3"/>
      <c r="M2" s="15"/>
      <c r="N2" s="15"/>
      <c r="O2" s="15"/>
      <c r="P2" s="15"/>
      <c r="Q2" s="15"/>
      <c r="R2" s="15"/>
    </row>
    <row r="3" spans="1:703" s="5" customFormat="1" ht="13.5" thickBot="1" x14ac:dyDescent="0.4">
      <c r="A3" s="1"/>
      <c r="B3" s="29"/>
      <c r="C3" s="35"/>
      <c r="D3" s="36"/>
      <c r="E3" s="47"/>
      <c r="F3" s="37"/>
      <c r="G3" s="54"/>
      <c r="H3" s="60"/>
      <c r="I3" s="4"/>
    </row>
    <row r="4" spans="1:703" s="6" customFormat="1" ht="19.149999999999999" customHeight="1" thickBot="1" x14ac:dyDescent="0.4">
      <c r="B4" s="38" t="s">
        <v>0</v>
      </c>
      <c r="C4" s="39" t="s">
        <v>1</v>
      </c>
      <c r="D4" s="40" t="s">
        <v>2</v>
      </c>
      <c r="E4" s="48" t="s">
        <v>3</v>
      </c>
      <c r="F4" s="41" t="s">
        <v>9</v>
      </c>
      <c r="G4" s="55" t="s">
        <v>4</v>
      </c>
      <c r="H4" s="61" t="s">
        <v>5</v>
      </c>
      <c r="I4" s="4"/>
    </row>
    <row r="5" spans="1:703" s="8" customFormat="1" ht="18" customHeight="1" x14ac:dyDescent="0.35">
      <c r="B5" s="17"/>
      <c r="C5" s="25"/>
      <c r="D5" s="42"/>
      <c r="E5" s="49"/>
      <c r="F5" s="18"/>
      <c r="G5" s="56"/>
      <c r="H5" s="62"/>
      <c r="I5" s="7"/>
      <c r="J5" s="14"/>
    </row>
    <row r="6" spans="1:703" s="8" customFormat="1" ht="25" customHeight="1" x14ac:dyDescent="0.35">
      <c r="B6" s="17">
        <v>1</v>
      </c>
      <c r="C6" s="25" t="s">
        <v>29</v>
      </c>
      <c r="D6" s="42"/>
      <c r="E6" s="49"/>
      <c r="F6" s="18"/>
      <c r="G6" s="56"/>
      <c r="H6" s="62"/>
      <c r="I6" s="7"/>
      <c r="J6" s="14"/>
    </row>
    <row r="7" spans="1:703" s="8" customFormat="1" ht="15" customHeight="1" x14ac:dyDescent="0.35">
      <c r="B7" s="21"/>
      <c r="C7" s="27"/>
      <c r="D7" s="42"/>
      <c r="E7" s="49"/>
      <c r="F7" s="18"/>
      <c r="G7" s="56"/>
      <c r="H7" s="62"/>
      <c r="I7" s="7"/>
      <c r="J7" s="14"/>
    </row>
    <row r="8" spans="1:703" customFormat="1" ht="25" customHeight="1" x14ac:dyDescent="0.35">
      <c r="A8" s="43"/>
      <c r="B8" s="21">
        <v>2</v>
      </c>
      <c r="C8" s="26" t="s">
        <v>30</v>
      </c>
      <c r="D8" s="42"/>
      <c r="E8" s="49"/>
      <c r="F8" s="42"/>
      <c r="G8" s="56"/>
      <c r="H8" s="62"/>
      <c r="ZZ8" t="s">
        <v>10</v>
      </c>
      <c r="AAA8" s="16"/>
    </row>
    <row r="9" spans="1:703" customFormat="1" ht="15" customHeight="1" x14ac:dyDescent="0.35">
      <c r="A9" s="43"/>
      <c r="B9" s="21"/>
      <c r="C9" s="27"/>
      <c r="D9" s="42"/>
      <c r="E9" s="50"/>
      <c r="F9" s="44"/>
      <c r="G9" s="57"/>
      <c r="H9" s="62"/>
      <c r="ZZ9" t="s">
        <v>11</v>
      </c>
      <c r="AAA9" s="16" t="s">
        <v>12</v>
      </c>
    </row>
    <row r="10" spans="1:703" customFormat="1" ht="25" customHeight="1" x14ac:dyDescent="0.35">
      <c r="A10" s="43"/>
      <c r="B10" s="21">
        <v>3</v>
      </c>
      <c r="C10" s="26" t="s">
        <v>31</v>
      </c>
      <c r="D10" s="42"/>
      <c r="E10" s="50"/>
      <c r="F10" s="44"/>
      <c r="G10" s="57"/>
      <c r="H10" s="62"/>
      <c r="ZZ10" t="s">
        <v>11</v>
      </c>
      <c r="AAA10" s="16" t="s">
        <v>13</v>
      </c>
    </row>
    <row r="11" spans="1:703" customFormat="1" ht="15" customHeight="1" x14ac:dyDescent="0.35">
      <c r="A11" s="43"/>
      <c r="B11" s="21" t="s">
        <v>85</v>
      </c>
      <c r="C11" s="67" t="s">
        <v>32</v>
      </c>
      <c r="D11" s="42" t="s">
        <v>139</v>
      </c>
      <c r="E11" s="50">
        <v>1</v>
      </c>
      <c r="F11" s="44"/>
      <c r="G11" s="57"/>
      <c r="H11" s="62">
        <f>E11*G11</f>
        <v>0</v>
      </c>
      <c r="ZZ11" t="s">
        <v>11</v>
      </c>
      <c r="AAA11" s="16" t="s">
        <v>14</v>
      </c>
    </row>
    <row r="12" spans="1:703" customFormat="1" ht="15" customHeight="1" x14ac:dyDescent="0.35">
      <c r="A12" s="43"/>
      <c r="B12" s="71" t="s">
        <v>86</v>
      </c>
      <c r="C12" s="27" t="s">
        <v>33</v>
      </c>
      <c r="D12" s="42" t="s">
        <v>139</v>
      </c>
      <c r="E12" s="50">
        <v>1</v>
      </c>
      <c r="F12" s="44"/>
      <c r="G12" s="57"/>
      <c r="H12" s="62">
        <f t="shared" ref="H12:H70" si="0">E12*G12</f>
        <v>0</v>
      </c>
      <c r="ZZ12" t="s">
        <v>11</v>
      </c>
      <c r="AAA12" s="16" t="s">
        <v>15</v>
      </c>
    </row>
    <row r="13" spans="1:703" customFormat="1" ht="15" customHeight="1" x14ac:dyDescent="0.35">
      <c r="A13" s="43"/>
      <c r="B13" s="21" t="s">
        <v>87</v>
      </c>
      <c r="C13" s="27" t="s">
        <v>34</v>
      </c>
      <c r="D13" s="42" t="s">
        <v>139</v>
      </c>
      <c r="E13" s="50">
        <v>1</v>
      </c>
      <c r="F13" s="44"/>
      <c r="G13" s="57"/>
      <c r="H13" s="62">
        <f t="shared" si="0"/>
        <v>0</v>
      </c>
      <c r="AAA13" s="16"/>
    </row>
    <row r="14" spans="1:703" customFormat="1" ht="15" customHeight="1" x14ac:dyDescent="0.35">
      <c r="A14" s="43"/>
      <c r="B14" s="71" t="s">
        <v>88</v>
      </c>
      <c r="C14" s="27" t="s">
        <v>35</v>
      </c>
      <c r="D14" s="42" t="s">
        <v>139</v>
      </c>
      <c r="E14" s="50">
        <v>1</v>
      </c>
      <c r="F14" s="44"/>
      <c r="G14" s="57"/>
      <c r="H14" s="62">
        <f t="shared" si="0"/>
        <v>0</v>
      </c>
      <c r="AAA14" s="16"/>
    </row>
    <row r="15" spans="1:703" customFormat="1" ht="15" customHeight="1" x14ac:dyDescent="0.35">
      <c r="A15" s="43"/>
      <c r="B15" s="21" t="s">
        <v>89</v>
      </c>
      <c r="C15" s="27" t="s">
        <v>36</v>
      </c>
      <c r="D15" s="42" t="s">
        <v>140</v>
      </c>
      <c r="E15" s="50"/>
      <c r="F15" s="44"/>
      <c r="G15" s="57"/>
      <c r="H15" s="62"/>
      <c r="AAA15" s="16"/>
    </row>
    <row r="16" spans="1:703" customFormat="1" ht="15" customHeight="1" x14ac:dyDescent="0.35">
      <c r="A16" s="43"/>
      <c r="B16" s="71" t="s">
        <v>90</v>
      </c>
      <c r="C16" s="27" t="s">
        <v>37</v>
      </c>
      <c r="D16" s="42" t="s">
        <v>140</v>
      </c>
      <c r="E16" s="50"/>
      <c r="F16" s="44"/>
      <c r="G16" s="57"/>
      <c r="H16" s="62"/>
      <c r="AAA16" s="16"/>
    </row>
    <row r="17" spans="1:703" customFormat="1" ht="15" customHeight="1" x14ac:dyDescent="0.35">
      <c r="A17" s="43"/>
      <c r="B17" s="21" t="s">
        <v>91</v>
      </c>
      <c r="C17" s="27" t="s">
        <v>38</v>
      </c>
      <c r="D17" s="42" t="s">
        <v>140</v>
      </c>
      <c r="E17" s="50"/>
      <c r="F17" s="44"/>
      <c r="G17" s="57"/>
      <c r="H17" s="62"/>
      <c r="AAA17" s="16"/>
    </row>
    <row r="18" spans="1:703" customFormat="1" ht="15" customHeight="1" x14ac:dyDescent="0.35">
      <c r="A18" s="43"/>
      <c r="B18" s="71" t="s">
        <v>92</v>
      </c>
      <c r="C18" s="27" t="s">
        <v>39</v>
      </c>
      <c r="D18" s="42" t="s">
        <v>139</v>
      </c>
      <c r="E18" s="50">
        <v>1</v>
      </c>
      <c r="F18" s="44"/>
      <c r="G18" s="57"/>
      <c r="H18" s="62">
        <f>E18*G18</f>
        <v>0</v>
      </c>
      <c r="AAA18" s="16"/>
    </row>
    <row r="19" spans="1:703" customFormat="1" ht="15" customHeight="1" x14ac:dyDescent="0.35">
      <c r="A19" s="43"/>
      <c r="B19" s="21"/>
      <c r="C19" s="27"/>
      <c r="D19" s="42"/>
      <c r="E19" s="50"/>
      <c r="F19" s="44"/>
      <c r="G19" s="57"/>
      <c r="H19" s="62"/>
      <c r="ZZ19" t="s">
        <v>11</v>
      </c>
      <c r="AAA19" s="16" t="s">
        <v>16</v>
      </c>
    </row>
    <row r="20" spans="1:703" customFormat="1" ht="25" customHeight="1" x14ac:dyDescent="0.35">
      <c r="A20" s="43"/>
      <c r="B20" s="21">
        <v>4</v>
      </c>
      <c r="C20" s="68" t="s">
        <v>40</v>
      </c>
      <c r="D20" s="42"/>
      <c r="E20" s="50"/>
      <c r="F20" s="44"/>
      <c r="G20" s="57"/>
      <c r="H20" s="62"/>
      <c r="ZZ20" t="s">
        <v>11</v>
      </c>
      <c r="AAA20" s="16" t="s">
        <v>17</v>
      </c>
    </row>
    <row r="21" spans="1:703" customFormat="1" ht="15" customHeight="1" x14ac:dyDescent="0.35">
      <c r="A21" s="43"/>
      <c r="B21" s="21" t="s">
        <v>93</v>
      </c>
      <c r="C21" s="68" t="s">
        <v>41</v>
      </c>
      <c r="D21" s="42"/>
      <c r="E21" s="50"/>
      <c r="F21" s="44"/>
      <c r="G21" s="57"/>
      <c r="H21" s="62"/>
      <c r="AAA21" s="16"/>
    </row>
    <row r="22" spans="1:703" customFormat="1" ht="15" customHeight="1" x14ac:dyDescent="0.35">
      <c r="A22" s="43"/>
      <c r="B22" s="21" t="s">
        <v>94</v>
      </c>
      <c r="C22" s="67" t="s">
        <v>42</v>
      </c>
      <c r="D22" s="42" t="s">
        <v>141</v>
      </c>
      <c r="E22" s="50">
        <v>16</v>
      </c>
      <c r="F22" s="44"/>
      <c r="G22" s="57"/>
      <c r="H22" s="62">
        <f t="shared" si="0"/>
        <v>0</v>
      </c>
      <c r="ZZ22" t="s">
        <v>11</v>
      </c>
      <c r="AAA22" s="16" t="s">
        <v>18</v>
      </c>
    </row>
    <row r="23" spans="1:703" customFormat="1" ht="15" customHeight="1" x14ac:dyDescent="0.35">
      <c r="A23" s="43"/>
      <c r="B23" s="21" t="s">
        <v>95</v>
      </c>
      <c r="C23" s="27" t="s">
        <v>43</v>
      </c>
      <c r="D23" s="42" t="s">
        <v>142</v>
      </c>
      <c r="E23" s="50"/>
      <c r="F23" s="44"/>
      <c r="G23" s="57"/>
      <c r="H23" s="62"/>
      <c r="ZZ23" t="s">
        <v>11</v>
      </c>
      <c r="AAA23" s="16" t="s">
        <v>19</v>
      </c>
    </row>
    <row r="24" spans="1:703" customFormat="1" ht="15" customHeight="1" x14ac:dyDescent="0.35">
      <c r="A24" s="43"/>
      <c r="B24" s="21" t="s">
        <v>96</v>
      </c>
      <c r="C24" s="27" t="s">
        <v>44</v>
      </c>
      <c r="D24" s="42" t="s">
        <v>142</v>
      </c>
      <c r="E24" s="50"/>
      <c r="F24" s="44"/>
      <c r="G24" s="57"/>
      <c r="H24" s="62"/>
      <c r="AAA24" s="16"/>
    </row>
    <row r="25" spans="1:703" customFormat="1" ht="15" customHeight="1" x14ac:dyDescent="0.35">
      <c r="A25" s="43"/>
      <c r="B25" s="21" t="s">
        <v>97</v>
      </c>
      <c r="C25" s="27" t="s">
        <v>45</v>
      </c>
      <c r="D25" s="42" t="s">
        <v>142</v>
      </c>
      <c r="E25" s="50"/>
      <c r="F25" s="44"/>
      <c r="G25" s="57"/>
      <c r="H25" s="62"/>
      <c r="AAA25" s="16"/>
    </row>
    <row r="26" spans="1:703" customFormat="1" ht="15" customHeight="1" x14ac:dyDescent="0.35">
      <c r="A26" s="43"/>
      <c r="B26" s="21" t="s">
        <v>98</v>
      </c>
      <c r="C26" s="67" t="s">
        <v>46</v>
      </c>
      <c r="D26" s="42" t="s">
        <v>141</v>
      </c>
      <c r="E26" s="50">
        <v>10</v>
      </c>
      <c r="F26" s="44"/>
      <c r="G26" s="57"/>
      <c r="H26" s="62">
        <f t="shared" si="0"/>
        <v>0</v>
      </c>
      <c r="ZZ26" t="s">
        <v>11</v>
      </c>
      <c r="AAA26" s="16" t="s">
        <v>18</v>
      </c>
    </row>
    <row r="27" spans="1:703" customFormat="1" ht="15" customHeight="1" x14ac:dyDescent="0.35">
      <c r="A27" s="43"/>
      <c r="B27" s="21" t="s">
        <v>99</v>
      </c>
      <c r="C27" s="67" t="s">
        <v>47</v>
      </c>
      <c r="D27" s="42" t="s">
        <v>141</v>
      </c>
      <c r="E27" s="50">
        <v>22</v>
      </c>
      <c r="F27" s="44"/>
      <c r="G27" s="57"/>
      <c r="H27" s="62">
        <f t="shared" si="0"/>
        <v>0</v>
      </c>
      <c r="AAA27" s="16"/>
    </row>
    <row r="28" spans="1:703" customFormat="1" ht="15" customHeight="1" x14ac:dyDescent="0.35">
      <c r="A28" s="43"/>
      <c r="B28" s="21" t="s">
        <v>100</v>
      </c>
      <c r="C28" s="27" t="s">
        <v>48</v>
      </c>
      <c r="D28" s="42" t="s">
        <v>28</v>
      </c>
      <c r="E28" s="50">
        <v>11.5</v>
      </c>
      <c r="F28" s="44"/>
      <c r="G28" s="57"/>
      <c r="H28" s="62">
        <f t="shared" si="0"/>
        <v>0</v>
      </c>
      <c r="ZZ28" t="s">
        <v>11</v>
      </c>
      <c r="AAA28" s="16" t="s">
        <v>19</v>
      </c>
    </row>
    <row r="29" spans="1:703" customFormat="1" ht="15" customHeight="1" x14ac:dyDescent="0.35">
      <c r="A29" s="43"/>
      <c r="B29" s="21" t="s">
        <v>101</v>
      </c>
      <c r="C29" s="27" t="s">
        <v>49</v>
      </c>
      <c r="D29" s="42" t="s">
        <v>141</v>
      </c>
      <c r="E29" s="50">
        <v>4</v>
      </c>
      <c r="F29" s="44"/>
      <c r="G29" s="57"/>
      <c r="H29" s="62">
        <f t="shared" si="0"/>
        <v>0</v>
      </c>
      <c r="ZZ29" t="s">
        <v>11</v>
      </c>
      <c r="AAA29" s="16" t="s">
        <v>20</v>
      </c>
    </row>
    <row r="30" spans="1:703" customFormat="1" ht="15" customHeight="1" x14ac:dyDescent="0.35">
      <c r="A30" s="43"/>
      <c r="B30" s="21" t="s">
        <v>102</v>
      </c>
      <c r="C30" s="67" t="s">
        <v>50</v>
      </c>
      <c r="D30" s="42" t="s">
        <v>26</v>
      </c>
      <c r="E30" s="50">
        <v>228</v>
      </c>
      <c r="F30" s="44"/>
      <c r="G30" s="57"/>
      <c r="H30" s="62">
        <f t="shared" si="0"/>
        <v>0</v>
      </c>
      <c r="ZZ30" t="s">
        <v>11</v>
      </c>
      <c r="AAA30" s="16" t="s">
        <v>21</v>
      </c>
    </row>
    <row r="31" spans="1:703" customFormat="1" ht="15" customHeight="1" x14ac:dyDescent="0.35">
      <c r="A31" s="43"/>
      <c r="B31" s="21" t="s">
        <v>103</v>
      </c>
      <c r="C31" s="27" t="s">
        <v>51</v>
      </c>
      <c r="D31" s="42" t="s">
        <v>25</v>
      </c>
      <c r="E31" s="50">
        <v>1</v>
      </c>
      <c r="F31" s="44"/>
      <c r="G31" s="57"/>
      <c r="H31" s="62">
        <f t="shared" si="0"/>
        <v>0</v>
      </c>
      <c r="ZZ31" t="s">
        <v>11</v>
      </c>
      <c r="AAA31" s="16" t="s">
        <v>22</v>
      </c>
    </row>
    <row r="32" spans="1:703" customFormat="1" ht="15" customHeight="1" x14ac:dyDescent="0.35">
      <c r="A32" s="43"/>
      <c r="B32" s="21" t="s">
        <v>104</v>
      </c>
      <c r="C32" s="27" t="s">
        <v>52</v>
      </c>
      <c r="D32" s="42" t="s">
        <v>141</v>
      </c>
      <c r="E32" s="50">
        <v>1</v>
      </c>
      <c r="F32" s="44"/>
      <c r="G32" s="57"/>
      <c r="H32" s="62">
        <f t="shared" si="0"/>
        <v>0</v>
      </c>
      <c r="ZZ32" t="s">
        <v>11</v>
      </c>
      <c r="AAA32" s="16" t="s">
        <v>23</v>
      </c>
    </row>
    <row r="33" spans="1:703" customFormat="1" ht="15" customHeight="1" x14ac:dyDescent="0.35">
      <c r="A33" s="43"/>
      <c r="B33" s="21" t="s">
        <v>105</v>
      </c>
      <c r="C33" s="28" t="s">
        <v>53</v>
      </c>
      <c r="D33" s="42" t="s">
        <v>141</v>
      </c>
      <c r="E33" s="50">
        <v>2</v>
      </c>
      <c r="F33" s="44"/>
      <c r="G33" s="57"/>
      <c r="H33" s="62">
        <f t="shared" si="0"/>
        <v>0</v>
      </c>
      <c r="ZZ33" t="s">
        <v>11</v>
      </c>
      <c r="AAA33" s="16" t="s">
        <v>24</v>
      </c>
    </row>
    <row r="34" spans="1:703" customFormat="1" ht="15" customHeight="1" x14ac:dyDescent="0.35">
      <c r="A34" s="43"/>
      <c r="B34" s="21" t="s">
        <v>106</v>
      </c>
      <c r="C34" s="28" t="s">
        <v>54</v>
      </c>
      <c r="D34" s="42" t="s">
        <v>25</v>
      </c>
      <c r="E34" s="50">
        <v>1</v>
      </c>
      <c r="F34" s="44"/>
      <c r="G34" s="57"/>
      <c r="H34" s="62">
        <f t="shared" si="0"/>
        <v>0</v>
      </c>
      <c r="AAA34" s="16"/>
    </row>
    <row r="35" spans="1:703" customFormat="1" ht="15" customHeight="1" x14ac:dyDescent="0.35">
      <c r="A35" s="43"/>
      <c r="B35" s="21" t="s">
        <v>107</v>
      </c>
      <c r="C35" s="28" t="s">
        <v>55</v>
      </c>
      <c r="D35" s="42" t="s">
        <v>25</v>
      </c>
      <c r="E35" s="50">
        <v>1</v>
      </c>
      <c r="F35" s="44"/>
      <c r="G35" s="57"/>
      <c r="H35" s="62">
        <f t="shared" si="0"/>
        <v>0</v>
      </c>
      <c r="AAA35" s="16"/>
    </row>
    <row r="36" spans="1:703" customFormat="1" ht="15" customHeight="1" x14ac:dyDescent="0.35">
      <c r="A36" s="43"/>
      <c r="B36" s="21"/>
      <c r="C36" s="28"/>
      <c r="D36" s="42"/>
      <c r="E36" s="50"/>
      <c r="F36" s="44"/>
      <c r="G36" s="57"/>
      <c r="H36" s="62"/>
      <c r="AAA36" s="16"/>
    </row>
    <row r="37" spans="1:703" customFormat="1" ht="15" customHeight="1" x14ac:dyDescent="0.35">
      <c r="A37" s="43"/>
      <c r="B37" s="21" t="s">
        <v>108</v>
      </c>
      <c r="C37" s="69" t="s">
        <v>56</v>
      </c>
      <c r="D37" s="42"/>
      <c r="E37" s="50"/>
      <c r="F37" s="44"/>
      <c r="G37" s="57"/>
      <c r="H37" s="62"/>
      <c r="AAA37" s="16"/>
    </row>
    <row r="38" spans="1:703" customFormat="1" ht="15" customHeight="1" x14ac:dyDescent="0.35">
      <c r="A38" s="43"/>
      <c r="B38" s="21" t="s">
        <v>109</v>
      </c>
      <c r="C38" s="70" t="s">
        <v>57</v>
      </c>
      <c r="D38" s="42"/>
      <c r="E38" s="50"/>
      <c r="F38" s="44"/>
      <c r="G38" s="57"/>
      <c r="H38" s="62"/>
      <c r="AAA38" s="16"/>
    </row>
    <row r="39" spans="1:703" customFormat="1" ht="15" customHeight="1" x14ac:dyDescent="0.35">
      <c r="A39" s="43"/>
      <c r="B39" s="21" t="s">
        <v>111</v>
      </c>
      <c r="C39" s="28" t="s">
        <v>59</v>
      </c>
      <c r="D39" s="42" t="s">
        <v>139</v>
      </c>
      <c r="E39" s="50">
        <v>1</v>
      </c>
      <c r="F39" s="44"/>
      <c r="G39" s="57"/>
      <c r="H39" s="62">
        <f t="shared" si="0"/>
        <v>0</v>
      </c>
      <c r="AAA39" s="16"/>
    </row>
    <row r="40" spans="1:703" customFormat="1" ht="15" customHeight="1" x14ac:dyDescent="0.35">
      <c r="A40" s="43"/>
      <c r="B40" s="21" t="s">
        <v>112</v>
      </c>
      <c r="C40" s="28" t="s">
        <v>60</v>
      </c>
      <c r="D40" s="42" t="s">
        <v>146</v>
      </c>
      <c r="E40" s="50"/>
      <c r="F40" s="44"/>
      <c r="G40" s="57"/>
      <c r="H40" s="62"/>
      <c r="AAA40" s="16"/>
    </row>
    <row r="41" spans="1:703" customFormat="1" ht="15" customHeight="1" x14ac:dyDescent="0.35">
      <c r="A41" s="43"/>
      <c r="B41" s="21" t="s">
        <v>113</v>
      </c>
      <c r="C41" s="28" t="s">
        <v>61</v>
      </c>
      <c r="D41" s="42" t="s">
        <v>146</v>
      </c>
      <c r="E41" s="50"/>
      <c r="F41" s="44"/>
      <c r="G41" s="57"/>
      <c r="H41" s="62"/>
      <c r="AAA41" s="16"/>
    </row>
    <row r="42" spans="1:703" customFormat="1" ht="15" customHeight="1" x14ac:dyDescent="0.35">
      <c r="A42" s="43"/>
      <c r="B42" s="21" t="s">
        <v>114</v>
      </c>
      <c r="C42" s="28" t="s">
        <v>62</v>
      </c>
      <c r="D42" s="42" t="s">
        <v>141</v>
      </c>
      <c r="E42" s="50">
        <v>8</v>
      </c>
      <c r="F42" s="44"/>
      <c r="G42" s="57"/>
      <c r="H42" s="62">
        <f t="shared" si="0"/>
        <v>0</v>
      </c>
      <c r="AAA42" s="16"/>
    </row>
    <row r="43" spans="1:703" customFormat="1" ht="15" customHeight="1" x14ac:dyDescent="0.35">
      <c r="A43" s="43"/>
      <c r="B43" s="21" t="s">
        <v>115</v>
      </c>
      <c r="C43" s="28" t="s">
        <v>63</v>
      </c>
      <c r="D43" s="42" t="s">
        <v>141</v>
      </c>
      <c r="E43" s="50">
        <v>2</v>
      </c>
      <c r="F43" s="44"/>
      <c r="G43" s="57"/>
      <c r="H43" s="62">
        <f t="shared" si="0"/>
        <v>0</v>
      </c>
      <c r="AAA43" s="16"/>
    </row>
    <row r="44" spans="1:703" customFormat="1" ht="15" customHeight="1" x14ac:dyDescent="0.35">
      <c r="A44" s="43"/>
      <c r="B44" s="21" t="s">
        <v>116</v>
      </c>
      <c r="C44" s="28" t="s">
        <v>64</v>
      </c>
      <c r="D44" s="42" t="s">
        <v>141</v>
      </c>
      <c r="E44" s="50">
        <v>2</v>
      </c>
      <c r="F44" s="44"/>
      <c r="G44" s="57"/>
      <c r="H44" s="62">
        <f t="shared" si="0"/>
        <v>0</v>
      </c>
      <c r="AAA44" s="16"/>
    </row>
    <row r="45" spans="1:703" customFormat="1" ht="15" customHeight="1" x14ac:dyDescent="0.35">
      <c r="A45" s="43"/>
      <c r="B45" s="21" t="s">
        <v>117</v>
      </c>
      <c r="C45" s="28" t="s">
        <v>65</v>
      </c>
      <c r="D45" s="42" t="s">
        <v>141</v>
      </c>
      <c r="E45" s="50">
        <v>2</v>
      </c>
      <c r="F45" s="44"/>
      <c r="G45" s="57"/>
      <c r="H45" s="62">
        <f t="shared" si="0"/>
        <v>0</v>
      </c>
      <c r="AAA45" s="16"/>
    </row>
    <row r="46" spans="1:703" customFormat="1" ht="15" customHeight="1" x14ac:dyDescent="0.35">
      <c r="A46" s="43"/>
      <c r="B46" s="21" t="s">
        <v>118</v>
      </c>
      <c r="C46" s="28" t="s">
        <v>143</v>
      </c>
      <c r="D46" s="42" t="s">
        <v>25</v>
      </c>
      <c r="E46" s="50">
        <v>1</v>
      </c>
      <c r="F46" s="44"/>
      <c r="G46" s="57"/>
      <c r="H46" s="62">
        <f t="shared" si="0"/>
        <v>0</v>
      </c>
      <c r="AAA46" s="16"/>
    </row>
    <row r="47" spans="1:703" customFormat="1" ht="15" customHeight="1" x14ac:dyDescent="0.35">
      <c r="A47" s="43"/>
      <c r="B47" s="21" t="s">
        <v>145</v>
      </c>
      <c r="C47" s="28" t="s">
        <v>144</v>
      </c>
      <c r="D47" s="42" t="s">
        <v>139</v>
      </c>
      <c r="E47" s="50">
        <v>1</v>
      </c>
      <c r="F47" s="44"/>
      <c r="G47" s="57"/>
      <c r="H47" s="62">
        <f t="shared" si="0"/>
        <v>0</v>
      </c>
      <c r="AAA47" s="16"/>
    </row>
    <row r="48" spans="1:703" customFormat="1" ht="15" customHeight="1" x14ac:dyDescent="0.35">
      <c r="A48" s="43"/>
      <c r="B48" s="21" t="s">
        <v>110</v>
      </c>
      <c r="C48" s="70" t="s">
        <v>58</v>
      </c>
      <c r="D48" s="42"/>
      <c r="E48" s="50"/>
      <c r="F48" s="44"/>
      <c r="G48" s="57"/>
      <c r="H48" s="62"/>
      <c r="AAA48" s="16"/>
    </row>
    <row r="49" spans="1:703" customFormat="1" ht="15" customHeight="1" x14ac:dyDescent="0.35">
      <c r="A49" s="43"/>
      <c r="B49" s="21" t="s">
        <v>119</v>
      </c>
      <c r="C49" s="28" t="s">
        <v>67</v>
      </c>
      <c r="D49" s="42" t="s">
        <v>25</v>
      </c>
      <c r="E49" s="50">
        <v>1</v>
      </c>
      <c r="F49" s="44"/>
      <c r="G49" s="57"/>
      <c r="H49" s="62">
        <f t="shared" si="0"/>
        <v>0</v>
      </c>
      <c r="AAA49" s="16"/>
    </row>
    <row r="50" spans="1:703" customFormat="1" ht="15" customHeight="1" x14ac:dyDescent="0.35">
      <c r="A50" s="43"/>
      <c r="B50" s="21" t="s">
        <v>120</v>
      </c>
      <c r="C50" s="28" t="s">
        <v>66</v>
      </c>
      <c r="D50" s="42" t="s">
        <v>25</v>
      </c>
      <c r="E50" s="50">
        <v>1</v>
      </c>
      <c r="F50" s="44"/>
      <c r="G50" s="57"/>
      <c r="H50" s="62">
        <f t="shared" si="0"/>
        <v>0</v>
      </c>
      <c r="AAA50" s="16"/>
    </row>
    <row r="51" spans="1:703" customFormat="1" ht="15" customHeight="1" x14ac:dyDescent="0.35">
      <c r="A51" s="43"/>
      <c r="B51" s="21" t="s">
        <v>121</v>
      </c>
      <c r="C51" s="28" t="s">
        <v>68</v>
      </c>
      <c r="D51" s="42" t="s">
        <v>25</v>
      </c>
      <c r="E51" s="50">
        <v>1</v>
      </c>
      <c r="F51" s="44"/>
      <c r="G51" s="57"/>
      <c r="H51" s="62">
        <f t="shared" si="0"/>
        <v>0</v>
      </c>
      <c r="AAA51" s="16"/>
    </row>
    <row r="52" spans="1:703" customFormat="1" ht="15" customHeight="1" x14ac:dyDescent="0.35">
      <c r="A52" s="43"/>
      <c r="B52" s="21" t="s">
        <v>122</v>
      </c>
      <c r="C52" s="28" t="s">
        <v>69</v>
      </c>
      <c r="D52" s="42" t="s">
        <v>25</v>
      </c>
      <c r="E52" s="50">
        <v>1</v>
      </c>
      <c r="F52" s="44"/>
      <c r="G52" s="57"/>
      <c r="H52" s="62">
        <f t="shared" si="0"/>
        <v>0</v>
      </c>
      <c r="AAA52" s="16"/>
    </row>
    <row r="53" spans="1:703" customFormat="1" ht="15" customHeight="1" x14ac:dyDescent="0.35">
      <c r="A53" s="43"/>
      <c r="B53" s="21" t="s">
        <v>123</v>
      </c>
      <c r="C53" s="28" t="s">
        <v>70</v>
      </c>
      <c r="D53" s="42" t="s">
        <v>25</v>
      </c>
      <c r="E53" s="50">
        <v>1</v>
      </c>
      <c r="F53" s="44"/>
      <c r="G53" s="57"/>
      <c r="H53" s="62">
        <f t="shared" si="0"/>
        <v>0</v>
      </c>
      <c r="AAA53" s="16"/>
    </row>
    <row r="54" spans="1:703" customFormat="1" ht="15" customHeight="1" x14ac:dyDescent="0.35">
      <c r="A54" s="43"/>
      <c r="B54" s="21" t="s">
        <v>124</v>
      </c>
      <c r="C54" s="70" t="s">
        <v>71</v>
      </c>
      <c r="D54" s="42"/>
      <c r="E54" s="50"/>
      <c r="F54" s="44"/>
      <c r="G54" s="57"/>
      <c r="H54" s="62"/>
      <c r="AAA54" s="16"/>
    </row>
    <row r="55" spans="1:703" customFormat="1" ht="15" customHeight="1" x14ac:dyDescent="0.35">
      <c r="A55" s="43"/>
      <c r="B55" s="21" t="s">
        <v>125</v>
      </c>
      <c r="C55" s="28" t="s">
        <v>59</v>
      </c>
      <c r="D55" s="42" t="s">
        <v>25</v>
      </c>
      <c r="E55" s="50">
        <v>1</v>
      </c>
      <c r="F55" s="44"/>
      <c r="G55" s="57"/>
      <c r="H55" s="62">
        <f t="shared" si="0"/>
        <v>0</v>
      </c>
      <c r="AAA55" s="16"/>
    </row>
    <row r="56" spans="1:703" customFormat="1" ht="15" customHeight="1" x14ac:dyDescent="0.35">
      <c r="A56" s="43"/>
      <c r="B56" s="21" t="s">
        <v>126</v>
      </c>
      <c r="C56" s="28" t="s">
        <v>72</v>
      </c>
      <c r="D56" s="42" t="s">
        <v>25</v>
      </c>
      <c r="E56" s="50">
        <v>1</v>
      </c>
      <c r="F56" s="44"/>
      <c r="G56" s="57"/>
      <c r="H56" s="62">
        <f t="shared" si="0"/>
        <v>0</v>
      </c>
      <c r="AAA56" s="16"/>
    </row>
    <row r="57" spans="1:703" customFormat="1" ht="15" customHeight="1" x14ac:dyDescent="0.35">
      <c r="A57" s="43"/>
      <c r="B57" s="21" t="s">
        <v>127</v>
      </c>
      <c r="C57" s="28" t="s">
        <v>73</v>
      </c>
      <c r="D57" s="42" t="s">
        <v>25</v>
      </c>
      <c r="E57" s="50">
        <v>1</v>
      </c>
      <c r="F57" s="44"/>
      <c r="G57" s="57"/>
      <c r="H57" s="62">
        <f t="shared" si="0"/>
        <v>0</v>
      </c>
      <c r="AAA57" s="16"/>
    </row>
    <row r="58" spans="1:703" customFormat="1" ht="15" customHeight="1" x14ac:dyDescent="0.35">
      <c r="A58" s="43"/>
      <c r="B58" s="21" t="s">
        <v>128</v>
      </c>
      <c r="C58" s="70" t="s">
        <v>74</v>
      </c>
      <c r="D58" s="42"/>
      <c r="E58" s="50"/>
      <c r="F58" s="44"/>
      <c r="G58" s="57"/>
      <c r="H58" s="62"/>
      <c r="AAA58" s="16"/>
    </row>
    <row r="59" spans="1:703" customFormat="1" ht="15" customHeight="1" x14ac:dyDescent="0.35">
      <c r="A59" s="43"/>
      <c r="B59" s="21" t="s">
        <v>129</v>
      </c>
      <c r="C59" s="28" t="s">
        <v>75</v>
      </c>
      <c r="D59" s="42" t="s">
        <v>25</v>
      </c>
      <c r="E59" s="50">
        <v>1</v>
      </c>
      <c r="F59" s="44"/>
      <c r="G59" s="57"/>
      <c r="H59" s="62">
        <f t="shared" si="0"/>
        <v>0</v>
      </c>
      <c r="AAA59" s="16"/>
    </row>
    <row r="60" spans="1:703" customFormat="1" ht="15" customHeight="1" x14ac:dyDescent="0.35">
      <c r="A60" s="43"/>
      <c r="B60" s="21" t="s">
        <v>130</v>
      </c>
      <c r="C60" s="28" t="s">
        <v>76</v>
      </c>
      <c r="D60" s="42" t="s">
        <v>25</v>
      </c>
      <c r="E60" s="50">
        <v>1</v>
      </c>
      <c r="F60" s="44"/>
      <c r="G60" s="57"/>
      <c r="H60" s="62">
        <f t="shared" si="0"/>
        <v>0</v>
      </c>
      <c r="AAA60" s="16"/>
    </row>
    <row r="61" spans="1:703" customFormat="1" ht="15" customHeight="1" x14ac:dyDescent="0.35">
      <c r="A61" s="43"/>
      <c r="B61" s="21" t="s">
        <v>131</v>
      </c>
      <c r="C61" s="28" t="s">
        <v>77</v>
      </c>
      <c r="D61" s="42" t="s">
        <v>25</v>
      </c>
      <c r="E61" s="50">
        <v>1</v>
      </c>
      <c r="F61" s="44"/>
      <c r="G61" s="57"/>
      <c r="H61" s="62">
        <f t="shared" si="0"/>
        <v>0</v>
      </c>
      <c r="AAA61" s="16"/>
    </row>
    <row r="62" spans="1:703" customFormat="1" ht="15" customHeight="1" x14ac:dyDescent="0.35">
      <c r="A62" s="43"/>
      <c r="B62" s="21" t="s">
        <v>132</v>
      </c>
      <c r="C62" s="28" t="s">
        <v>78</v>
      </c>
      <c r="D62" s="42" t="s">
        <v>25</v>
      </c>
      <c r="E62" s="50">
        <v>1</v>
      </c>
      <c r="F62" s="44"/>
      <c r="G62" s="57"/>
      <c r="H62" s="62">
        <f t="shared" si="0"/>
        <v>0</v>
      </c>
      <c r="AAA62" s="16"/>
    </row>
    <row r="63" spans="1:703" customFormat="1" ht="15" customHeight="1" x14ac:dyDescent="0.35">
      <c r="A63" s="43"/>
      <c r="B63" s="21"/>
      <c r="C63" s="28"/>
      <c r="D63" s="42"/>
      <c r="E63" s="50"/>
      <c r="F63" s="44"/>
      <c r="G63" s="57"/>
      <c r="H63" s="62"/>
      <c r="AAA63" s="16"/>
    </row>
    <row r="64" spans="1:703" customFormat="1" ht="25" customHeight="1" x14ac:dyDescent="0.35">
      <c r="A64" s="43"/>
      <c r="B64" s="21" t="s">
        <v>133</v>
      </c>
      <c r="C64" s="69" t="s">
        <v>79</v>
      </c>
      <c r="D64" s="42"/>
      <c r="E64" s="50"/>
      <c r="F64" s="44"/>
      <c r="G64" s="57"/>
      <c r="H64" s="62"/>
      <c r="AAA64" s="16"/>
    </row>
    <row r="65" spans="1:703" customFormat="1" ht="15" customHeight="1" x14ac:dyDescent="0.35">
      <c r="A65" s="43"/>
      <c r="B65" s="21" t="s">
        <v>134</v>
      </c>
      <c r="C65" s="28" t="s">
        <v>80</v>
      </c>
      <c r="D65" s="42" t="s">
        <v>141</v>
      </c>
      <c r="E65" s="50">
        <v>12</v>
      </c>
      <c r="F65" s="44"/>
      <c r="G65" s="57"/>
      <c r="H65" s="62">
        <f t="shared" si="0"/>
        <v>0</v>
      </c>
      <c r="AAA65" s="16"/>
    </row>
    <row r="66" spans="1:703" customFormat="1" ht="15" customHeight="1" x14ac:dyDescent="0.35">
      <c r="A66" s="43"/>
      <c r="B66" s="21"/>
      <c r="C66" s="28"/>
      <c r="D66" s="42"/>
      <c r="E66" s="50"/>
      <c r="F66" s="44"/>
      <c r="G66" s="57"/>
      <c r="H66" s="62"/>
      <c r="AAA66" s="16"/>
    </row>
    <row r="67" spans="1:703" customFormat="1" ht="25" customHeight="1" x14ac:dyDescent="0.35">
      <c r="A67" s="43"/>
      <c r="B67" s="21" t="s">
        <v>135</v>
      </c>
      <c r="C67" s="69" t="s">
        <v>81</v>
      </c>
      <c r="D67" s="42"/>
      <c r="E67" s="50"/>
      <c r="F67" s="44"/>
      <c r="G67" s="57"/>
      <c r="H67" s="62"/>
      <c r="AAA67" s="16"/>
    </row>
    <row r="68" spans="1:703" customFormat="1" ht="15" customHeight="1" x14ac:dyDescent="0.35">
      <c r="A68" s="43"/>
      <c r="B68" s="21" t="s">
        <v>136</v>
      </c>
      <c r="C68" s="28" t="s">
        <v>82</v>
      </c>
      <c r="D68" s="42" t="s">
        <v>25</v>
      </c>
      <c r="E68" s="50">
        <v>1</v>
      </c>
      <c r="F68" s="44"/>
      <c r="G68" s="57"/>
      <c r="H68" s="62">
        <f t="shared" si="0"/>
        <v>0</v>
      </c>
      <c r="AAA68" s="16"/>
    </row>
    <row r="69" spans="1:703" customFormat="1" ht="15" customHeight="1" x14ac:dyDescent="0.35">
      <c r="A69" s="43"/>
      <c r="B69" s="21" t="s">
        <v>137</v>
      </c>
      <c r="C69" s="28" t="s">
        <v>84</v>
      </c>
      <c r="D69" s="42" t="s">
        <v>25</v>
      </c>
      <c r="E69" s="50">
        <v>1</v>
      </c>
      <c r="F69" s="44"/>
      <c r="G69" s="57"/>
      <c r="H69" s="62">
        <f t="shared" si="0"/>
        <v>0</v>
      </c>
      <c r="AAA69" s="16"/>
    </row>
    <row r="70" spans="1:703" customFormat="1" ht="15" customHeight="1" x14ac:dyDescent="0.35">
      <c r="A70" s="43"/>
      <c r="B70" s="21" t="s">
        <v>138</v>
      </c>
      <c r="C70" s="28" t="s">
        <v>83</v>
      </c>
      <c r="D70" s="42" t="s">
        <v>25</v>
      </c>
      <c r="E70" s="50">
        <v>1</v>
      </c>
      <c r="F70" s="44"/>
      <c r="G70" s="57"/>
      <c r="H70" s="62">
        <f t="shared" si="0"/>
        <v>0</v>
      </c>
      <c r="AAA70" s="16"/>
    </row>
    <row r="71" spans="1:703" s="8" customFormat="1" ht="15" customHeight="1" thickBot="1" x14ac:dyDescent="0.4">
      <c r="B71" s="30"/>
      <c r="C71" s="31"/>
      <c r="D71" s="42"/>
      <c r="E71" s="51"/>
      <c r="F71" s="19"/>
      <c r="G71" s="58"/>
      <c r="H71" s="63"/>
      <c r="I71" s="7"/>
    </row>
    <row r="72" spans="1:703" ht="26.5" thickBot="1" x14ac:dyDescent="0.4">
      <c r="A72" s="45"/>
      <c r="B72" s="66" t="s">
        <v>27</v>
      </c>
      <c r="C72" s="79" t="s">
        <v>6</v>
      </c>
      <c r="D72" s="79"/>
      <c r="E72" s="79"/>
      <c r="F72" s="79"/>
      <c r="G72" s="80"/>
      <c r="H72" s="64">
        <f>SUM(H5:H71)</f>
        <v>0</v>
      </c>
    </row>
    <row r="73" spans="1:703" ht="15" thickBot="1" x14ac:dyDescent="0.4">
      <c r="A73" s="45"/>
      <c r="B73" s="22"/>
      <c r="C73" s="84" t="s">
        <v>7</v>
      </c>
      <c r="D73" s="84"/>
      <c r="E73" s="84"/>
      <c r="F73" s="84"/>
      <c r="G73" s="85"/>
      <c r="H73" s="64">
        <f>0.2*H72</f>
        <v>0</v>
      </c>
    </row>
    <row r="74" spans="1:703" ht="15" thickBot="1" x14ac:dyDescent="0.4">
      <c r="A74" s="45"/>
      <c r="B74" s="23"/>
      <c r="C74" s="86" t="s">
        <v>8</v>
      </c>
      <c r="D74" s="86"/>
      <c r="E74" s="86"/>
      <c r="F74" s="86"/>
      <c r="G74" s="87"/>
      <c r="H74" s="65">
        <f>SUM(H72:H73)</f>
        <v>0</v>
      </c>
    </row>
    <row r="76" spans="1:703" ht="15" thickBot="1" x14ac:dyDescent="0.4">
      <c r="B76" s="72" t="s">
        <v>149</v>
      </c>
    </row>
    <row r="77" spans="1:703" ht="25.5" thickBot="1" x14ac:dyDescent="0.4">
      <c r="B77" s="73"/>
      <c r="C77" s="74" t="s">
        <v>147</v>
      </c>
      <c r="D77" s="75" t="s">
        <v>141</v>
      </c>
      <c r="E77" s="76">
        <v>1</v>
      </c>
      <c r="F77" s="76">
        <v>1</v>
      </c>
      <c r="G77" s="77"/>
      <c r="H77" s="78">
        <v>0</v>
      </c>
    </row>
  </sheetData>
  <mergeCells count="4">
    <mergeCell ref="C72:G72"/>
    <mergeCell ref="B2:H2"/>
    <mergeCell ref="C73:G73"/>
    <mergeCell ref="C74:G74"/>
  </mergeCells>
  <phoneticPr fontId="24" type="noConversion"/>
  <pageMargins left="0.70866141732283472" right="0.70866141732283472" top="0.55118110236220474" bottom="0.74803149606299213" header="0.31496062992125984" footer="0.31496062992125984"/>
  <pageSetup paperSize="9" scale="56" orientation="portrait" r:id="rId1"/>
  <headerFooter>
    <oddFooter>&amp;C&amp;F&amp;RPAGE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FEDAA6A0159140A9B2B6E5D8C0ED08" ma:contentTypeVersion="14" ma:contentTypeDescription="Crée un document." ma:contentTypeScope="" ma:versionID="65b7ebfeb121b510f674c8b2bba1a72f">
  <xsd:schema xmlns:xsd="http://www.w3.org/2001/XMLSchema" xmlns:xs="http://www.w3.org/2001/XMLSchema" xmlns:p="http://schemas.microsoft.com/office/2006/metadata/properties" xmlns:ns2="77d99714-eb78-44b7-b25c-0b73158f4acc" xmlns:ns3="8dd9c1d4-0fab-4f55-b648-648355414e87" targetNamespace="http://schemas.microsoft.com/office/2006/metadata/properties" ma:root="true" ma:fieldsID="197fafc21e411ffb227bcb0a92fe4776" ns2:_="" ns3:_="">
    <xsd:import namespace="77d99714-eb78-44b7-b25c-0b73158f4acc"/>
    <xsd:import namespace="8dd9c1d4-0fab-4f55-b648-648355414e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d99714-eb78-44b7-b25c-0b73158f4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493cff5-cdee-4073-844f-f71d4d7396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d9c1d4-0fab-4f55-b648-648355414e8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2d455a-5f39-4380-8f68-321d7f67eb6b}" ma:internalName="TaxCatchAll" ma:showField="CatchAllData" ma:web="8dd9c1d4-0fab-4f55-b648-648355414e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d99714-eb78-44b7-b25c-0b73158f4acc">
      <Terms xmlns="http://schemas.microsoft.com/office/infopath/2007/PartnerControls"/>
    </lcf76f155ced4ddcb4097134ff3c332f>
    <TaxCatchAll xmlns="8dd9c1d4-0fab-4f55-b648-648355414e8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98F173-ECC5-40AA-BDC2-F41FFCCD4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d99714-eb78-44b7-b25c-0b73158f4acc"/>
    <ds:schemaRef ds:uri="8dd9c1d4-0fab-4f55-b648-648355414e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AA026D-EE6C-4A58-B76D-2E9D8021E2A5}">
  <ds:schemaRefs>
    <ds:schemaRef ds:uri="http://schemas.microsoft.com/office/2006/metadata/properties"/>
    <ds:schemaRef ds:uri="http://schemas.microsoft.com/office/infopath/2007/PartnerControls"/>
    <ds:schemaRef ds:uri="77d99714-eb78-44b7-b25c-0b73158f4acc"/>
    <ds:schemaRef ds:uri="8dd9c1d4-0fab-4f55-b648-648355414e87"/>
  </ds:schemaRefs>
</ds:datastoreItem>
</file>

<file path=customXml/itemProps3.xml><?xml version="1.0" encoding="utf-8"?>
<ds:datastoreItem xmlns:ds="http://schemas.openxmlformats.org/officeDocument/2006/customXml" ds:itemID="{790DDBE6-63A7-4741-97AA-8260EEA932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PRO</vt:lpstr>
      <vt:lpstr>'DPGF PRO'!Zone_d_impression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DIENG Adama</dc:creator>
  <cp:lastModifiedBy>SARRAZIN Feriel</cp:lastModifiedBy>
  <cp:lastPrinted>2025-04-24T14:23:19Z</cp:lastPrinted>
  <dcterms:created xsi:type="dcterms:W3CDTF">2022-05-05T22:20:45Z</dcterms:created>
  <dcterms:modified xsi:type="dcterms:W3CDTF">2025-04-25T12:01:24Z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0x010100DBFEDAA6A0159140A9B2B6E5D8C0ED08</vt:lpwstr>
  </property>
  <property fmtid="{D5CDD505-2E9C-101B-9397-08002B2CF9AE}" pid="3" name="Order">
    <vt:r8>25085800</vt:r8>
  </property>
  <property fmtid="{D5CDD505-2E9C-101B-9397-08002B2CF9AE}" pid="4" name="MediaServiceImageTags">
    <vt:lpwstr/>
  </property>
</Properties>
</file>