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moe46-my.sharepoint.com/personal/ggleyal_moe46_fr/Documents/Affaires/2024/2406 - MONTAL - DGFIP Figeac 2/04 - PRO/02 - CDPGF/"/>
    </mc:Choice>
  </mc:AlternateContent>
  <xr:revisionPtr revIDLastSave="0" documentId="8_{F1221C8F-3853-41A7-AA33-86E1B8501F6C}" xr6:coauthVersionLast="47" xr6:coauthVersionMax="47" xr10:uidLastSave="{00000000-0000-0000-0000-000000000000}"/>
  <bookViews>
    <workbookView xWindow="-120" yWindow="-120" windowWidth="29040" windowHeight="15840" xr2:uid="{0D5CF1DC-9C3E-478F-A93A-89681A24855B}"/>
  </bookViews>
  <sheets>
    <sheet name="06 ITE" sheetId="1" r:id="rId1"/>
  </sheets>
  <definedNames>
    <definedName name="_xlnm.Print_Titles" localSheetId="0">'06 ITE'!$1:$1</definedName>
    <definedName name="_xlnm.Print_Area" localSheetId="0">'06 ITE'!$A$1:$N$97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9" i="1" l="1"/>
  <c r="B79" i="1"/>
  <c r="A79" i="1"/>
  <c r="E78" i="1"/>
  <c r="G78" i="1" s="1"/>
  <c r="I78" i="1" s="1"/>
  <c r="E77" i="1"/>
  <c r="G77" i="1" s="1"/>
  <c r="I77" i="1" s="1"/>
  <c r="G76" i="1"/>
  <c r="I76" i="1" s="1"/>
  <c r="E76" i="1"/>
  <c r="E75" i="1"/>
  <c r="G75" i="1" s="1"/>
  <c r="I75" i="1" s="1"/>
  <c r="E74" i="1"/>
  <c r="G74" i="1" s="1"/>
  <c r="I74" i="1" s="1"/>
  <c r="E73" i="1"/>
  <c r="G73" i="1" s="1"/>
  <c r="I73" i="1" s="1"/>
  <c r="G72" i="1"/>
  <c r="I72" i="1" s="1"/>
  <c r="E72" i="1"/>
  <c r="E71" i="1"/>
  <c r="G71" i="1" s="1"/>
  <c r="I71" i="1" s="1"/>
  <c r="E70" i="1"/>
  <c r="E79" i="1" s="1"/>
  <c r="C67" i="1"/>
  <c r="B67" i="1"/>
  <c r="A67" i="1"/>
  <c r="E66" i="1"/>
  <c r="G66" i="1" s="1"/>
  <c r="I66" i="1" s="1"/>
  <c r="G65" i="1"/>
  <c r="I65" i="1" s="1"/>
  <c r="E65" i="1"/>
  <c r="E64" i="1"/>
  <c r="G64" i="1" s="1"/>
  <c r="I64" i="1" s="1"/>
  <c r="E63" i="1"/>
  <c r="G63" i="1" s="1"/>
  <c r="I63" i="1" s="1"/>
  <c r="E62" i="1"/>
  <c r="G62" i="1" s="1"/>
  <c r="I62" i="1" s="1"/>
  <c r="G61" i="1"/>
  <c r="I61" i="1" s="1"/>
  <c r="E61" i="1"/>
  <c r="E60" i="1"/>
  <c r="G60" i="1" s="1"/>
  <c r="I60" i="1" s="1"/>
  <c r="E59" i="1"/>
  <c r="G59" i="1" s="1"/>
  <c r="I59" i="1" s="1"/>
  <c r="E58" i="1"/>
  <c r="G58" i="1" s="1"/>
  <c r="C55" i="1"/>
  <c r="B55" i="1"/>
  <c r="A55" i="1"/>
  <c r="G54" i="1"/>
  <c r="I54" i="1" s="1"/>
  <c r="E54" i="1"/>
  <c r="E53" i="1"/>
  <c r="G53" i="1" s="1"/>
  <c r="I53" i="1" s="1"/>
  <c r="E52" i="1"/>
  <c r="G52" i="1" s="1"/>
  <c r="I52" i="1" s="1"/>
  <c r="E51" i="1"/>
  <c r="G51" i="1" s="1"/>
  <c r="I51" i="1" s="1"/>
  <c r="G50" i="1"/>
  <c r="I50" i="1" s="1"/>
  <c r="E50" i="1"/>
  <c r="E49" i="1"/>
  <c r="G49" i="1" s="1"/>
  <c r="I49" i="1" s="1"/>
  <c r="E48" i="1"/>
  <c r="E55" i="1" s="1"/>
  <c r="E47" i="1"/>
  <c r="G47" i="1" s="1"/>
  <c r="I47" i="1" s="1"/>
  <c r="G46" i="1"/>
  <c r="I46" i="1" s="1"/>
  <c r="E46" i="1"/>
  <c r="C43" i="1"/>
  <c r="B43" i="1"/>
  <c r="A43" i="1"/>
  <c r="E42" i="1"/>
  <c r="G42" i="1" s="1"/>
  <c r="I42" i="1" s="1"/>
  <c r="D41" i="1"/>
  <c r="E41" i="1" s="1"/>
  <c r="G41" i="1" s="1"/>
  <c r="I41" i="1" s="1"/>
  <c r="E40" i="1"/>
  <c r="G40" i="1" s="1"/>
  <c r="I40" i="1" s="1"/>
  <c r="E39" i="1"/>
  <c r="G39" i="1" s="1"/>
  <c r="I39" i="1" s="1"/>
  <c r="G38" i="1"/>
  <c r="I38" i="1" s="1"/>
  <c r="E38" i="1"/>
  <c r="E37" i="1"/>
  <c r="G37" i="1" s="1"/>
  <c r="I37" i="1" s="1"/>
  <c r="E36" i="1"/>
  <c r="G36" i="1" s="1"/>
  <c r="I36" i="1" s="1"/>
  <c r="E35" i="1"/>
  <c r="G35" i="1" s="1"/>
  <c r="I35" i="1" s="1"/>
  <c r="G34" i="1"/>
  <c r="E34" i="1"/>
  <c r="C31" i="1"/>
  <c r="B31" i="1"/>
  <c r="A31" i="1"/>
  <c r="E30" i="1"/>
  <c r="G30" i="1" s="1"/>
  <c r="I30" i="1" s="1"/>
  <c r="E29" i="1"/>
  <c r="G29" i="1" s="1"/>
  <c r="I29" i="1" s="1"/>
  <c r="E28" i="1"/>
  <c r="G28" i="1" s="1"/>
  <c r="I28" i="1" s="1"/>
  <c r="G27" i="1"/>
  <c r="I27" i="1" s="1"/>
  <c r="E27" i="1"/>
  <c r="E26" i="1"/>
  <c r="G26" i="1" s="1"/>
  <c r="I26" i="1" s="1"/>
  <c r="E25" i="1"/>
  <c r="G25" i="1" s="1"/>
  <c r="I25" i="1" s="1"/>
  <c r="E24" i="1"/>
  <c r="G24" i="1" s="1"/>
  <c r="I24" i="1" s="1"/>
  <c r="G23" i="1"/>
  <c r="I23" i="1" s="1"/>
  <c r="E23" i="1"/>
  <c r="E22" i="1"/>
  <c r="G22" i="1" s="1"/>
  <c r="C16" i="1"/>
  <c r="B16" i="1"/>
  <c r="A16" i="1"/>
  <c r="E15" i="1"/>
  <c r="G15" i="1" s="1"/>
  <c r="I15" i="1" s="1"/>
  <c r="E14" i="1"/>
  <c r="G14" i="1" s="1"/>
  <c r="I14" i="1" s="1"/>
  <c r="G13" i="1"/>
  <c r="I13" i="1" s="1"/>
  <c r="E13" i="1"/>
  <c r="E12" i="1"/>
  <c r="G12" i="1" s="1"/>
  <c r="I12" i="1" s="1"/>
  <c r="E11" i="1"/>
  <c r="G11" i="1" s="1"/>
  <c r="I11" i="1" s="1"/>
  <c r="E10" i="1"/>
  <c r="G10" i="1" s="1"/>
  <c r="I10" i="1" s="1"/>
  <c r="G9" i="1"/>
  <c r="I9" i="1" s="1"/>
  <c r="E9" i="1"/>
  <c r="E8" i="1"/>
  <c r="G8" i="1" s="1"/>
  <c r="I8" i="1" s="1"/>
  <c r="E7" i="1"/>
  <c r="E16" i="1" s="1"/>
  <c r="G43" i="1" l="1"/>
  <c r="G67" i="1"/>
  <c r="I58" i="1"/>
  <c r="I67" i="1" s="1"/>
  <c r="G31" i="1"/>
  <c r="I22" i="1"/>
  <c r="I31" i="1" s="1"/>
  <c r="E67" i="1"/>
  <c r="I34" i="1"/>
  <c r="I43" i="1" s="1"/>
  <c r="G7" i="1"/>
  <c r="E31" i="1"/>
  <c r="E43" i="1"/>
  <c r="G48" i="1"/>
  <c r="I48" i="1" s="1"/>
  <c r="I55" i="1" s="1"/>
  <c r="G70" i="1"/>
  <c r="K43" i="1" l="1"/>
  <c r="J43" i="1"/>
  <c r="J67" i="1"/>
  <c r="K67" i="1"/>
  <c r="I70" i="1"/>
  <c r="I79" i="1" s="1"/>
  <c r="G79" i="1"/>
  <c r="J31" i="1"/>
  <c r="K31" i="1"/>
  <c r="G55" i="1"/>
  <c r="J55" i="1" s="1"/>
  <c r="I7" i="1"/>
  <c r="I16" i="1" s="1"/>
  <c r="G16" i="1"/>
  <c r="K55" i="1" l="1"/>
  <c r="K16" i="1"/>
  <c r="J16" i="1"/>
  <c r="K79" i="1"/>
  <c r="J79" i="1"/>
</calcChain>
</file>

<file path=xl/sharedStrings.xml><?xml version="1.0" encoding="utf-8"?>
<sst xmlns="http://schemas.openxmlformats.org/spreadsheetml/2006/main" count="107" uniqueCount="50">
  <si>
    <t>u</t>
  </si>
  <si>
    <t>LG</t>
  </si>
  <si>
    <t>ml</t>
  </si>
  <si>
    <t>lg</t>
  </si>
  <si>
    <t>m²</t>
  </si>
  <si>
    <t>ht</t>
  </si>
  <si>
    <t>M3</t>
  </si>
  <si>
    <t>U</t>
  </si>
  <si>
    <t>Quantités proposées</t>
  </si>
  <si>
    <t>Quantités vérifiées</t>
  </si>
  <si>
    <t>prix unitaire (€)</t>
  </si>
  <si>
    <t>Total (€)</t>
  </si>
  <si>
    <t>2.1</t>
  </si>
  <si>
    <t>TRAVAUX PREPARATOIRES DE REMISE EN ETAT DES SUPPORTS</t>
  </si>
  <si>
    <t>N°</t>
  </si>
  <si>
    <t>DESIGNATION DES OUVRAGES</t>
  </si>
  <si>
    <t>nb</t>
  </si>
  <si>
    <t>L</t>
  </si>
  <si>
    <t>b</t>
  </si>
  <si>
    <t>m2</t>
  </si>
  <si>
    <t>h</t>
  </si>
  <si>
    <t>m3</t>
  </si>
  <si>
    <t>Quantité</t>
  </si>
  <si>
    <t>2.1.1</t>
  </si>
  <si>
    <t>Préparation des supports</t>
  </si>
  <si>
    <t>2.2</t>
  </si>
  <si>
    <t>SYSTÈME D'ISOLATION THERMIQUE EXTERIEUR - Pose calée-chevillée</t>
  </si>
  <si>
    <t>2.2.1</t>
  </si>
  <si>
    <t>Système PARISO LR - M pose calée chevillée</t>
  </si>
  <si>
    <t>2.2.2</t>
  </si>
  <si>
    <t>Finition enduit de parement mince à la chaux CALCILISSE</t>
  </si>
  <si>
    <t>muret SAS et rampe</t>
  </si>
  <si>
    <t>2.2.3</t>
  </si>
  <si>
    <t>Départ en partie basse finition CALCILISSE</t>
  </si>
  <si>
    <t>2.2.4</t>
  </si>
  <si>
    <t>Traitement des raccords avec le bardage</t>
  </si>
  <si>
    <t>2.2.5</t>
  </si>
  <si>
    <t>Moins-value pour récupération des CEE</t>
  </si>
  <si>
    <t xml:space="preserve">TOTAL HT  : </t>
  </si>
  <si>
    <t xml:space="preserve">T.V.A 20% : </t>
  </si>
  <si>
    <t xml:space="preserve">TOTAL T.T.C. : </t>
  </si>
  <si>
    <t>NOTA</t>
  </si>
  <si>
    <t>Les quantités données par la maîtrise d'oeuvre sont purement indicatives. L'entreprise est tenue par une étude personnelle d'en vérifier l'exactitude.</t>
  </si>
  <si>
    <t xml:space="preserve">Elle devra de ce fait obligatoirement reporter dans la colonne "Qu vérifiées" le résultat de ses propres calculs permettant la détermination de son prix </t>
  </si>
  <si>
    <t>Dans le cas où la colonne " QU vérifiée" ne serait pas renseignée, les quantités proposées seront considérées comme acceptées par l'entreprise</t>
  </si>
  <si>
    <t>Cette acceptation entraînant nullité de tout recours après dépôt de l'offre</t>
  </si>
  <si>
    <t>- Le présent devis arrêté au prix global et forfaitaire de TTC (en lettres) :</t>
  </si>
  <si>
    <t>- Prix établis en valeur moi m0</t>
  </si>
  <si>
    <t>Fait à ......................... le ........./......./2025</t>
  </si>
  <si>
    <t>L'entrepreneur,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</si>
</sst>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€&quot;* #,##0.00_);_(&quot;€&quot;* \(#,##0.00\);_(&quot;€&quot;* &quot;-&quot;??_);_(@_)"/>
    <numFmt numFmtId="164" formatCode="0.0"/>
    <numFmt numFmtId="165" formatCode="0.000"/>
    <numFmt numFmtId="166" formatCode="0.0000"/>
    <numFmt numFmtId="167" formatCode="General_)"/>
  </numFmts>
  <fonts count="19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i/>
      <sz val="10"/>
      <color indexed="8"/>
      <name val="Arial"/>
      <family val="2"/>
    </font>
    <font>
      <sz val="10"/>
      <color rgb="FFFF0000"/>
      <name val="Arial"/>
      <family val="2"/>
    </font>
    <font>
      <sz val="10"/>
      <name val="Courier"/>
    </font>
    <font>
      <i/>
      <sz val="7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9"/>
      <name val="Courier"/>
    </font>
    <font>
      <sz val="10"/>
      <color indexed="12"/>
      <name val="Arial"/>
      <family val="2"/>
    </font>
    <font>
      <i/>
      <sz val="9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theme="1" tint="0.24994659260841701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 tint="0.24994659260841701"/>
      </left>
      <right style="medium">
        <color theme="1" tint="0.24994659260841701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theme="1" tint="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1" tint="0.24994659260841701"/>
      </left>
      <right style="medium">
        <color theme="1" tint="0.2499465926084170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theme="1" tint="0.2499465926084170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theme="1" tint="0.2499465926084170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7" fontId="11" fillId="0" borderId="0"/>
    <xf numFmtId="0" fontId="1" fillId="0" borderId="0"/>
    <xf numFmtId="44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4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4" fillId="0" borderId="11" xfId="0" applyFont="1" applyBorder="1" applyAlignment="1" applyProtection="1">
      <alignment horizontal="center"/>
      <protection locked="0"/>
    </xf>
    <xf numFmtId="0" fontId="5" fillId="2" borderId="12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  <xf numFmtId="1" fontId="2" fillId="2" borderId="13" xfId="0" applyNumberFormat="1" applyFont="1" applyFill="1" applyBorder="1" applyAlignment="1">
      <alignment horizontal="right"/>
    </xf>
    <xf numFmtId="0" fontId="4" fillId="2" borderId="13" xfId="0" applyFont="1" applyFill="1" applyBorder="1"/>
    <xf numFmtId="164" fontId="2" fillId="2" borderId="13" xfId="0" applyNumberFormat="1" applyFont="1" applyFill="1" applyBorder="1"/>
    <xf numFmtId="2" fontId="2" fillId="2" borderId="13" xfId="0" applyNumberFormat="1" applyFont="1" applyFill="1" applyBorder="1"/>
    <xf numFmtId="165" fontId="2" fillId="2" borderId="13" xfId="0" applyNumberFormat="1" applyFont="1" applyFill="1" applyBorder="1"/>
    <xf numFmtId="0" fontId="2" fillId="2" borderId="14" xfId="0" applyFont="1" applyFill="1" applyBorder="1" applyAlignment="1">
      <alignment horizontal="center"/>
    </xf>
    <xf numFmtId="166" fontId="2" fillId="2" borderId="15" xfId="0" applyNumberFormat="1" applyFont="1" applyFill="1" applyBorder="1" applyAlignment="1">
      <alignment horizontal="right"/>
    </xf>
    <xf numFmtId="166" fontId="2" fillId="2" borderId="13" xfId="0" applyNumberFormat="1" applyFont="1" applyFill="1" applyBorder="1" applyAlignment="1" applyProtection="1">
      <alignment horizontal="right"/>
      <protection locked="0"/>
    </xf>
    <xf numFmtId="44" fontId="1" fillId="2" borderId="16" xfId="1" applyFont="1" applyFill="1" applyBorder="1" applyAlignment="1" applyProtection="1">
      <alignment horizontal="left"/>
      <protection locked="0"/>
    </xf>
    <xf numFmtId="44" fontId="6" fillId="2" borderId="17" xfId="1" applyFont="1" applyFill="1" applyBorder="1" applyAlignment="1" applyProtection="1">
      <alignment horizontal="right"/>
      <protection locked="0"/>
    </xf>
    <xf numFmtId="0" fontId="5" fillId="0" borderId="4" xfId="0" applyFont="1" applyBorder="1" applyAlignment="1">
      <alignment horizontal="left" vertical="top"/>
    </xf>
    <xf numFmtId="0" fontId="2" fillId="0" borderId="0" xfId="0" applyFont="1" applyAlignment="1">
      <alignment wrapText="1"/>
    </xf>
    <xf numFmtId="1" fontId="2" fillId="0" borderId="0" xfId="0" applyNumberFormat="1" applyFont="1" applyAlignment="1">
      <alignment horizontal="right"/>
    </xf>
    <xf numFmtId="0" fontId="4" fillId="0" borderId="0" xfId="0" applyFont="1"/>
    <xf numFmtId="164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/>
    <xf numFmtId="0" fontId="2" fillId="0" borderId="9" xfId="0" applyFont="1" applyBorder="1" applyAlignment="1">
      <alignment horizontal="center"/>
    </xf>
    <xf numFmtId="166" fontId="2" fillId="0" borderId="10" xfId="0" applyNumberFormat="1" applyFont="1" applyBorder="1" applyAlignment="1">
      <alignment horizontal="right"/>
    </xf>
    <xf numFmtId="166" fontId="2" fillId="0" borderId="0" xfId="0" applyNumberFormat="1" applyFont="1" applyAlignment="1" applyProtection="1">
      <alignment horizontal="right"/>
      <protection locked="0"/>
    </xf>
    <xf numFmtId="44" fontId="7" fillId="0" borderId="11" xfId="1" applyFont="1" applyFill="1" applyBorder="1" applyAlignment="1" applyProtection="1">
      <alignment horizontal="left"/>
      <protection locked="0"/>
    </xf>
    <xf numFmtId="44" fontId="7" fillId="0" borderId="8" xfId="1" applyFont="1" applyFill="1" applyBorder="1" applyAlignment="1" applyProtection="1">
      <alignment horizontal="right"/>
      <protection locked="0"/>
    </xf>
    <xf numFmtId="0" fontId="2" fillId="3" borderId="18" xfId="0" applyFont="1" applyFill="1" applyBorder="1"/>
    <xf numFmtId="0" fontId="2" fillId="3" borderId="19" xfId="0" applyFont="1" applyFill="1" applyBorder="1"/>
    <xf numFmtId="0" fontId="2" fillId="3" borderId="20" xfId="0" applyFont="1" applyFill="1" applyBorder="1"/>
    <xf numFmtId="0" fontId="2" fillId="3" borderId="20" xfId="0" applyFont="1" applyFill="1" applyBorder="1" applyAlignment="1">
      <alignment horizontal="right"/>
    </xf>
    <xf numFmtId="0" fontId="2" fillId="3" borderId="19" xfId="0" applyFont="1" applyFill="1" applyBorder="1" applyAlignment="1">
      <alignment horizontal="right"/>
    </xf>
    <xf numFmtId="0" fontId="2" fillId="3" borderId="21" xfId="0" applyFont="1" applyFill="1" applyBorder="1" applyAlignment="1">
      <alignment horizontal="right"/>
    </xf>
    <xf numFmtId="0" fontId="2" fillId="0" borderId="10" xfId="0" applyFont="1" applyBorder="1" applyAlignment="1">
      <alignment horizontal="center"/>
    </xf>
    <xf numFmtId="44" fontId="7" fillId="0" borderId="11" xfId="1" applyFont="1" applyFill="1" applyBorder="1" applyAlignment="1" applyProtection="1">
      <alignment horizontal="right"/>
      <protection locked="0"/>
    </xf>
    <xf numFmtId="0" fontId="5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 wrapText="1"/>
    </xf>
    <xf numFmtId="1" fontId="4" fillId="0" borderId="24" xfId="0" applyNumberFormat="1" applyFont="1" applyBorder="1"/>
    <xf numFmtId="2" fontId="4" fillId="0" borderId="24" xfId="0" applyNumberFormat="1" applyFont="1" applyBorder="1"/>
    <xf numFmtId="2" fontId="2" fillId="0" borderId="24" xfId="0" applyNumberFormat="1" applyFont="1" applyBorder="1"/>
    <xf numFmtId="2" fontId="4" fillId="0" borderId="23" xfId="0" applyNumberFormat="1" applyFont="1" applyBorder="1"/>
    <xf numFmtId="165" fontId="2" fillId="0" borderId="25" xfId="0" applyNumberFormat="1" applyFont="1" applyBorder="1"/>
    <xf numFmtId="0" fontId="2" fillId="0" borderId="10" xfId="0" applyFont="1" applyBorder="1"/>
    <xf numFmtId="0" fontId="2" fillId="0" borderId="26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1" fontId="4" fillId="0" borderId="28" xfId="0" applyNumberFormat="1" applyFont="1" applyBorder="1"/>
    <xf numFmtId="2" fontId="4" fillId="0" borderId="28" xfId="0" applyNumberFormat="1" applyFont="1" applyBorder="1"/>
    <xf numFmtId="2" fontId="2" fillId="0" borderId="28" xfId="0" applyNumberFormat="1" applyFont="1" applyBorder="1"/>
    <xf numFmtId="2" fontId="4" fillId="0" borderId="27" xfId="0" applyNumberFormat="1" applyFont="1" applyBorder="1"/>
    <xf numFmtId="0" fontId="9" fillId="0" borderId="27" xfId="0" applyFont="1" applyBorder="1" applyAlignment="1">
      <alignment horizontal="right"/>
    </xf>
    <xf numFmtId="0" fontId="4" fillId="0" borderId="23" xfId="0" applyFont="1" applyBorder="1" applyAlignment="1">
      <alignment horizontal="left"/>
    </xf>
    <xf numFmtId="1" fontId="2" fillId="4" borderId="17" xfId="0" applyNumberFormat="1" applyFont="1" applyFill="1" applyBorder="1" applyAlignment="1">
      <alignment horizontal="right"/>
    </xf>
    <xf numFmtId="0" fontId="4" fillId="0" borderId="29" xfId="0" applyFont="1" applyBorder="1"/>
    <xf numFmtId="164" fontId="2" fillId="4" borderId="29" xfId="0" applyNumberFormat="1" applyFont="1" applyFill="1" applyBorder="1"/>
    <xf numFmtId="0" fontId="4" fillId="0" borderId="17" xfId="0" applyFont="1" applyBorder="1"/>
    <xf numFmtId="2" fontId="2" fillId="4" borderId="29" xfId="0" applyNumberFormat="1" applyFont="1" applyFill="1" applyBorder="1"/>
    <xf numFmtId="165" fontId="2" fillId="4" borderId="30" xfId="0" applyNumberFormat="1" applyFont="1" applyFill="1" applyBorder="1"/>
    <xf numFmtId="0" fontId="5" fillId="0" borderId="4" xfId="0" applyFont="1" applyBorder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2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166" fontId="2" fillId="0" borderId="10" xfId="0" applyNumberFormat="1" applyFont="1" applyBorder="1" applyAlignment="1" applyProtection="1">
      <alignment horizontal="right"/>
      <protection locked="0"/>
    </xf>
    <xf numFmtId="166" fontId="2" fillId="0" borderId="0" xfId="0" applyNumberFormat="1" applyFont="1" applyAlignment="1" applyProtection="1">
      <alignment horizontal="left"/>
      <protection locked="0"/>
    </xf>
    <xf numFmtId="44" fontId="10" fillId="0" borderId="11" xfId="1" applyFont="1" applyFill="1" applyBorder="1" applyAlignment="1" applyProtection="1">
      <alignment horizontal="left"/>
      <protection locked="0"/>
    </xf>
    <xf numFmtId="44" fontId="4" fillId="0" borderId="8" xfId="1" applyFont="1" applyFill="1" applyBorder="1" applyAlignment="1" applyProtection="1">
      <alignment horizontal="right"/>
      <protection locked="0"/>
    </xf>
    <xf numFmtId="0" fontId="2" fillId="0" borderId="31" xfId="0" applyFont="1" applyBorder="1" applyProtection="1">
      <protection locked="0"/>
    </xf>
    <xf numFmtId="0" fontId="5" fillId="0" borderId="32" xfId="0" applyFont="1" applyBorder="1" applyAlignment="1" applyProtection="1">
      <alignment horizontal="right"/>
      <protection locked="0"/>
    </xf>
    <xf numFmtId="0" fontId="5" fillId="0" borderId="33" xfId="0" applyFont="1" applyBorder="1" applyAlignment="1" applyProtection="1">
      <alignment horizontal="right"/>
      <protection locked="0"/>
    </xf>
    <xf numFmtId="44" fontId="6" fillId="0" borderId="6" xfId="1" applyFont="1" applyFill="1" applyBorder="1" applyAlignment="1" applyProtection="1">
      <alignment horizontal="right"/>
      <protection locked="0"/>
    </xf>
    <xf numFmtId="10" fontId="2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4" fillId="0" borderId="10" xfId="0" applyFont="1" applyBorder="1" applyProtection="1">
      <protection locked="0"/>
    </xf>
    <xf numFmtId="0" fontId="5" fillId="0" borderId="4" xfId="0" applyFont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8" xfId="0" applyFont="1" applyBorder="1" applyAlignment="1" applyProtection="1">
      <alignment horizontal="right"/>
      <protection locked="0"/>
    </xf>
    <xf numFmtId="44" fontId="4" fillId="0" borderId="10" xfId="0" applyNumberFormat="1" applyFont="1" applyBorder="1" applyProtection="1">
      <protection locked="0"/>
    </xf>
    <xf numFmtId="0" fontId="5" fillId="0" borderId="34" xfId="0" applyFont="1" applyBorder="1" applyAlignment="1" applyProtection="1">
      <alignment horizontal="right"/>
      <protection locked="0"/>
    </xf>
    <xf numFmtId="0" fontId="5" fillId="0" borderId="35" xfId="0" applyFont="1" applyBorder="1" applyAlignment="1" applyProtection="1">
      <alignment horizontal="right"/>
      <protection locked="0"/>
    </xf>
    <xf numFmtId="0" fontId="5" fillId="0" borderId="36" xfId="0" applyFont="1" applyBorder="1" applyAlignment="1" applyProtection="1">
      <alignment horizontal="right"/>
      <protection locked="0"/>
    </xf>
    <xf numFmtId="44" fontId="4" fillId="0" borderId="37" xfId="0" applyNumberFormat="1" applyFont="1" applyBorder="1" applyProtection="1">
      <protection locked="0"/>
    </xf>
    <xf numFmtId="167" fontId="12" fillId="5" borderId="4" xfId="2" applyFont="1" applyFill="1" applyBorder="1" applyAlignment="1" applyProtection="1">
      <alignment vertical="center"/>
      <protection locked="0"/>
    </xf>
    <xf numFmtId="167" fontId="13" fillId="0" borderId="0" xfId="2" applyFont="1" applyAlignment="1" applyProtection="1">
      <alignment vertical="center" wrapText="1"/>
      <protection locked="0"/>
    </xf>
    <xf numFmtId="167" fontId="13" fillId="0" borderId="0" xfId="2" applyFont="1" applyAlignment="1" applyProtection="1">
      <alignment vertical="center"/>
      <protection locked="0"/>
    </xf>
    <xf numFmtId="4" fontId="14" fillId="0" borderId="0" xfId="2" applyNumberFormat="1" applyFont="1" applyAlignment="1" applyProtection="1">
      <alignment horizontal="right" vertical="center"/>
      <protection locked="0"/>
    </xf>
    <xf numFmtId="4" fontId="15" fillId="0" borderId="0" xfId="2" applyNumberFormat="1" applyFont="1" applyAlignment="1" applyProtection="1">
      <alignment horizontal="right" vertical="center"/>
      <protection locked="0"/>
    </xf>
    <xf numFmtId="4" fontId="14" fillId="0" borderId="0" xfId="2" applyNumberFormat="1" applyFont="1" applyAlignment="1" applyProtection="1">
      <alignment vertical="center"/>
      <protection locked="0"/>
    </xf>
    <xf numFmtId="0" fontId="13" fillId="0" borderId="0" xfId="3" applyFont="1" applyProtection="1">
      <protection locked="0"/>
    </xf>
    <xf numFmtId="0" fontId="13" fillId="0" borderId="8" xfId="3" applyFont="1" applyBorder="1" applyProtection="1">
      <protection locked="0"/>
    </xf>
    <xf numFmtId="167" fontId="16" fillId="0" borderId="0" xfId="2" applyFont="1" applyAlignment="1" applyProtection="1">
      <alignment wrapText="1"/>
      <protection locked="0"/>
    </xf>
    <xf numFmtId="167" fontId="14" fillId="0" borderId="0" xfId="2" applyFont="1" applyAlignment="1" applyProtection="1">
      <alignment vertical="center"/>
      <protection locked="0"/>
    </xf>
    <xf numFmtId="167" fontId="15" fillId="0" borderId="0" xfId="2" applyFont="1" applyAlignment="1" applyProtection="1">
      <alignment vertical="center"/>
      <protection locked="0"/>
    </xf>
    <xf numFmtId="4" fontId="14" fillId="0" borderId="0" xfId="2" quotePrefix="1" applyNumberFormat="1" applyFont="1" applyAlignment="1" applyProtection="1">
      <alignment horizontal="right" vertical="center"/>
      <protection locked="0"/>
    </xf>
    <xf numFmtId="4" fontId="15" fillId="0" borderId="0" xfId="2" quotePrefix="1" applyNumberFormat="1" applyFont="1" applyAlignment="1" applyProtection="1">
      <alignment horizontal="right" vertical="center"/>
      <protection locked="0"/>
    </xf>
    <xf numFmtId="0" fontId="14" fillId="0" borderId="0" xfId="3" applyFont="1" applyProtection="1">
      <protection locked="0"/>
    </xf>
    <xf numFmtId="0" fontId="15" fillId="0" borderId="0" xfId="3" applyFont="1" applyProtection="1">
      <protection locked="0"/>
    </xf>
    <xf numFmtId="167" fontId="13" fillId="0" borderId="4" xfId="2" applyFont="1" applyBorder="1" applyAlignment="1" applyProtection="1">
      <alignment vertical="center"/>
      <protection locked="0"/>
    </xf>
    <xf numFmtId="167" fontId="13" fillId="0" borderId="4" xfId="2" quotePrefix="1" applyFont="1" applyBorder="1" applyAlignment="1" applyProtection="1">
      <alignment horizontal="left" vertical="center"/>
      <protection locked="0"/>
    </xf>
    <xf numFmtId="0" fontId="2" fillId="0" borderId="0" xfId="3" applyFont="1" applyProtection="1">
      <protection locked="0"/>
    </xf>
    <xf numFmtId="0" fontId="17" fillId="0" borderId="0" xfId="3" applyFont="1" applyProtection="1">
      <protection locked="0"/>
    </xf>
    <xf numFmtId="2" fontId="4" fillId="0" borderId="0" xfId="3" applyNumberFormat="1" applyFont="1" applyProtection="1">
      <protection locked="0"/>
    </xf>
    <xf numFmtId="0" fontId="4" fillId="0" borderId="0" xfId="3" applyFont="1" applyProtection="1">
      <protection locked="0"/>
    </xf>
    <xf numFmtId="4" fontId="1" fillId="0" borderId="0" xfId="4" applyNumberFormat="1" applyBorder="1" applyProtection="1">
      <protection locked="0"/>
    </xf>
    <xf numFmtId="4" fontId="1" fillId="0" borderId="8" xfId="4" applyNumberFormat="1" applyBorder="1" applyProtection="1">
      <protection locked="0"/>
    </xf>
    <xf numFmtId="167" fontId="18" fillId="0" borderId="4" xfId="2" applyFont="1" applyBorder="1" applyAlignment="1" applyProtection="1">
      <alignment vertical="center"/>
      <protection locked="0"/>
    </xf>
    <xf numFmtId="4" fontId="13" fillId="0" borderId="8" xfId="2" quotePrefix="1" applyNumberFormat="1" applyFont="1" applyBorder="1" applyAlignment="1" applyProtection="1">
      <alignment horizontal="right" vertical="center"/>
      <protection locked="0"/>
    </xf>
    <xf numFmtId="0" fontId="2" fillId="0" borderId="4" xfId="3" applyFont="1" applyBorder="1" applyProtection="1">
      <protection locked="0"/>
    </xf>
    <xf numFmtId="0" fontId="2" fillId="0" borderId="34" xfId="3" applyFont="1" applyBorder="1" applyProtection="1">
      <protection locked="0"/>
    </xf>
    <xf numFmtId="0" fontId="2" fillId="0" borderId="35" xfId="3" applyFont="1" applyBorder="1" applyProtection="1">
      <protection locked="0"/>
    </xf>
    <xf numFmtId="0" fontId="17" fillId="0" borderId="35" xfId="3" applyFont="1" applyBorder="1" applyProtection="1">
      <protection locked="0"/>
    </xf>
    <xf numFmtId="2" fontId="4" fillId="0" borderId="35" xfId="3" applyNumberFormat="1" applyFont="1" applyBorder="1" applyProtection="1">
      <protection locked="0"/>
    </xf>
    <xf numFmtId="0" fontId="4" fillId="0" borderId="35" xfId="3" applyFont="1" applyBorder="1" applyProtection="1">
      <protection locked="0"/>
    </xf>
    <xf numFmtId="4" fontId="1" fillId="0" borderId="35" xfId="4" applyNumberFormat="1" applyBorder="1" applyProtection="1">
      <protection locked="0"/>
    </xf>
    <xf numFmtId="4" fontId="1" fillId="0" borderId="36" xfId="2" applyNumberFormat="1" applyFont="1" applyBorder="1" applyAlignment="1" applyProtection="1">
      <alignment horizontal="right" vertical="center"/>
      <protection locked="0"/>
    </xf>
    <xf numFmtId="0" fontId="4" fillId="0" borderId="28" xfId="0" applyFont="1" applyBorder="1" applyProtection="1">
      <protection locked="0"/>
    </xf>
    <xf numFmtId="0" fontId="4" fillId="0" borderId="27" xfId="0" applyFont="1" applyBorder="1" applyProtection="1">
      <protection locked="0"/>
    </xf>
  </cellXfs>
  <cellStyles count="5">
    <cellStyle name="Euro" xfId="1" xr:uid="{F8BA831F-C982-49B5-A483-A8D6A3090EE0}"/>
    <cellStyle name="Monétaire 2 2" xfId="4" xr:uid="{7223FC32-CBF5-4237-B12B-C9F5D388F3A5}"/>
    <cellStyle name="Normal" xfId="0" builtinId="0"/>
    <cellStyle name="Normal 3" xfId="3" xr:uid="{47E27AD8-2BCD-47D6-BDFE-E9558BC1C072}"/>
    <cellStyle name="Normal_953301.DQE" xfId="2" xr:uid="{6D273242-E7FA-4F8B-963E-64B77FACBC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C598D-B8F5-4C71-B442-1848A77568B3}">
  <sheetPr codeName="Feuil6"/>
  <dimension ref="A1:O150"/>
  <sheetViews>
    <sheetView showZeros="0" tabSelected="1" view="pageBreakPreview" zoomScale="115" zoomScaleNormal="100" zoomScaleSheetLayoutView="115" workbookViewId="0">
      <selection activeCell="M55" sqref="M55"/>
    </sheetView>
  </sheetViews>
  <sheetFormatPr baseColWidth="10" defaultColWidth="39.28515625" defaultRowHeight="12.75" outlineLevelRow="2" outlineLevelCol="3" x14ac:dyDescent="0.2"/>
  <cols>
    <col min="1" max="1" width="6.42578125" style="7" customWidth="1"/>
    <col min="2" max="2" width="38.7109375" style="7" customWidth="1"/>
    <col min="3" max="3" width="4.28515625" style="7" hidden="1" customWidth="1" outlineLevel="3"/>
    <col min="4" max="6" width="7.7109375" style="7" hidden="1" customWidth="1" outlineLevel="3"/>
    <col min="7" max="8" width="7.7109375" style="7" hidden="1" customWidth="1" outlineLevel="2"/>
    <col min="9" max="9" width="10.85546875" style="7" hidden="1" customWidth="1" outlineLevel="1"/>
    <col min="10" max="10" width="4.85546875" style="7" customWidth="1" collapsed="1"/>
    <col min="11" max="11" width="11.5703125" style="7" customWidth="1" outlineLevel="1"/>
    <col min="12" max="12" width="10.85546875" style="7" customWidth="1" outlineLevel="1"/>
    <col min="13" max="13" width="11.28515625" style="131" customWidth="1" outlineLevel="1"/>
    <col min="14" max="14" width="15.85546875" style="132" customWidth="1" outlineLevel="1"/>
    <col min="15" max="15" width="10.7109375" style="7" customWidth="1"/>
    <col min="16" max="256" width="39.28515625" style="7"/>
    <col min="257" max="257" width="6.42578125" style="7" customWidth="1"/>
    <col min="258" max="258" width="38.7109375" style="7" customWidth="1"/>
    <col min="259" max="265" width="0" style="7" hidden="1" customWidth="1"/>
    <col min="266" max="266" width="4.85546875" style="7" customWidth="1"/>
    <col min="267" max="267" width="11.5703125" style="7" customWidth="1"/>
    <col min="268" max="268" width="10.85546875" style="7" customWidth="1"/>
    <col min="269" max="269" width="11.28515625" style="7" customWidth="1"/>
    <col min="270" max="270" width="15.85546875" style="7" customWidth="1"/>
    <col min="271" max="271" width="10.7109375" style="7" customWidth="1"/>
    <col min="272" max="512" width="39.28515625" style="7"/>
    <col min="513" max="513" width="6.42578125" style="7" customWidth="1"/>
    <col min="514" max="514" width="38.7109375" style="7" customWidth="1"/>
    <col min="515" max="521" width="0" style="7" hidden="1" customWidth="1"/>
    <col min="522" max="522" width="4.85546875" style="7" customWidth="1"/>
    <col min="523" max="523" width="11.5703125" style="7" customWidth="1"/>
    <col min="524" max="524" width="10.85546875" style="7" customWidth="1"/>
    <col min="525" max="525" width="11.28515625" style="7" customWidth="1"/>
    <col min="526" max="526" width="15.85546875" style="7" customWidth="1"/>
    <col min="527" max="527" width="10.7109375" style="7" customWidth="1"/>
    <col min="528" max="768" width="39.28515625" style="7"/>
    <col min="769" max="769" width="6.42578125" style="7" customWidth="1"/>
    <col min="770" max="770" width="38.7109375" style="7" customWidth="1"/>
    <col min="771" max="777" width="0" style="7" hidden="1" customWidth="1"/>
    <col min="778" max="778" width="4.85546875" style="7" customWidth="1"/>
    <col min="779" max="779" width="11.5703125" style="7" customWidth="1"/>
    <col min="780" max="780" width="10.85546875" style="7" customWidth="1"/>
    <col min="781" max="781" width="11.28515625" style="7" customWidth="1"/>
    <col min="782" max="782" width="15.85546875" style="7" customWidth="1"/>
    <col min="783" max="783" width="10.7109375" style="7" customWidth="1"/>
    <col min="784" max="1024" width="39.28515625" style="7"/>
    <col min="1025" max="1025" width="6.42578125" style="7" customWidth="1"/>
    <col min="1026" max="1026" width="38.7109375" style="7" customWidth="1"/>
    <col min="1027" max="1033" width="0" style="7" hidden="1" customWidth="1"/>
    <col min="1034" max="1034" width="4.85546875" style="7" customWidth="1"/>
    <col min="1035" max="1035" width="11.5703125" style="7" customWidth="1"/>
    <col min="1036" max="1036" width="10.85546875" style="7" customWidth="1"/>
    <col min="1037" max="1037" width="11.28515625" style="7" customWidth="1"/>
    <col min="1038" max="1038" width="15.85546875" style="7" customWidth="1"/>
    <col min="1039" max="1039" width="10.7109375" style="7" customWidth="1"/>
    <col min="1040" max="1280" width="39.28515625" style="7"/>
    <col min="1281" max="1281" width="6.42578125" style="7" customWidth="1"/>
    <col min="1282" max="1282" width="38.7109375" style="7" customWidth="1"/>
    <col min="1283" max="1289" width="0" style="7" hidden="1" customWidth="1"/>
    <col min="1290" max="1290" width="4.85546875" style="7" customWidth="1"/>
    <col min="1291" max="1291" width="11.5703125" style="7" customWidth="1"/>
    <col min="1292" max="1292" width="10.85546875" style="7" customWidth="1"/>
    <col min="1293" max="1293" width="11.28515625" style="7" customWidth="1"/>
    <col min="1294" max="1294" width="15.85546875" style="7" customWidth="1"/>
    <col min="1295" max="1295" width="10.7109375" style="7" customWidth="1"/>
    <col min="1296" max="1536" width="39.28515625" style="7"/>
    <col min="1537" max="1537" width="6.42578125" style="7" customWidth="1"/>
    <col min="1538" max="1538" width="38.7109375" style="7" customWidth="1"/>
    <col min="1539" max="1545" width="0" style="7" hidden="1" customWidth="1"/>
    <col min="1546" max="1546" width="4.85546875" style="7" customWidth="1"/>
    <col min="1547" max="1547" width="11.5703125" style="7" customWidth="1"/>
    <col min="1548" max="1548" width="10.85546875" style="7" customWidth="1"/>
    <col min="1549" max="1549" width="11.28515625" style="7" customWidth="1"/>
    <col min="1550" max="1550" width="15.85546875" style="7" customWidth="1"/>
    <col min="1551" max="1551" width="10.7109375" style="7" customWidth="1"/>
    <col min="1552" max="1792" width="39.28515625" style="7"/>
    <col min="1793" max="1793" width="6.42578125" style="7" customWidth="1"/>
    <col min="1794" max="1794" width="38.7109375" style="7" customWidth="1"/>
    <col min="1795" max="1801" width="0" style="7" hidden="1" customWidth="1"/>
    <col min="1802" max="1802" width="4.85546875" style="7" customWidth="1"/>
    <col min="1803" max="1803" width="11.5703125" style="7" customWidth="1"/>
    <col min="1804" max="1804" width="10.85546875" style="7" customWidth="1"/>
    <col min="1805" max="1805" width="11.28515625" style="7" customWidth="1"/>
    <col min="1806" max="1806" width="15.85546875" style="7" customWidth="1"/>
    <col min="1807" max="1807" width="10.7109375" style="7" customWidth="1"/>
    <col min="1808" max="2048" width="39.28515625" style="7"/>
    <col min="2049" max="2049" width="6.42578125" style="7" customWidth="1"/>
    <col min="2050" max="2050" width="38.7109375" style="7" customWidth="1"/>
    <col min="2051" max="2057" width="0" style="7" hidden="1" customWidth="1"/>
    <col min="2058" max="2058" width="4.85546875" style="7" customWidth="1"/>
    <col min="2059" max="2059" width="11.5703125" style="7" customWidth="1"/>
    <col min="2060" max="2060" width="10.85546875" style="7" customWidth="1"/>
    <col min="2061" max="2061" width="11.28515625" style="7" customWidth="1"/>
    <col min="2062" max="2062" width="15.85546875" style="7" customWidth="1"/>
    <col min="2063" max="2063" width="10.7109375" style="7" customWidth="1"/>
    <col min="2064" max="2304" width="39.28515625" style="7"/>
    <col min="2305" max="2305" width="6.42578125" style="7" customWidth="1"/>
    <col min="2306" max="2306" width="38.7109375" style="7" customWidth="1"/>
    <col min="2307" max="2313" width="0" style="7" hidden="1" customWidth="1"/>
    <col min="2314" max="2314" width="4.85546875" style="7" customWidth="1"/>
    <col min="2315" max="2315" width="11.5703125" style="7" customWidth="1"/>
    <col min="2316" max="2316" width="10.85546875" style="7" customWidth="1"/>
    <col min="2317" max="2317" width="11.28515625" style="7" customWidth="1"/>
    <col min="2318" max="2318" width="15.85546875" style="7" customWidth="1"/>
    <col min="2319" max="2319" width="10.7109375" style="7" customWidth="1"/>
    <col min="2320" max="2560" width="39.28515625" style="7"/>
    <col min="2561" max="2561" width="6.42578125" style="7" customWidth="1"/>
    <col min="2562" max="2562" width="38.7109375" style="7" customWidth="1"/>
    <col min="2563" max="2569" width="0" style="7" hidden="1" customWidth="1"/>
    <col min="2570" max="2570" width="4.85546875" style="7" customWidth="1"/>
    <col min="2571" max="2571" width="11.5703125" style="7" customWidth="1"/>
    <col min="2572" max="2572" width="10.85546875" style="7" customWidth="1"/>
    <col min="2573" max="2573" width="11.28515625" style="7" customWidth="1"/>
    <col min="2574" max="2574" width="15.85546875" style="7" customWidth="1"/>
    <col min="2575" max="2575" width="10.7109375" style="7" customWidth="1"/>
    <col min="2576" max="2816" width="39.28515625" style="7"/>
    <col min="2817" max="2817" width="6.42578125" style="7" customWidth="1"/>
    <col min="2818" max="2818" width="38.7109375" style="7" customWidth="1"/>
    <col min="2819" max="2825" width="0" style="7" hidden="1" customWidth="1"/>
    <col min="2826" max="2826" width="4.85546875" style="7" customWidth="1"/>
    <col min="2827" max="2827" width="11.5703125" style="7" customWidth="1"/>
    <col min="2828" max="2828" width="10.85546875" style="7" customWidth="1"/>
    <col min="2829" max="2829" width="11.28515625" style="7" customWidth="1"/>
    <col min="2830" max="2830" width="15.85546875" style="7" customWidth="1"/>
    <col min="2831" max="2831" width="10.7109375" style="7" customWidth="1"/>
    <col min="2832" max="3072" width="39.28515625" style="7"/>
    <col min="3073" max="3073" width="6.42578125" style="7" customWidth="1"/>
    <col min="3074" max="3074" width="38.7109375" style="7" customWidth="1"/>
    <col min="3075" max="3081" width="0" style="7" hidden="1" customWidth="1"/>
    <col min="3082" max="3082" width="4.85546875" style="7" customWidth="1"/>
    <col min="3083" max="3083" width="11.5703125" style="7" customWidth="1"/>
    <col min="3084" max="3084" width="10.85546875" style="7" customWidth="1"/>
    <col min="3085" max="3085" width="11.28515625" style="7" customWidth="1"/>
    <col min="3086" max="3086" width="15.85546875" style="7" customWidth="1"/>
    <col min="3087" max="3087" width="10.7109375" style="7" customWidth="1"/>
    <col min="3088" max="3328" width="39.28515625" style="7"/>
    <col min="3329" max="3329" width="6.42578125" style="7" customWidth="1"/>
    <col min="3330" max="3330" width="38.7109375" style="7" customWidth="1"/>
    <col min="3331" max="3337" width="0" style="7" hidden="1" customWidth="1"/>
    <col min="3338" max="3338" width="4.85546875" style="7" customWidth="1"/>
    <col min="3339" max="3339" width="11.5703125" style="7" customWidth="1"/>
    <col min="3340" max="3340" width="10.85546875" style="7" customWidth="1"/>
    <col min="3341" max="3341" width="11.28515625" style="7" customWidth="1"/>
    <col min="3342" max="3342" width="15.85546875" style="7" customWidth="1"/>
    <col min="3343" max="3343" width="10.7109375" style="7" customWidth="1"/>
    <col min="3344" max="3584" width="39.28515625" style="7"/>
    <col min="3585" max="3585" width="6.42578125" style="7" customWidth="1"/>
    <col min="3586" max="3586" width="38.7109375" style="7" customWidth="1"/>
    <col min="3587" max="3593" width="0" style="7" hidden="1" customWidth="1"/>
    <col min="3594" max="3594" width="4.85546875" style="7" customWidth="1"/>
    <col min="3595" max="3595" width="11.5703125" style="7" customWidth="1"/>
    <col min="3596" max="3596" width="10.85546875" style="7" customWidth="1"/>
    <col min="3597" max="3597" width="11.28515625" style="7" customWidth="1"/>
    <col min="3598" max="3598" width="15.85546875" style="7" customWidth="1"/>
    <col min="3599" max="3599" width="10.7109375" style="7" customWidth="1"/>
    <col min="3600" max="3840" width="39.28515625" style="7"/>
    <col min="3841" max="3841" width="6.42578125" style="7" customWidth="1"/>
    <col min="3842" max="3842" width="38.7109375" style="7" customWidth="1"/>
    <col min="3843" max="3849" width="0" style="7" hidden="1" customWidth="1"/>
    <col min="3850" max="3850" width="4.85546875" style="7" customWidth="1"/>
    <col min="3851" max="3851" width="11.5703125" style="7" customWidth="1"/>
    <col min="3852" max="3852" width="10.85546875" style="7" customWidth="1"/>
    <col min="3853" max="3853" width="11.28515625" style="7" customWidth="1"/>
    <col min="3854" max="3854" width="15.85546875" style="7" customWidth="1"/>
    <col min="3855" max="3855" width="10.7109375" style="7" customWidth="1"/>
    <col min="3856" max="4096" width="39.28515625" style="7"/>
    <col min="4097" max="4097" width="6.42578125" style="7" customWidth="1"/>
    <col min="4098" max="4098" width="38.7109375" style="7" customWidth="1"/>
    <col min="4099" max="4105" width="0" style="7" hidden="1" customWidth="1"/>
    <col min="4106" max="4106" width="4.85546875" style="7" customWidth="1"/>
    <col min="4107" max="4107" width="11.5703125" style="7" customWidth="1"/>
    <col min="4108" max="4108" width="10.85546875" style="7" customWidth="1"/>
    <col min="4109" max="4109" width="11.28515625" style="7" customWidth="1"/>
    <col min="4110" max="4110" width="15.85546875" style="7" customWidth="1"/>
    <col min="4111" max="4111" width="10.7109375" style="7" customWidth="1"/>
    <col min="4112" max="4352" width="39.28515625" style="7"/>
    <col min="4353" max="4353" width="6.42578125" style="7" customWidth="1"/>
    <col min="4354" max="4354" width="38.7109375" style="7" customWidth="1"/>
    <col min="4355" max="4361" width="0" style="7" hidden="1" customWidth="1"/>
    <col min="4362" max="4362" width="4.85546875" style="7" customWidth="1"/>
    <col min="4363" max="4363" width="11.5703125" style="7" customWidth="1"/>
    <col min="4364" max="4364" width="10.85546875" style="7" customWidth="1"/>
    <col min="4365" max="4365" width="11.28515625" style="7" customWidth="1"/>
    <col min="4366" max="4366" width="15.85546875" style="7" customWidth="1"/>
    <col min="4367" max="4367" width="10.7109375" style="7" customWidth="1"/>
    <col min="4368" max="4608" width="39.28515625" style="7"/>
    <col min="4609" max="4609" width="6.42578125" style="7" customWidth="1"/>
    <col min="4610" max="4610" width="38.7109375" style="7" customWidth="1"/>
    <col min="4611" max="4617" width="0" style="7" hidden="1" customWidth="1"/>
    <col min="4618" max="4618" width="4.85546875" style="7" customWidth="1"/>
    <col min="4619" max="4619" width="11.5703125" style="7" customWidth="1"/>
    <col min="4620" max="4620" width="10.85546875" style="7" customWidth="1"/>
    <col min="4621" max="4621" width="11.28515625" style="7" customWidth="1"/>
    <col min="4622" max="4622" width="15.85546875" style="7" customWidth="1"/>
    <col min="4623" max="4623" width="10.7109375" style="7" customWidth="1"/>
    <col min="4624" max="4864" width="39.28515625" style="7"/>
    <col min="4865" max="4865" width="6.42578125" style="7" customWidth="1"/>
    <col min="4866" max="4866" width="38.7109375" style="7" customWidth="1"/>
    <col min="4867" max="4873" width="0" style="7" hidden="1" customWidth="1"/>
    <col min="4874" max="4874" width="4.85546875" style="7" customWidth="1"/>
    <col min="4875" max="4875" width="11.5703125" style="7" customWidth="1"/>
    <col min="4876" max="4876" width="10.85546875" style="7" customWidth="1"/>
    <col min="4877" max="4877" width="11.28515625" style="7" customWidth="1"/>
    <col min="4878" max="4878" width="15.85546875" style="7" customWidth="1"/>
    <col min="4879" max="4879" width="10.7109375" style="7" customWidth="1"/>
    <col min="4880" max="5120" width="39.28515625" style="7"/>
    <col min="5121" max="5121" width="6.42578125" style="7" customWidth="1"/>
    <col min="5122" max="5122" width="38.7109375" style="7" customWidth="1"/>
    <col min="5123" max="5129" width="0" style="7" hidden="1" customWidth="1"/>
    <col min="5130" max="5130" width="4.85546875" style="7" customWidth="1"/>
    <col min="5131" max="5131" width="11.5703125" style="7" customWidth="1"/>
    <col min="5132" max="5132" width="10.85546875" style="7" customWidth="1"/>
    <col min="5133" max="5133" width="11.28515625" style="7" customWidth="1"/>
    <col min="5134" max="5134" width="15.85546875" style="7" customWidth="1"/>
    <col min="5135" max="5135" width="10.7109375" style="7" customWidth="1"/>
    <col min="5136" max="5376" width="39.28515625" style="7"/>
    <col min="5377" max="5377" width="6.42578125" style="7" customWidth="1"/>
    <col min="5378" max="5378" width="38.7109375" style="7" customWidth="1"/>
    <col min="5379" max="5385" width="0" style="7" hidden="1" customWidth="1"/>
    <col min="5386" max="5386" width="4.85546875" style="7" customWidth="1"/>
    <col min="5387" max="5387" width="11.5703125" style="7" customWidth="1"/>
    <col min="5388" max="5388" width="10.85546875" style="7" customWidth="1"/>
    <col min="5389" max="5389" width="11.28515625" style="7" customWidth="1"/>
    <col min="5390" max="5390" width="15.85546875" style="7" customWidth="1"/>
    <col min="5391" max="5391" width="10.7109375" style="7" customWidth="1"/>
    <col min="5392" max="5632" width="39.28515625" style="7"/>
    <col min="5633" max="5633" width="6.42578125" style="7" customWidth="1"/>
    <col min="5634" max="5634" width="38.7109375" style="7" customWidth="1"/>
    <col min="5635" max="5641" width="0" style="7" hidden="1" customWidth="1"/>
    <col min="5642" max="5642" width="4.85546875" style="7" customWidth="1"/>
    <col min="5643" max="5643" width="11.5703125" style="7" customWidth="1"/>
    <col min="5644" max="5644" width="10.85546875" style="7" customWidth="1"/>
    <col min="5645" max="5645" width="11.28515625" style="7" customWidth="1"/>
    <col min="5646" max="5646" width="15.85546875" style="7" customWidth="1"/>
    <col min="5647" max="5647" width="10.7109375" style="7" customWidth="1"/>
    <col min="5648" max="5888" width="39.28515625" style="7"/>
    <col min="5889" max="5889" width="6.42578125" style="7" customWidth="1"/>
    <col min="5890" max="5890" width="38.7109375" style="7" customWidth="1"/>
    <col min="5891" max="5897" width="0" style="7" hidden="1" customWidth="1"/>
    <col min="5898" max="5898" width="4.85546875" style="7" customWidth="1"/>
    <col min="5899" max="5899" width="11.5703125" style="7" customWidth="1"/>
    <col min="5900" max="5900" width="10.85546875" style="7" customWidth="1"/>
    <col min="5901" max="5901" width="11.28515625" style="7" customWidth="1"/>
    <col min="5902" max="5902" width="15.85546875" style="7" customWidth="1"/>
    <col min="5903" max="5903" width="10.7109375" style="7" customWidth="1"/>
    <col min="5904" max="6144" width="39.28515625" style="7"/>
    <col min="6145" max="6145" width="6.42578125" style="7" customWidth="1"/>
    <col min="6146" max="6146" width="38.7109375" style="7" customWidth="1"/>
    <col min="6147" max="6153" width="0" style="7" hidden="1" customWidth="1"/>
    <col min="6154" max="6154" width="4.85546875" style="7" customWidth="1"/>
    <col min="6155" max="6155" width="11.5703125" style="7" customWidth="1"/>
    <col min="6156" max="6156" width="10.85546875" style="7" customWidth="1"/>
    <col min="6157" max="6157" width="11.28515625" style="7" customWidth="1"/>
    <col min="6158" max="6158" width="15.85546875" style="7" customWidth="1"/>
    <col min="6159" max="6159" width="10.7109375" style="7" customWidth="1"/>
    <col min="6160" max="6400" width="39.28515625" style="7"/>
    <col min="6401" max="6401" width="6.42578125" style="7" customWidth="1"/>
    <col min="6402" max="6402" width="38.7109375" style="7" customWidth="1"/>
    <col min="6403" max="6409" width="0" style="7" hidden="1" customWidth="1"/>
    <col min="6410" max="6410" width="4.85546875" style="7" customWidth="1"/>
    <col min="6411" max="6411" width="11.5703125" style="7" customWidth="1"/>
    <col min="6412" max="6412" width="10.85546875" style="7" customWidth="1"/>
    <col min="6413" max="6413" width="11.28515625" style="7" customWidth="1"/>
    <col min="6414" max="6414" width="15.85546875" style="7" customWidth="1"/>
    <col min="6415" max="6415" width="10.7109375" style="7" customWidth="1"/>
    <col min="6416" max="6656" width="39.28515625" style="7"/>
    <col min="6657" max="6657" width="6.42578125" style="7" customWidth="1"/>
    <col min="6658" max="6658" width="38.7109375" style="7" customWidth="1"/>
    <col min="6659" max="6665" width="0" style="7" hidden="1" customWidth="1"/>
    <col min="6666" max="6666" width="4.85546875" style="7" customWidth="1"/>
    <col min="6667" max="6667" width="11.5703125" style="7" customWidth="1"/>
    <col min="6668" max="6668" width="10.85546875" style="7" customWidth="1"/>
    <col min="6669" max="6669" width="11.28515625" style="7" customWidth="1"/>
    <col min="6670" max="6670" width="15.85546875" style="7" customWidth="1"/>
    <col min="6671" max="6671" width="10.7109375" style="7" customWidth="1"/>
    <col min="6672" max="6912" width="39.28515625" style="7"/>
    <col min="6913" max="6913" width="6.42578125" style="7" customWidth="1"/>
    <col min="6914" max="6914" width="38.7109375" style="7" customWidth="1"/>
    <col min="6915" max="6921" width="0" style="7" hidden="1" customWidth="1"/>
    <col min="6922" max="6922" width="4.85546875" style="7" customWidth="1"/>
    <col min="6923" max="6923" width="11.5703125" style="7" customWidth="1"/>
    <col min="6924" max="6924" width="10.85546875" style="7" customWidth="1"/>
    <col min="6925" max="6925" width="11.28515625" style="7" customWidth="1"/>
    <col min="6926" max="6926" width="15.85546875" style="7" customWidth="1"/>
    <col min="6927" max="6927" width="10.7109375" style="7" customWidth="1"/>
    <col min="6928" max="7168" width="39.28515625" style="7"/>
    <col min="7169" max="7169" width="6.42578125" style="7" customWidth="1"/>
    <col min="7170" max="7170" width="38.7109375" style="7" customWidth="1"/>
    <col min="7171" max="7177" width="0" style="7" hidden="1" customWidth="1"/>
    <col min="7178" max="7178" width="4.85546875" style="7" customWidth="1"/>
    <col min="7179" max="7179" width="11.5703125" style="7" customWidth="1"/>
    <col min="7180" max="7180" width="10.85546875" style="7" customWidth="1"/>
    <col min="7181" max="7181" width="11.28515625" style="7" customWidth="1"/>
    <col min="7182" max="7182" width="15.85546875" style="7" customWidth="1"/>
    <col min="7183" max="7183" width="10.7109375" style="7" customWidth="1"/>
    <col min="7184" max="7424" width="39.28515625" style="7"/>
    <col min="7425" max="7425" width="6.42578125" style="7" customWidth="1"/>
    <col min="7426" max="7426" width="38.7109375" style="7" customWidth="1"/>
    <col min="7427" max="7433" width="0" style="7" hidden="1" customWidth="1"/>
    <col min="7434" max="7434" width="4.85546875" style="7" customWidth="1"/>
    <col min="7435" max="7435" width="11.5703125" style="7" customWidth="1"/>
    <col min="7436" max="7436" width="10.85546875" style="7" customWidth="1"/>
    <col min="7437" max="7437" width="11.28515625" style="7" customWidth="1"/>
    <col min="7438" max="7438" width="15.85546875" style="7" customWidth="1"/>
    <col min="7439" max="7439" width="10.7109375" style="7" customWidth="1"/>
    <col min="7440" max="7680" width="39.28515625" style="7"/>
    <col min="7681" max="7681" width="6.42578125" style="7" customWidth="1"/>
    <col min="7682" max="7682" width="38.7109375" style="7" customWidth="1"/>
    <col min="7683" max="7689" width="0" style="7" hidden="1" customWidth="1"/>
    <col min="7690" max="7690" width="4.85546875" style="7" customWidth="1"/>
    <col min="7691" max="7691" width="11.5703125" style="7" customWidth="1"/>
    <col min="7692" max="7692" width="10.85546875" style="7" customWidth="1"/>
    <col min="7693" max="7693" width="11.28515625" style="7" customWidth="1"/>
    <col min="7694" max="7694" width="15.85546875" style="7" customWidth="1"/>
    <col min="7695" max="7695" width="10.7109375" style="7" customWidth="1"/>
    <col min="7696" max="7936" width="39.28515625" style="7"/>
    <col min="7937" max="7937" width="6.42578125" style="7" customWidth="1"/>
    <col min="7938" max="7938" width="38.7109375" style="7" customWidth="1"/>
    <col min="7939" max="7945" width="0" style="7" hidden="1" customWidth="1"/>
    <col min="7946" max="7946" width="4.85546875" style="7" customWidth="1"/>
    <col min="7947" max="7947" width="11.5703125" style="7" customWidth="1"/>
    <col min="7948" max="7948" width="10.85546875" style="7" customWidth="1"/>
    <col min="7949" max="7949" width="11.28515625" style="7" customWidth="1"/>
    <col min="7950" max="7950" width="15.85546875" style="7" customWidth="1"/>
    <col min="7951" max="7951" width="10.7109375" style="7" customWidth="1"/>
    <col min="7952" max="8192" width="39.28515625" style="7"/>
    <col min="8193" max="8193" width="6.42578125" style="7" customWidth="1"/>
    <col min="8194" max="8194" width="38.7109375" style="7" customWidth="1"/>
    <col min="8195" max="8201" width="0" style="7" hidden="1" customWidth="1"/>
    <col min="8202" max="8202" width="4.85546875" style="7" customWidth="1"/>
    <col min="8203" max="8203" width="11.5703125" style="7" customWidth="1"/>
    <col min="8204" max="8204" width="10.85546875" style="7" customWidth="1"/>
    <col min="8205" max="8205" width="11.28515625" style="7" customWidth="1"/>
    <col min="8206" max="8206" width="15.85546875" style="7" customWidth="1"/>
    <col min="8207" max="8207" width="10.7109375" style="7" customWidth="1"/>
    <col min="8208" max="8448" width="39.28515625" style="7"/>
    <col min="8449" max="8449" width="6.42578125" style="7" customWidth="1"/>
    <col min="8450" max="8450" width="38.7109375" style="7" customWidth="1"/>
    <col min="8451" max="8457" width="0" style="7" hidden="1" customWidth="1"/>
    <col min="8458" max="8458" width="4.85546875" style="7" customWidth="1"/>
    <col min="8459" max="8459" width="11.5703125" style="7" customWidth="1"/>
    <col min="8460" max="8460" width="10.85546875" style="7" customWidth="1"/>
    <col min="8461" max="8461" width="11.28515625" style="7" customWidth="1"/>
    <col min="8462" max="8462" width="15.85546875" style="7" customWidth="1"/>
    <col min="8463" max="8463" width="10.7109375" style="7" customWidth="1"/>
    <col min="8464" max="8704" width="39.28515625" style="7"/>
    <col min="8705" max="8705" width="6.42578125" style="7" customWidth="1"/>
    <col min="8706" max="8706" width="38.7109375" style="7" customWidth="1"/>
    <col min="8707" max="8713" width="0" style="7" hidden="1" customWidth="1"/>
    <col min="8714" max="8714" width="4.85546875" style="7" customWidth="1"/>
    <col min="8715" max="8715" width="11.5703125" style="7" customWidth="1"/>
    <col min="8716" max="8716" width="10.85546875" style="7" customWidth="1"/>
    <col min="8717" max="8717" width="11.28515625" style="7" customWidth="1"/>
    <col min="8718" max="8718" width="15.85546875" style="7" customWidth="1"/>
    <col min="8719" max="8719" width="10.7109375" style="7" customWidth="1"/>
    <col min="8720" max="8960" width="39.28515625" style="7"/>
    <col min="8961" max="8961" width="6.42578125" style="7" customWidth="1"/>
    <col min="8962" max="8962" width="38.7109375" style="7" customWidth="1"/>
    <col min="8963" max="8969" width="0" style="7" hidden="1" customWidth="1"/>
    <col min="8970" max="8970" width="4.85546875" style="7" customWidth="1"/>
    <col min="8971" max="8971" width="11.5703125" style="7" customWidth="1"/>
    <col min="8972" max="8972" width="10.85546875" style="7" customWidth="1"/>
    <col min="8973" max="8973" width="11.28515625" style="7" customWidth="1"/>
    <col min="8974" max="8974" width="15.85546875" style="7" customWidth="1"/>
    <col min="8975" max="8975" width="10.7109375" style="7" customWidth="1"/>
    <col min="8976" max="9216" width="39.28515625" style="7"/>
    <col min="9217" max="9217" width="6.42578125" style="7" customWidth="1"/>
    <col min="9218" max="9218" width="38.7109375" style="7" customWidth="1"/>
    <col min="9219" max="9225" width="0" style="7" hidden="1" customWidth="1"/>
    <col min="9226" max="9226" width="4.85546875" style="7" customWidth="1"/>
    <col min="9227" max="9227" width="11.5703125" style="7" customWidth="1"/>
    <col min="9228" max="9228" width="10.85546875" style="7" customWidth="1"/>
    <col min="9229" max="9229" width="11.28515625" style="7" customWidth="1"/>
    <col min="9230" max="9230" width="15.85546875" style="7" customWidth="1"/>
    <col min="9231" max="9231" width="10.7109375" style="7" customWidth="1"/>
    <col min="9232" max="9472" width="39.28515625" style="7"/>
    <col min="9473" max="9473" width="6.42578125" style="7" customWidth="1"/>
    <col min="9474" max="9474" width="38.7109375" style="7" customWidth="1"/>
    <col min="9475" max="9481" width="0" style="7" hidden="1" customWidth="1"/>
    <col min="9482" max="9482" width="4.85546875" style="7" customWidth="1"/>
    <col min="9483" max="9483" width="11.5703125" style="7" customWidth="1"/>
    <col min="9484" max="9484" width="10.85546875" style="7" customWidth="1"/>
    <col min="9485" max="9485" width="11.28515625" style="7" customWidth="1"/>
    <col min="9486" max="9486" width="15.85546875" style="7" customWidth="1"/>
    <col min="9487" max="9487" width="10.7109375" style="7" customWidth="1"/>
    <col min="9488" max="9728" width="39.28515625" style="7"/>
    <col min="9729" max="9729" width="6.42578125" style="7" customWidth="1"/>
    <col min="9730" max="9730" width="38.7109375" style="7" customWidth="1"/>
    <col min="9731" max="9737" width="0" style="7" hidden="1" customWidth="1"/>
    <col min="9738" max="9738" width="4.85546875" style="7" customWidth="1"/>
    <col min="9739" max="9739" width="11.5703125" style="7" customWidth="1"/>
    <col min="9740" max="9740" width="10.85546875" style="7" customWidth="1"/>
    <col min="9741" max="9741" width="11.28515625" style="7" customWidth="1"/>
    <col min="9742" max="9742" width="15.85546875" style="7" customWidth="1"/>
    <col min="9743" max="9743" width="10.7109375" style="7" customWidth="1"/>
    <col min="9744" max="9984" width="39.28515625" style="7"/>
    <col min="9985" max="9985" width="6.42578125" style="7" customWidth="1"/>
    <col min="9986" max="9986" width="38.7109375" style="7" customWidth="1"/>
    <col min="9987" max="9993" width="0" style="7" hidden="1" customWidth="1"/>
    <col min="9994" max="9994" width="4.85546875" style="7" customWidth="1"/>
    <col min="9995" max="9995" width="11.5703125" style="7" customWidth="1"/>
    <col min="9996" max="9996" width="10.85546875" style="7" customWidth="1"/>
    <col min="9997" max="9997" width="11.28515625" style="7" customWidth="1"/>
    <col min="9998" max="9998" width="15.85546875" style="7" customWidth="1"/>
    <col min="9999" max="9999" width="10.7109375" style="7" customWidth="1"/>
    <col min="10000" max="10240" width="39.28515625" style="7"/>
    <col min="10241" max="10241" width="6.42578125" style="7" customWidth="1"/>
    <col min="10242" max="10242" width="38.7109375" style="7" customWidth="1"/>
    <col min="10243" max="10249" width="0" style="7" hidden="1" customWidth="1"/>
    <col min="10250" max="10250" width="4.85546875" style="7" customWidth="1"/>
    <col min="10251" max="10251" width="11.5703125" style="7" customWidth="1"/>
    <col min="10252" max="10252" width="10.85546875" style="7" customWidth="1"/>
    <col min="10253" max="10253" width="11.28515625" style="7" customWidth="1"/>
    <col min="10254" max="10254" width="15.85546875" style="7" customWidth="1"/>
    <col min="10255" max="10255" width="10.7109375" style="7" customWidth="1"/>
    <col min="10256" max="10496" width="39.28515625" style="7"/>
    <col min="10497" max="10497" width="6.42578125" style="7" customWidth="1"/>
    <col min="10498" max="10498" width="38.7109375" style="7" customWidth="1"/>
    <col min="10499" max="10505" width="0" style="7" hidden="1" customWidth="1"/>
    <col min="10506" max="10506" width="4.85546875" style="7" customWidth="1"/>
    <col min="10507" max="10507" width="11.5703125" style="7" customWidth="1"/>
    <col min="10508" max="10508" width="10.85546875" style="7" customWidth="1"/>
    <col min="10509" max="10509" width="11.28515625" style="7" customWidth="1"/>
    <col min="10510" max="10510" width="15.85546875" style="7" customWidth="1"/>
    <col min="10511" max="10511" width="10.7109375" style="7" customWidth="1"/>
    <col min="10512" max="10752" width="39.28515625" style="7"/>
    <col min="10753" max="10753" width="6.42578125" style="7" customWidth="1"/>
    <col min="10754" max="10754" width="38.7109375" style="7" customWidth="1"/>
    <col min="10755" max="10761" width="0" style="7" hidden="1" customWidth="1"/>
    <col min="10762" max="10762" width="4.85546875" style="7" customWidth="1"/>
    <col min="10763" max="10763" width="11.5703125" style="7" customWidth="1"/>
    <col min="10764" max="10764" width="10.85546875" style="7" customWidth="1"/>
    <col min="10765" max="10765" width="11.28515625" style="7" customWidth="1"/>
    <col min="10766" max="10766" width="15.85546875" style="7" customWidth="1"/>
    <col min="10767" max="10767" width="10.7109375" style="7" customWidth="1"/>
    <col min="10768" max="11008" width="39.28515625" style="7"/>
    <col min="11009" max="11009" width="6.42578125" style="7" customWidth="1"/>
    <col min="11010" max="11010" width="38.7109375" style="7" customWidth="1"/>
    <col min="11011" max="11017" width="0" style="7" hidden="1" customWidth="1"/>
    <col min="11018" max="11018" width="4.85546875" style="7" customWidth="1"/>
    <col min="11019" max="11019" width="11.5703125" style="7" customWidth="1"/>
    <col min="11020" max="11020" width="10.85546875" style="7" customWidth="1"/>
    <col min="11021" max="11021" width="11.28515625" style="7" customWidth="1"/>
    <col min="11022" max="11022" width="15.85546875" style="7" customWidth="1"/>
    <col min="11023" max="11023" width="10.7109375" style="7" customWidth="1"/>
    <col min="11024" max="11264" width="39.28515625" style="7"/>
    <col min="11265" max="11265" width="6.42578125" style="7" customWidth="1"/>
    <col min="11266" max="11266" width="38.7109375" style="7" customWidth="1"/>
    <col min="11267" max="11273" width="0" style="7" hidden="1" customWidth="1"/>
    <col min="11274" max="11274" width="4.85546875" style="7" customWidth="1"/>
    <col min="11275" max="11275" width="11.5703125" style="7" customWidth="1"/>
    <col min="11276" max="11276" width="10.85546875" style="7" customWidth="1"/>
    <col min="11277" max="11277" width="11.28515625" style="7" customWidth="1"/>
    <col min="11278" max="11278" width="15.85546875" style="7" customWidth="1"/>
    <col min="11279" max="11279" width="10.7109375" style="7" customWidth="1"/>
    <col min="11280" max="11520" width="39.28515625" style="7"/>
    <col min="11521" max="11521" width="6.42578125" style="7" customWidth="1"/>
    <col min="11522" max="11522" width="38.7109375" style="7" customWidth="1"/>
    <col min="11523" max="11529" width="0" style="7" hidden="1" customWidth="1"/>
    <col min="11530" max="11530" width="4.85546875" style="7" customWidth="1"/>
    <col min="11531" max="11531" width="11.5703125" style="7" customWidth="1"/>
    <col min="11532" max="11532" width="10.85546875" style="7" customWidth="1"/>
    <col min="11533" max="11533" width="11.28515625" style="7" customWidth="1"/>
    <col min="11534" max="11534" width="15.85546875" style="7" customWidth="1"/>
    <col min="11535" max="11535" width="10.7109375" style="7" customWidth="1"/>
    <col min="11536" max="11776" width="39.28515625" style="7"/>
    <col min="11777" max="11777" width="6.42578125" style="7" customWidth="1"/>
    <col min="11778" max="11778" width="38.7109375" style="7" customWidth="1"/>
    <col min="11779" max="11785" width="0" style="7" hidden="1" customWidth="1"/>
    <col min="11786" max="11786" width="4.85546875" style="7" customWidth="1"/>
    <col min="11787" max="11787" width="11.5703125" style="7" customWidth="1"/>
    <col min="11788" max="11788" width="10.85546875" style="7" customWidth="1"/>
    <col min="11789" max="11789" width="11.28515625" style="7" customWidth="1"/>
    <col min="11790" max="11790" width="15.85546875" style="7" customWidth="1"/>
    <col min="11791" max="11791" width="10.7109375" style="7" customWidth="1"/>
    <col min="11792" max="12032" width="39.28515625" style="7"/>
    <col min="12033" max="12033" width="6.42578125" style="7" customWidth="1"/>
    <col min="12034" max="12034" width="38.7109375" style="7" customWidth="1"/>
    <col min="12035" max="12041" width="0" style="7" hidden="1" customWidth="1"/>
    <col min="12042" max="12042" width="4.85546875" style="7" customWidth="1"/>
    <col min="12043" max="12043" width="11.5703125" style="7" customWidth="1"/>
    <col min="12044" max="12044" width="10.85546875" style="7" customWidth="1"/>
    <col min="12045" max="12045" width="11.28515625" style="7" customWidth="1"/>
    <col min="12046" max="12046" width="15.85546875" style="7" customWidth="1"/>
    <col min="12047" max="12047" width="10.7109375" style="7" customWidth="1"/>
    <col min="12048" max="12288" width="39.28515625" style="7"/>
    <col min="12289" max="12289" width="6.42578125" style="7" customWidth="1"/>
    <col min="12290" max="12290" width="38.7109375" style="7" customWidth="1"/>
    <col min="12291" max="12297" width="0" style="7" hidden="1" customWidth="1"/>
    <col min="12298" max="12298" width="4.85546875" style="7" customWidth="1"/>
    <col min="12299" max="12299" width="11.5703125" style="7" customWidth="1"/>
    <col min="12300" max="12300" width="10.85546875" style="7" customWidth="1"/>
    <col min="12301" max="12301" width="11.28515625" style="7" customWidth="1"/>
    <col min="12302" max="12302" width="15.85546875" style="7" customWidth="1"/>
    <col min="12303" max="12303" width="10.7109375" style="7" customWidth="1"/>
    <col min="12304" max="12544" width="39.28515625" style="7"/>
    <col min="12545" max="12545" width="6.42578125" style="7" customWidth="1"/>
    <col min="12546" max="12546" width="38.7109375" style="7" customWidth="1"/>
    <col min="12547" max="12553" width="0" style="7" hidden="1" customWidth="1"/>
    <col min="12554" max="12554" width="4.85546875" style="7" customWidth="1"/>
    <col min="12555" max="12555" width="11.5703125" style="7" customWidth="1"/>
    <col min="12556" max="12556" width="10.85546875" style="7" customWidth="1"/>
    <col min="12557" max="12557" width="11.28515625" style="7" customWidth="1"/>
    <col min="12558" max="12558" width="15.85546875" style="7" customWidth="1"/>
    <col min="12559" max="12559" width="10.7109375" style="7" customWidth="1"/>
    <col min="12560" max="12800" width="39.28515625" style="7"/>
    <col min="12801" max="12801" width="6.42578125" style="7" customWidth="1"/>
    <col min="12802" max="12802" width="38.7109375" style="7" customWidth="1"/>
    <col min="12803" max="12809" width="0" style="7" hidden="1" customWidth="1"/>
    <col min="12810" max="12810" width="4.85546875" style="7" customWidth="1"/>
    <col min="12811" max="12811" width="11.5703125" style="7" customWidth="1"/>
    <col min="12812" max="12812" width="10.85546875" style="7" customWidth="1"/>
    <col min="12813" max="12813" width="11.28515625" style="7" customWidth="1"/>
    <col min="12814" max="12814" width="15.85546875" style="7" customWidth="1"/>
    <col min="12815" max="12815" width="10.7109375" style="7" customWidth="1"/>
    <col min="12816" max="13056" width="39.28515625" style="7"/>
    <col min="13057" max="13057" width="6.42578125" style="7" customWidth="1"/>
    <col min="13058" max="13058" width="38.7109375" style="7" customWidth="1"/>
    <col min="13059" max="13065" width="0" style="7" hidden="1" customWidth="1"/>
    <col min="13066" max="13066" width="4.85546875" style="7" customWidth="1"/>
    <col min="13067" max="13067" width="11.5703125" style="7" customWidth="1"/>
    <col min="13068" max="13068" width="10.85546875" style="7" customWidth="1"/>
    <col min="13069" max="13069" width="11.28515625" style="7" customWidth="1"/>
    <col min="13070" max="13070" width="15.85546875" style="7" customWidth="1"/>
    <col min="13071" max="13071" width="10.7109375" style="7" customWidth="1"/>
    <col min="13072" max="13312" width="39.28515625" style="7"/>
    <col min="13313" max="13313" width="6.42578125" style="7" customWidth="1"/>
    <col min="13314" max="13314" width="38.7109375" style="7" customWidth="1"/>
    <col min="13315" max="13321" width="0" style="7" hidden="1" customWidth="1"/>
    <col min="13322" max="13322" width="4.85546875" style="7" customWidth="1"/>
    <col min="13323" max="13323" width="11.5703125" style="7" customWidth="1"/>
    <col min="13324" max="13324" width="10.85546875" style="7" customWidth="1"/>
    <col min="13325" max="13325" width="11.28515625" style="7" customWidth="1"/>
    <col min="13326" max="13326" width="15.85546875" style="7" customWidth="1"/>
    <col min="13327" max="13327" width="10.7109375" style="7" customWidth="1"/>
    <col min="13328" max="13568" width="39.28515625" style="7"/>
    <col min="13569" max="13569" width="6.42578125" style="7" customWidth="1"/>
    <col min="13570" max="13570" width="38.7109375" style="7" customWidth="1"/>
    <col min="13571" max="13577" width="0" style="7" hidden="1" customWidth="1"/>
    <col min="13578" max="13578" width="4.85546875" style="7" customWidth="1"/>
    <col min="13579" max="13579" width="11.5703125" style="7" customWidth="1"/>
    <col min="13580" max="13580" width="10.85546875" style="7" customWidth="1"/>
    <col min="13581" max="13581" width="11.28515625" style="7" customWidth="1"/>
    <col min="13582" max="13582" width="15.85546875" style="7" customWidth="1"/>
    <col min="13583" max="13583" width="10.7109375" style="7" customWidth="1"/>
    <col min="13584" max="13824" width="39.28515625" style="7"/>
    <col min="13825" max="13825" width="6.42578125" style="7" customWidth="1"/>
    <col min="13826" max="13826" width="38.7109375" style="7" customWidth="1"/>
    <col min="13827" max="13833" width="0" style="7" hidden="1" customWidth="1"/>
    <col min="13834" max="13834" width="4.85546875" style="7" customWidth="1"/>
    <col min="13835" max="13835" width="11.5703125" style="7" customWidth="1"/>
    <col min="13836" max="13836" width="10.85546875" style="7" customWidth="1"/>
    <col min="13837" max="13837" width="11.28515625" style="7" customWidth="1"/>
    <col min="13838" max="13838" width="15.85546875" style="7" customWidth="1"/>
    <col min="13839" max="13839" width="10.7109375" style="7" customWidth="1"/>
    <col min="13840" max="14080" width="39.28515625" style="7"/>
    <col min="14081" max="14081" width="6.42578125" style="7" customWidth="1"/>
    <col min="14082" max="14082" width="38.7109375" style="7" customWidth="1"/>
    <col min="14083" max="14089" width="0" style="7" hidden="1" customWidth="1"/>
    <col min="14090" max="14090" width="4.85546875" style="7" customWidth="1"/>
    <col min="14091" max="14091" width="11.5703125" style="7" customWidth="1"/>
    <col min="14092" max="14092" width="10.85546875" style="7" customWidth="1"/>
    <col min="14093" max="14093" width="11.28515625" style="7" customWidth="1"/>
    <col min="14094" max="14094" width="15.85546875" style="7" customWidth="1"/>
    <col min="14095" max="14095" width="10.7109375" style="7" customWidth="1"/>
    <col min="14096" max="14336" width="39.28515625" style="7"/>
    <col min="14337" max="14337" width="6.42578125" style="7" customWidth="1"/>
    <col min="14338" max="14338" width="38.7109375" style="7" customWidth="1"/>
    <col min="14339" max="14345" width="0" style="7" hidden="1" customWidth="1"/>
    <col min="14346" max="14346" width="4.85546875" style="7" customWidth="1"/>
    <col min="14347" max="14347" width="11.5703125" style="7" customWidth="1"/>
    <col min="14348" max="14348" width="10.85546875" style="7" customWidth="1"/>
    <col min="14349" max="14349" width="11.28515625" style="7" customWidth="1"/>
    <col min="14350" max="14350" width="15.85546875" style="7" customWidth="1"/>
    <col min="14351" max="14351" width="10.7109375" style="7" customWidth="1"/>
    <col min="14352" max="14592" width="39.28515625" style="7"/>
    <col min="14593" max="14593" width="6.42578125" style="7" customWidth="1"/>
    <col min="14594" max="14594" width="38.7109375" style="7" customWidth="1"/>
    <col min="14595" max="14601" width="0" style="7" hidden="1" customWidth="1"/>
    <col min="14602" max="14602" width="4.85546875" style="7" customWidth="1"/>
    <col min="14603" max="14603" width="11.5703125" style="7" customWidth="1"/>
    <col min="14604" max="14604" width="10.85546875" style="7" customWidth="1"/>
    <col min="14605" max="14605" width="11.28515625" style="7" customWidth="1"/>
    <col min="14606" max="14606" width="15.85546875" style="7" customWidth="1"/>
    <col min="14607" max="14607" width="10.7109375" style="7" customWidth="1"/>
    <col min="14608" max="14848" width="39.28515625" style="7"/>
    <col min="14849" max="14849" width="6.42578125" style="7" customWidth="1"/>
    <col min="14850" max="14850" width="38.7109375" style="7" customWidth="1"/>
    <col min="14851" max="14857" width="0" style="7" hidden="1" customWidth="1"/>
    <col min="14858" max="14858" width="4.85546875" style="7" customWidth="1"/>
    <col min="14859" max="14859" width="11.5703125" style="7" customWidth="1"/>
    <col min="14860" max="14860" width="10.85546875" style="7" customWidth="1"/>
    <col min="14861" max="14861" width="11.28515625" style="7" customWidth="1"/>
    <col min="14862" max="14862" width="15.85546875" style="7" customWidth="1"/>
    <col min="14863" max="14863" width="10.7109375" style="7" customWidth="1"/>
    <col min="14864" max="15104" width="39.28515625" style="7"/>
    <col min="15105" max="15105" width="6.42578125" style="7" customWidth="1"/>
    <col min="15106" max="15106" width="38.7109375" style="7" customWidth="1"/>
    <col min="15107" max="15113" width="0" style="7" hidden="1" customWidth="1"/>
    <col min="15114" max="15114" width="4.85546875" style="7" customWidth="1"/>
    <col min="15115" max="15115" width="11.5703125" style="7" customWidth="1"/>
    <col min="15116" max="15116" width="10.85546875" style="7" customWidth="1"/>
    <col min="15117" max="15117" width="11.28515625" style="7" customWidth="1"/>
    <col min="15118" max="15118" width="15.85546875" style="7" customWidth="1"/>
    <col min="15119" max="15119" width="10.7109375" style="7" customWidth="1"/>
    <col min="15120" max="15360" width="39.28515625" style="7"/>
    <col min="15361" max="15361" width="6.42578125" style="7" customWidth="1"/>
    <col min="15362" max="15362" width="38.7109375" style="7" customWidth="1"/>
    <col min="15363" max="15369" width="0" style="7" hidden="1" customWidth="1"/>
    <col min="15370" max="15370" width="4.85546875" style="7" customWidth="1"/>
    <col min="15371" max="15371" width="11.5703125" style="7" customWidth="1"/>
    <col min="15372" max="15372" width="10.85546875" style="7" customWidth="1"/>
    <col min="15373" max="15373" width="11.28515625" style="7" customWidth="1"/>
    <col min="15374" max="15374" width="15.85546875" style="7" customWidth="1"/>
    <col min="15375" max="15375" width="10.7109375" style="7" customWidth="1"/>
    <col min="15376" max="15616" width="39.28515625" style="7"/>
    <col min="15617" max="15617" width="6.42578125" style="7" customWidth="1"/>
    <col min="15618" max="15618" width="38.7109375" style="7" customWidth="1"/>
    <col min="15619" max="15625" width="0" style="7" hidden="1" customWidth="1"/>
    <col min="15626" max="15626" width="4.85546875" style="7" customWidth="1"/>
    <col min="15627" max="15627" width="11.5703125" style="7" customWidth="1"/>
    <col min="15628" max="15628" width="10.85546875" style="7" customWidth="1"/>
    <col min="15629" max="15629" width="11.28515625" style="7" customWidth="1"/>
    <col min="15630" max="15630" width="15.85546875" style="7" customWidth="1"/>
    <col min="15631" max="15631" width="10.7109375" style="7" customWidth="1"/>
    <col min="15632" max="15872" width="39.28515625" style="7"/>
    <col min="15873" max="15873" width="6.42578125" style="7" customWidth="1"/>
    <col min="15874" max="15874" width="38.7109375" style="7" customWidth="1"/>
    <col min="15875" max="15881" width="0" style="7" hidden="1" customWidth="1"/>
    <col min="15882" max="15882" width="4.85546875" style="7" customWidth="1"/>
    <col min="15883" max="15883" width="11.5703125" style="7" customWidth="1"/>
    <col min="15884" max="15884" width="10.85546875" style="7" customWidth="1"/>
    <col min="15885" max="15885" width="11.28515625" style="7" customWidth="1"/>
    <col min="15886" max="15886" width="15.85546875" style="7" customWidth="1"/>
    <col min="15887" max="15887" width="10.7109375" style="7" customWidth="1"/>
    <col min="15888" max="16128" width="39.28515625" style="7"/>
    <col min="16129" max="16129" width="6.42578125" style="7" customWidth="1"/>
    <col min="16130" max="16130" width="38.7109375" style="7" customWidth="1"/>
    <col min="16131" max="16137" width="0" style="7" hidden="1" customWidth="1"/>
    <col min="16138" max="16138" width="4.85546875" style="7" customWidth="1"/>
    <col min="16139" max="16139" width="11.5703125" style="7" customWidth="1"/>
    <col min="16140" max="16140" width="10.85546875" style="7" customWidth="1"/>
    <col min="16141" max="16141" width="11.28515625" style="7" customWidth="1"/>
    <col min="16142" max="16142" width="15.85546875" style="7" customWidth="1"/>
    <col min="16143" max="16143" width="10.7109375" style="7" customWidth="1"/>
    <col min="16144" max="16384" width="39.28515625" style="7"/>
  </cols>
  <sheetData>
    <row r="1" spans="1:14" ht="26.25" thickBot="1" x14ac:dyDescent="0.25">
      <c r="A1" s="1"/>
      <c r="B1" s="2"/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4" t="s">
        <v>8</v>
      </c>
      <c r="L1" s="4" t="s">
        <v>9</v>
      </c>
      <c r="M1" s="5" t="s">
        <v>10</v>
      </c>
      <c r="N1" s="6" t="s">
        <v>11</v>
      </c>
    </row>
    <row r="2" spans="1:14" x14ac:dyDescent="0.2">
      <c r="A2" s="8"/>
      <c r="B2" s="9"/>
      <c r="D2" s="10"/>
      <c r="E2" s="10"/>
      <c r="F2" s="10"/>
      <c r="G2" s="10"/>
      <c r="H2" s="10"/>
      <c r="I2" s="10"/>
      <c r="J2" s="11"/>
      <c r="K2" s="12"/>
      <c r="L2" s="13"/>
      <c r="M2" s="14"/>
      <c r="N2" s="15"/>
    </row>
    <row r="3" spans="1:14" x14ac:dyDescent="0.2">
      <c r="A3" s="8"/>
      <c r="B3" s="9"/>
      <c r="D3" s="10"/>
      <c r="E3" s="10"/>
      <c r="F3" s="10"/>
      <c r="G3" s="10"/>
      <c r="H3" s="10"/>
      <c r="I3" s="10"/>
      <c r="J3" s="16"/>
      <c r="K3" s="17"/>
      <c r="L3" s="13"/>
      <c r="M3" s="18"/>
      <c r="N3" s="15"/>
    </row>
    <row r="4" spans="1:14" outlineLevel="1" x14ac:dyDescent="0.2">
      <c r="A4" s="19" t="s">
        <v>12</v>
      </c>
      <c r="B4" s="20" t="s">
        <v>13</v>
      </c>
      <c r="C4" s="21"/>
      <c r="D4" s="22"/>
      <c r="E4" s="23"/>
      <c r="F4" s="22"/>
      <c r="G4" s="24"/>
      <c r="H4" s="22"/>
      <c r="I4" s="25"/>
      <c r="J4" s="26"/>
      <c r="K4" s="27"/>
      <c r="L4" s="28"/>
      <c r="M4" s="29"/>
      <c r="N4" s="30"/>
    </row>
    <row r="5" spans="1:14" outlineLevel="1" x14ac:dyDescent="0.2">
      <c r="A5" s="31"/>
      <c r="B5" s="32"/>
      <c r="C5" s="33"/>
      <c r="D5" s="34"/>
      <c r="E5" s="35"/>
      <c r="F5" s="34"/>
      <c r="G5" s="36"/>
      <c r="H5" s="34"/>
      <c r="I5" s="37"/>
      <c r="J5" s="38"/>
      <c r="K5" s="39"/>
      <c r="L5" s="40"/>
      <c r="M5" s="41"/>
      <c r="N5" s="42"/>
    </row>
    <row r="6" spans="1:14" hidden="1" outlineLevel="2" x14ac:dyDescent="0.2">
      <c r="A6" s="43" t="s">
        <v>14</v>
      </c>
      <c r="B6" s="44" t="s">
        <v>15</v>
      </c>
      <c r="C6" s="45" t="s">
        <v>16</v>
      </c>
      <c r="D6" s="46" t="s">
        <v>17</v>
      </c>
      <c r="E6" s="46" t="s">
        <v>2</v>
      </c>
      <c r="F6" s="47" t="s">
        <v>18</v>
      </c>
      <c r="G6" s="46" t="s">
        <v>19</v>
      </c>
      <c r="H6" s="46" t="s">
        <v>20</v>
      </c>
      <c r="I6" s="48" t="s">
        <v>21</v>
      </c>
      <c r="J6" s="38" t="s">
        <v>7</v>
      </c>
      <c r="K6" s="49" t="s">
        <v>22</v>
      </c>
      <c r="L6" s="13"/>
      <c r="M6" s="50"/>
      <c r="N6" s="42"/>
    </row>
    <row r="7" spans="1:14" hidden="1" outlineLevel="2" x14ac:dyDescent="0.2">
      <c r="A7" s="51" t="s">
        <v>23</v>
      </c>
      <c r="B7" s="52" t="s">
        <v>24</v>
      </c>
      <c r="C7" s="53"/>
      <c r="D7" s="54"/>
      <c r="E7" s="55">
        <f t="shared" ref="E7:E15" si="0">C7*D7</f>
        <v>0</v>
      </c>
      <c r="F7" s="56"/>
      <c r="G7" s="55">
        <f t="shared" ref="G7:G15" si="1">E7*F7</f>
        <v>0</v>
      </c>
      <c r="H7" s="54"/>
      <c r="I7" s="57">
        <f t="shared" ref="I7:I15" si="2">G7*H7</f>
        <v>0</v>
      </c>
      <c r="J7" s="38"/>
      <c r="K7" s="58"/>
      <c r="M7" s="50"/>
      <c r="N7" s="42"/>
    </row>
    <row r="8" spans="1:14" hidden="1" outlineLevel="2" x14ac:dyDescent="0.2">
      <c r="A8" s="59"/>
      <c r="B8" s="60"/>
      <c r="C8" s="61"/>
      <c r="D8" s="62"/>
      <c r="E8" s="63">
        <f t="shared" si="0"/>
        <v>0</v>
      </c>
      <c r="F8" s="64"/>
      <c r="G8" s="63">
        <f t="shared" si="1"/>
        <v>0</v>
      </c>
      <c r="H8" s="62"/>
      <c r="I8" s="37">
        <f t="shared" si="2"/>
        <v>0</v>
      </c>
      <c r="J8" s="38"/>
      <c r="K8" s="58"/>
      <c r="M8" s="50"/>
      <c r="N8" s="42"/>
    </row>
    <row r="9" spans="1:14" hidden="1" outlineLevel="2" x14ac:dyDescent="0.2">
      <c r="A9" s="59"/>
      <c r="B9" s="65"/>
      <c r="C9" s="61">
        <v>1</v>
      </c>
      <c r="D9" s="62"/>
      <c r="E9" s="63">
        <f t="shared" si="0"/>
        <v>0</v>
      </c>
      <c r="F9" s="64"/>
      <c r="G9" s="63">
        <f t="shared" si="1"/>
        <v>0</v>
      </c>
      <c r="H9" s="62"/>
      <c r="I9" s="37">
        <f t="shared" si="2"/>
        <v>0</v>
      </c>
      <c r="J9" s="38"/>
      <c r="K9" s="58"/>
      <c r="M9" s="50"/>
      <c r="N9" s="42"/>
    </row>
    <row r="10" spans="1:14" hidden="1" outlineLevel="2" x14ac:dyDescent="0.2">
      <c r="A10" s="59"/>
      <c r="B10" s="65"/>
      <c r="C10" s="61"/>
      <c r="D10" s="62"/>
      <c r="E10" s="63">
        <f t="shared" si="0"/>
        <v>0</v>
      </c>
      <c r="F10" s="64"/>
      <c r="G10" s="63">
        <f t="shared" si="1"/>
        <v>0</v>
      </c>
      <c r="H10" s="62"/>
      <c r="I10" s="37">
        <f t="shared" si="2"/>
        <v>0</v>
      </c>
      <c r="J10" s="38"/>
      <c r="K10" s="58"/>
      <c r="M10" s="50"/>
      <c r="N10" s="42"/>
    </row>
    <row r="11" spans="1:14" hidden="1" outlineLevel="2" x14ac:dyDescent="0.2">
      <c r="A11" s="59"/>
      <c r="B11" s="65"/>
      <c r="C11" s="61"/>
      <c r="D11" s="62"/>
      <c r="E11" s="63">
        <f t="shared" si="0"/>
        <v>0</v>
      </c>
      <c r="F11" s="64"/>
      <c r="G11" s="63">
        <f t="shared" si="1"/>
        <v>0</v>
      </c>
      <c r="H11" s="62"/>
      <c r="I11" s="37">
        <f t="shared" si="2"/>
        <v>0</v>
      </c>
      <c r="J11" s="38"/>
      <c r="K11" s="58"/>
      <c r="M11" s="50"/>
      <c r="N11" s="42"/>
    </row>
    <row r="12" spans="1:14" hidden="1" outlineLevel="2" x14ac:dyDescent="0.2">
      <c r="A12" s="59"/>
      <c r="B12" s="65"/>
      <c r="C12" s="61"/>
      <c r="D12" s="62"/>
      <c r="E12" s="63">
        <f t="shared" si="0"/>
        <v>0</v>
      </c>
      <c r="F12" s="64"/>
      <c r="G12" s="63">
        <f t="shared" si="1"/>
        <v>0</v>
      </c>
      <c r="H12" s="62"/>
      <c r="I12" s="37">
        <f t="shared" si="2"/>
        <v>0</v>
      </c>
      <c r="J12" s="38"/>
      <c r="K12" s="58"/>
      <c r="M12" s="50"/>
      <c r="N12" s="42"/>
    </row>
    <row r="13" spans="1:14" hidden="1" outlineLevel="2" x14ac:dyDescent="0.2">
      <c r="A13" s="59"/>
      <c r="B13" s="65"/>
      <c r="C13" s="61"/>
      <c r="D13" s="62"/>
      <c r="E13" s="63">
        <f t="shared" si="0"/>
        <v>0</v>
      </c>
      <c r="F13" s="64"/>
      <c r="G13" s="63">
        <f t="shared" si="1"/>
        <v>0</v>
      </c>
      <c r="H13" s="62"/>
      <c r="I13" s="37">
        <f t="shared" si="2"/>
        <v>0</v>
      </c>
      <c r="J13" s="38"/>
      <c r="K13" s="58"/>
      <c r="M13" s="50"/>
      <c r="N13" s="42"/>
    </row>
    <row r="14" spans="1:14" hidden="1" outlineLevel="2" x14ac:dyDescent="0.2">
      <c r="A14" s="59"/>
      <c r="B14" s="65"/>
      <c r="C14" s="61"/>
      <c r="D14" s="62"/>
      <c r="E14" s="63">
        <f t="shared" si="0"/>
        <v>0</v>
      </c>
      <c r="F14" s="64"/>
      <c r="G14" s="63">
        <f t="shared" si="1"/>
        <v>0</v>
      </c>
      <c r="H14" s="62"/>
      <c r="I14" s="37">
        <f t="shared" si="2"/>
        <v>0</v>
      </c>
      <c r="J14" s="38"/>
      <c r="K14" s="58"/>
      <c r="M14" s="50"/>
      <c r="N14" s="42"/>
    </row>
    <row r="15" spans="1:14" hidden="1" outlineLevel="2" x14ac:dyDescent="0.2">
      <c r="A15" s="51"/>
      <c r="B15" s="66"/>
      <c r="C15" s="53"/>
      <c r="D15" s="54"/>
      <c r="E15" s="55">
        <f t="shared" si="0"/>
        <v>0</v>
      </c>
      <c r="F15" s="56"/>
      <c r="G15" s="55">
        <f t="shared" si="1"/>
        <v>0</v>
      </c>
      <c r="H15" s="54"/>
      <c r="I15" s="57">
        <f t="shared" si="2"/>
        <v>0</v>
      </c>
      <c r="J15" s="38"/>
      <c r="K15" s="58"/>
      <c r="M15" s="50"/>
      <c r="N15" s="42"/>
    </row>
    <row r="16" spans="1:14" outlineLevel="1" collapsed="1" x14ac:dyDescent="0.2">
      <c r="A16" s="31" t="str">
        <f>IF(A7="","",A7)</f>
        <v>2.1.1</v>
      </c>
      <c r="B16" s="32" t="str">
        <f>B7</f>
        <v>Préparation des supports</v>
      </c>
      <c r="C16" s="67">
        <f>SUM(C6:C15)</f>
        <v>1</v>
      </c>
      <c r="D16" s="68"/>
      <c r="E16" s="69">
        <f>SUM(E6:E15)</f>
        <v>0</v>
      </c>
      <c r="F16" s="70"/>
      <c r="G16" s="71">
        <f>SUM(G6:G15)</f>
        <v>0</v>
      </c>
      <c r="H16" s="68"/>
      <c r="I16" s="72">
        <f>SUM(I6:I15)</f>
        <v>0</v>
      </c>
      <c r="J16" s="38" t="str">
        <f>IF(I16&gt;0,"m3",IF(G16&gt;0,"m2",IF(E16&gt;0,"ml","ens")))</f>
        <v>ens</v>
      </c>
      <c r="K16" s="39" t="str">
        <f>IF(I16&gt;0,FIXED(I16,2),IF(G16&gt;0,FIXED(G16,2),IF(E16&gt;0,FIXED(E16,2),FIXED(C16,2))))</f>
        <v>1,00</v>
      </c>
      <c r="L16" s="40"/>
      <c r="M16" s="41"/>
      <c r="N16" s="42"/>
    </row>
    <row r="17" spans="1:14" outlineLevel="1" x14ac:dyDescent="0.2">
      <c r="A17" s="31"/>
      <c r="B17" s="32"/>
      <c r="C17" s="33"/>
      <c r="D17" s="34"/>
      <c r="E17" s="35"/>
      <c r="F17" s="34"/>
      <c r="G17" s="36"/>
      <c r="H17" s="34"/>
      <c r="I17" s="37"/>
      <c r="J17" s="38"/>
      <c r="K17" s="39"/>
      <c r="L17" s="40"/>
      <c r="M17" s="41"/>
      <c r="N17" s="42"/>
    </row>
    <row r="18" spans="1:14" outlineLevel="1" x14ac:dyDescent="0.2">
      <c r="A18" s="31"/>
      <c r="B18" s="32"/>
      <c r="C18" s="33"/>
      <c r="D18" s="34"/>
      <c r="E18" s="35"/>
      <c r="F18" s="34"/>
      <c r="G18" s="36"/>
      <c r="H18" s="34"/>
      <c r="I18" s="37"/>
      <c r="J18" s="38"/>
      <c r="K18" s="39"/>
      <c r="L18" s="40"/>
      <c r="M18" s="41"/>
      <c r="N18" s="42"/>
    </row>
    <row r="19" spans="1:14" outlineLevel="1" x14ac:dyDescent="0.2">
      <c r="A19" s="19" t="s">
        <v>25</v>
      </c>
      <c r="B19" s="20" t="s">
        <v>26</v>
      </c>
      <c r="C19" s="33"/>
      <c r="D19" s="34"/>
      <c r="E19" s="35"/>
      <c r="F19" s="34"/>
      <c r="G19" s="36"/>
      <c r="H19" s="34"/>
      <c r="I19" s="37"/>
      <c r="J19" s="38"/>
      <c r="K19" s="39"/>
      <c r="L19" s="40"/>
      <c r="M19" s="41"/>
      <c r="N19" s="42"/>
    </row>
    <row r="20" spans="1:14" outlineLevel="1" x14ac:dyDescent="0.2">
      <c r="A20" s="31"/>
      <c r="B20" s="32"/>
      <c r="C20" s="33"/>
      <c r="D20" s="34"/>
      <c r="E20" s="35"/>
      <c r="F20" s="34"/>
      <c r="G20" s="36"/>
      <c r="H20" s="34"/>
      <c r="I20" s="37"/>
      <c r="J20" s="38"/>
      <c r="K20" s="39"/>
      <c r="L20" s="40"/>
      <c r="M20" s="41"/>
      <c r="N20" s="42"/>
    </row>
    <row r="21" spans="1:14" hidden="1" outlineLevel="2" x14ac:dyDescent="0.2">
      <c r="A21" s="43" t="s">
        <v>14</v>
      </c>
      <c r="B21" s="44" t="s">
        <v>15</v>
      </c>
      <c r="C21" s="45" t="s">
        <v>16</v>
      </c>
      <c r="D21" s="46" t="s">
        <v>17</v>
      </c>
      <c r="E21" s="46" t="s">
        <v>2</v>
      </c>
      <c r="F21" s="47" t="s">
        <v>18</v>
      </c>
      <c r="G21" s="46" t="s">
        <v>19</v>
      </c>
      <c r="H21" s="46" t="s">
        <v>20</v>
      </c>
      <c r="I21" s="48" t="s">
        <v>21</v>
      </c>
      <c r="J21" s="38" t="s">
        <v>7</v>
      </c>
      <c r="K21" s="49" t="s">
        <v>22</v>
      </c>
      <c r="L21" s="13"/>
      <c r="M21" s="50"/>
      <c r="N21" s="42"/>
    </row>
    <row r="22" spans="1:14" ht="25.5" hidden="1" outlineLevel="2" x14ac:dyDescent="0.2">
      <c r="A22" s="51" t="s">
        <v>27</v>
      </c>
      <c r="B22" s="52" t="s">
        <v>28</v>
      </c>
      <c r="C22" s="53"/>
      <c r="D22" s="54"/>
      <c r="E22" s="55">
        <f t="shared" ref="E22:E30" si="3">C22*D22</f>
        <v>0</v>
      </c>
      <c r="F22" s="56"/>
      <c r="G22" s="55">
        <f t="shared" ref="G22:G30" si="4">E22*F22</f>
        <v>0</v>
      </c>
      <c r="H22" s="54"/>
      <c r="I22" s="57">
        <f t="shared" ref="I22:I30" si="5">G22*H22</f>
        <v>0</v>
      </c>
      <c r="J22" s="38"/>
      <c r="K22" s="58"/>
      <c r="M22" s="50"/>
      <c r="N22" s="42"/>
    </row>
    <row r="23" spans="1:14" hidden="1" outlineLevel="2" x14ac:dyDescent="0.2">
      <c r="A23" s="59"/>
      <c r="B23" s="60"/>
      <c r="C23" s="61"/>
      <c r="D23" s="62"/>
      <c r="E23" s="63">
        <f t="shared" si="3"/>
        <v>0</v>
      </c>
      <c r="F23" s="64"/>
      <c r="G23" s="63">
        <f t="shared" si="4"/>
        <v>0</v>
      </c>
      <c r="H23" s="62"/>
      <c r="I23" s="37">
        <f t="shared" si="5"/>
        <v>0</v>
      </c>
      <c r="J23" s="38"/>
      <c r="K23" s="58"/>
      <c r="M23" s="50"/>
      <c r="N23" s="42"/>
    </row>
    <row r="24" spans="1:14" hidden="1" outlineLevel="2" x14ac:dyDescent="0.2">
      <c r="A24" s="59"/>
      <c r="B24" s="65"/>
      <c r="C24" s="61"/>
      <c r="D24" s="62"/>
      <c r="E24" s="63">
        <f t="shared" si="3"/>
        <v>0</v>
      </c>
      <c r="F24" s="64"/>
      <c r="G24" s="63">
        <f t="shared" si="4"/>
        <v>0</v>
      </c>
      <c r="H24" s="62"/>
      <c r="I24" s="37">
        <f t="shared" si="5"/>
        <v>0</v>
      </c>
      <c r="J24" s="38"/>
      <c r="K24" s="58"/>
      <c r="M24" s="50"/>
      <c r="N24" s="42"/>
    </row>
    <row r="25" spans="1:14" hidden="1" outlineLevel="2" x14ac:dyDescent="0.2">
      <c r="A25" s="59"/>
      <c r="B25" s="65"/>
      <c r="C25" s="61">
        <v>1</v>
      </c>
      <c r="D25" s="62">
        <v>34.700000000000003</v>
      </c>
      <c r="E25" s="63">
        <f t="shared" si="3"/>
        <v>34.700000000000003</v>
      </c>
      <c r="F25" s="64">
        <v>1.45</v>
      </c>
      <c r="G25" s="63">
        <f t="shared" si="4"/>
        <v>50.315000000000005</v>
      </c>
      <c r="H25" s="62"/>
      <c r="I25" s="37">
        <f t="shared" si="5"/>
        <v>0</v>
      </c>
      <c r="J25" s="38"/>
      <c r="K25" s="58"/>
      <c r="M25" s="50"/>
      <c r="N25" s="42"/>
    </row>
    <row r="26" spans="1:14" hidden="1" outlineLevel="2" x14ac:dyDescent="0.2">
      <c r="A26" s="59"/>
      <c r="B26" s="65"/>
      <c r="C26" s="61">
        <v>1</v>
      </c>
      <c r="D26" s="62">
        <v>34.700000000000003</v>
      </c>
      <c r="E26" s="63">
        <f t="shared" si="3"/>
        <v>34.700000000000003</v>
      </c>
      <c r="F26" s="64">
        <v>1.45</v>
      </c>
      <c r="G26" s="63">
        <f t="shared" si="4"/>
        <v>50.315000000000005</v>
      </c>
      <c r="H26" s="62"/>
      <c r="I26" s="37">
        <f t="shared" si="5"/>
        <v>0</v>
      </c>
      <c r="J26" s="38"/>
      <c r="K26" s="58"/>
      <c r="M26" s="50"/>
      <c r="N26" s="42"/>
    </row>
    <row r="27" spans="1:14" hidden="1" outlineLevel="2" x14ac:dyDescent="0.2">
      <c r="A27" s="59"/>
      <c r="B27" s="65"/>
      <c r="C27" s="61">
        <v>1</v>
      </c>
      <c r="D27" s="62">
        <v>14.75</v>
      </c>
      <c r="E27" s="63">
        <f t="shared" si="3"/>
        <v>14.75</v>
      </c>
      <c r="F27" s="64">
        <v>2.4</v>
      </c>
      <c r="G27" s="63">
        <f t="shared" si="4"/>
        <v>35.4</v>
      </c>
      <c r="H27" s="62"/>
      <c r="I27" s="37">
        <f t="shared" si="5"/>
        <v>0</v>
      </c>
      <c r="J27" s="38"/>
      <c r="K27" s="58"/>
      <c r="M27" s="50"/>
      <c r="N27" s="42"/>
    </row>
    <row r="28" spans="1:14" hidden="1" outlineLevel="2" x14ac:dyDescent="0.2">
      <c r="A28" s="59"/>
      <c r="B28" s="65"/>
      <c r="C28" s="61">
        <v>1</v>
      </c>
      <c r="D28" s="62">
        <v>14.75</v>
      </c>
      <c r="E28" s="63">
        <f t="shared" si="3"/>
        <v>14.75</v>
      </c>
      <c r="F28" s="64">
        <v>0.5</v>
      </c>
      <c r="G28" s="63">
        <f t="shared" si="4"/>
        <v>7.375</v>
      </c>
      <c r="H28" s="62"/>
      <c r="I28" s="37">
        <f t="shared" si="5"/>
        <v>0</v>
      </c>
      <c r="J28" s="38"/>
      <c r="K28" s="58"/>
      <c r="M28" s="50"/>
      <c r="N28" s="42"/>
    </row>
    <row r="29" spans="1:14" hidden="1" outlineLevel="2" x14ac:dyDescent="0.2">
      <c r="A29" s="59"/>
      <c r="B29" s="65"/>
      <c r="C29" s="61"/>
      <c r="D29" s="62"/>
      <c r="E29" s="63">
        <f t="shared" si="3"/>
        <v>0</v>
      </c>
      <c r="F29" s="64"/>
      <c r="G29" s="63">
        <f t="shared" si="4"/>
        <v>0</v>
      </c>
      <c r="H29" s="62"/>
      <c r="I29" s="37">
        <f t="shared" si="5"/>
        <v>0</v>
      </c>
      <c r="J29" s="38"/>
      <c r="K29" s="58"/>
      <c r="M29" s="50"/>
      <c r="N29" s="42"/>
    </row>
    <row r="30" spans="1:14" hidden="1" outlineLevel="2" x14ac:dyDescent="0.2">
      <c r="A30" s="51"/>
      <c r="B30" s="66"/>
      <c r="C30" s="53"/>
      <c r="D30" s="54"/>
      <c r="E30" s="55">
        <f t="shared" si="3"/>
        <v>0</v>
      </c>
      <c r="F30" s="56"/>
      <c r="G30" s="55">
        <f t="shared" si="4"/>
        <v>0</v>
      </c>
      <c r="H30" s="54"/>
      <c r="I30" s="57">
        <f t="shared" si="5"/>
        <v>0</v>
      </c>
      <c r="J30" s="38"/>
      <c r="K30" s="58"/>
      <c r="M30" s="50"/>
      <c r="N30" s="42"/>
    </row>
    <row r="31" spans="1:14" ht="25.5" outlineLevel="1" collapsed="1" x14ac:dyDescent="0.2">
      <c r="A31" s="31" t="str">
        <f>IF(A22="","",A22)</f>
        <v>2.2.1</v>
      </c>
      <c r="B31" s="32" t="str">
        <f>B22</f>
        <v>Système PARISO LR - M pose calée chevillée</v>
      </c>
      <c r="C31" s="67">
        <f>SUM(C21:C30)</f>
        <v>4</v>
      </c>
      <c r="D31" s="68"/>
      <c r="E31" s="69">
        <f>SUM(E21:E30)</f>
        <v>98.9</v>
      </c>
      <c r="F31" s="70"/>
      <c r="G31" s="71">
        <f>SUM(G21:G30)</f>
        <v>143.405</v>
      </c>
      <c r="H31" s="68"/>
      <c r="I31" s="72">
        <f>SUM(I21:I30)</f>
        <v>0</v>
      </c>
      <c r="J31" s="38" t="str">
        <f>IF(I31&gt;0,"m3",IF(G31&gt;0,"m2",IF(E31&gt;0,"ml","ens")))</f>
        <v>m2</v>
      </c>
      <c r="K31" s="39" t="str">
        <f>IF(I31&gt;0,FIXED(I31,2),IF(G31&gt;0,FIXED(G31,2),IF(E31&gt;0,FIXED(E31,2),FIXED(C31,2))))</f>
        <v>143,41</v>
      </c>
      <c r="L31" s="40"/>
      <c r="M31" s="41"/>
      <c r="N31" s="42"/>
    </row>
    <row r="32" spans="1:14" outlineLevel="1" x14ac:dyDescent="0.2">
      <c r="A32" s="31"/>
      <c r="B32" s="32"/>
      <c r="C32" s="33"/>
      <c r="D32" s="34"/>
      <c r="E32" s="35"/>
      <c r="F32" s="34"/>
      <c r="G32" s="36"/>
      <c r="H32" s="34"/>
      <c r="I32" s="37"/>
      <c r="J32" s="38"/>
      <c r="K32" s="39"/>
      <c r="L32" s="40"/>
      <c r="M32" s="41"/>
      <c r="N32" s="42"/>
    </row>
    <row r="33" spans="1:14" hidden="1" outlineLevel="2" x14ac:dyDescent="0.2">
      <c r="A33" s="43" t="s">
        <v>14</v>
      </c>
      <c r="B33" s="44" t="s">
        <v>15</v>
      </c>
      <c r="C33" s="45" t="s">
        <v>16</v>
      </c>
      <c r="D33" s="46" t="s">
        <v>17</v>
      </c>
      <c r="E33" s="46" t="s">
        <v>2</v>
      </c>
      <c r="F33" s="47" t="s">
        <v>18</v>
      </c>
      <c r="G33" s="46" t="s">
        <v>19</v>
      </c>
      <c r="H33" s="46" t="s">
        <v>20</v>
      </c>
      <c r="I33" s="48" t="s">
        <v>21</v>
      </c>
      <c r="J33" s="38" t="s">
        <v>7</v>
      </c>
      <c r="K33" s="49" t="s">
        <v>22</v>
      </c>
      <c r="L33" s="13"/>
      <c r="M33" s="50"/>
      <c r="N33" s="42"/>
    </row>
    <row r="34" spans="1:14" ht="25.5" hidden="1" outlineLevel="2" x14ac:dyDescent="0.2">
      <c r="A34" s="51" t="s">
        <v>29</v>
      </c>
      <c r="B34" s="52" t="s">
        <v>30</v>
      </c>
      <c r="C34" s="53"/>
      <c r="D34" s="54"/>
      <c r="E34" s="55">
        <f t="shared" ref="E34:E42" si="6">C34*D34</f>
        <v>0</v>
      </c>
      <c r="F34" s="56"/>
      <c r="G34" s="55">
        <f t="shared" ref="G34:G42" si="7">E34*F34</f>
        <v>0</v>
      </c>
      <c r="H34" s="54"/>
      <c r="I34" s="57">
        <f t="shared" ref="I34:I42" si="8">G34*H34</f>
        <v>0</v>
      </c>
      <c r="J34" s="38"/>
      <c r="K34" s="58"/>
      <c r="M34" s="50"/>
      <c r="N34" s="42"/>
    </row>
    <row r="35" spans="1:14" hidden="1" outlineLevel="2" x14ac:dyDescent="0.2">
      <c r="A35" s="59"/>
      <c r="B35" s="60"/>
      <c r="C35" s="61"/>
      <c r="D35" s="62"/>
      <c r="E35" s="63">
        <f t="shared" si="6"/>
        <v>0</v>
      </c>
      <c r="F35" s="64"/>
      <c r="G35" s="63">
        <f t="shared" si="7"/>
        <v>0</v>
      </c>
      <c r="H35" s="62"/>
      <c r="I35" s="37">
        <f t="shared" si="8"/>
        <v>0</v>
      </c>
      <c r="J35" s="38"/>
      <c r="K35" s="58"/>
      <c r="M35" s="50"/>
      <c r="N35" s="42"/>
    </row>
    <row r="36" spans="1:14" hidden="1" outlineLevel="2" x14ac:dyDescent="0.2">
      <c r="A36" s="59"/>
      <c r="B36" s="65"/>
      <c r="C36" s="61"/>
      <c r="D36" s="62"/>
      <c r="E36" s="63">
        <f t="shared" si="6"/>
        <v>0</v>
      </c>
      <c r="F36" s="64"/>
      <c r="G36" s="63">
        <f t="shared" si="7"/>
        <v>0</v>
      </c>
      <c r="H36" s="62"/>
      <c r="I36" s="37">
        <f t="shared" si="8"/>
        <v>0</v>
      </c>
      <c r="J36" s="38"/>
      <c r="K36" s="58"/>
      <c r="M36" s="50"/>
      <c r="N36" s="42"/>
    </row>
    <row r="37" spans="1:14" hidden="1" outlineLevel="2" x14ac:dyDescent="0.2">
      <c r="A37" s="59"/>
      <c r="B37" s="65"/>
      <c r="C37" s="61">
        <v>1</v>
      </c>
      <c r="D37" s="62">
        <v>34.700000000000003</v>
      </c>
      <c r="E37" s="63">
        <f t="shared" si="6"/>
        <v>34.700000000000003</v>
      </c>
      <c r="F37" s="64">
        <v>1.45</v>
      </c>
      <c r="G37" s="63">
        <f t="shared" si="7"/>
        <v>50.315000000000005</v>
      </c>
      <c r="H37" s="62"/>
      <c r="I37" s="37">
        <f t="shared" si="8"/>
        <v>0</v>
      </c>
      <c r="J37" s="38"/>
      <c r="K37" s="58"/>
      <c r="M37" s="50"/>
      <c r="N37" s="42"/>
    </row>
    <row r="38" spans="1:14" hidden="1" outlineLevel="2" x14ac:dyDescent="0.2">
      <c r="A38" s="59"/>
      <c r="B38" s="65"/>
      <c r="C38" s="61">
        <v>1</v>
      </c>
      <c r="D38" s="62">
        <v>34.700000000000003</v>
      </c>
      <c r="E38" s="63">
        <f t="shared" si="6"/>
        <v>34.700000000000003</v>
      </c>
      <c r="F38" s="64">
        <v>1.45</v>
      </c>
      <c r="G38" s="63">
        <f t="shared" si="7"/>
        <v>50.315000000000005</v>
      </c>
      <c r="H38" s="62"/>
      <c r="I38" s="37">
        <f t="shared" si="8"/>
        <v>0</v>
      </c>
      <c r="J38" s="38"/>
      <c r="K38" s="58"/>
      <c r="M38" s="50"/>
      <c r="N38" s="42"/>
    </row>
    <row r="39" spans="1:14" hidden="1" outlineLevel="2" x14ac:dyDescent="0.2">
      <c r="A39" s="59"/>
      <c r="B39" s="65"/>
      <c r="C39" s="61">
        <v>1</v>
      </c>
      <c r="D39" s="62">
        <v>14.75</v>
      </c>
      <c r="E39" s="63">
        <f t="shared" si="6"/>
        <v>14.75</v>
      </c>
      <c r="F39" s="64">
        <v>2.4</v>
      </c>
      <c r="G39" s="63">
        <f t="shared" si="7"/>
        <v>35.4</v>
      </c>
      <c r="H39" s="62"/>
      <c r="I39" s="37">
        <f t="shared" si="8"/>
        <v>0</v>
      </c>
      <c r="J39" s="38"/>
      <c r="K39" s="58"/>
      <c r="M39" s="50"/>
      <c r="N39" s="42"/>
    </row>
    <row r="40" spans="1:14" hidden="1" outlineLevel="2" x14ac:dyDescent="0.2">
      <c r="A40" s="59"/>
      <c r="B40" s="65"/>
      <c r="C40" s="61">
        <v>1</v>
      </c>
      <c r="D40" s="62">
        <v>14.75</v>
      </c>
      <c r="E40" s="63">
        <f t="shared" si="6"/>
        <v>14.75</v>
      </c>
      <c r="F40" s="64">
        <v>0.5</v>
      </c>
      <c r="G40" s="63">
        <f t="shared" si="7"/>
        <v>7.375</v>
      </c>
      <c r="H40" s="62"/>
      <c r="I40" s="37">
        <f t="shared" si="8"/>
        <v>0</v>
      </c>
      <c r="J40" s="38"/>
      <c r="K40" s="58"/>
      <c r="M40" s="50"/>
      <c r="N40" s="42"/>
    </row>
    <row r="41" spans="1:14" hidden="1" outlineLevel="2" x14ac:dyDescent="0.2">
      <c r="A41" s="59"/>
      <c r="B41" s="65" t="s">
        <v>31</v>
      </c>
      <c r="C41" s="61">
        <v>1</v>
      </c>
      <c r="D41" s="62">
        <f>7+2.5</f>
        <v>9.5</v>
      </c>
      <c r="E41" s="63">
        <f t="shared" si="6"/>
        <v>9.5</v>
      </c>
      <c r="F41" s="64">
        <v>0.6</v>
      </c>
      <c r="G41" s="63">
        <f t="shared" si="7"/>
        <v>5.7</v>
      </c>
      <c r="H41" s="62"/>
      <c r="I41" s="37">
        <f t="shared" si="8"/>
        <v>0</v>
      </c>
      <c r="J41" s="38"/>
      <c r="K41" s="58"/>
      <c r="M41" s="50"/>
      <c r="N41" s="42"/>
    </row>
    <row r="42" spans="1:14" hidden="1" outlineLevel="2" x14ac:dyDescent="0.2">
      <c r="A42" s="51"/>
      <c r="B42" s="66"/>
      <c r="C42" s="53"/>
      <c r="D42" s="54"/>
      <c r="E42" s="55">
        <f t="shared" si="6"/>
        <v>0</v>
      </c>
      <c r="F42" s="56"/>
      <c r="G42" s="55">
        <f t="shared" si="7"/>
        <v>0</v>
      </c>
      <c r="H42" s="54"/>
      <c r="I42" s="57">
        <f t="shared" si="8"/>
        <v>0</v>
      </c>
      <c r="J42" s="38"/>
      <c r="K42" s="58"/>
      <c r="M42" s="50"/>
      <c r="N42" s="42"/>
    </row>
    <row r="43" spans="1:14" ht="25.5" outlineLevel="1" collapsed="1" x14ac:dyDescent="0.2">
      <c r="A43" s="31" t="str">
        <f>IF(A34="","",A34)</f>
        <v>2.2.2</v>
      </c>
      <c r="B43" s="32" t="str">
        <f>B34</f>
        <v>Finition enduit de parement mince à la chaux CALCILISSE</v>
      </c>
      <c r="C43" s="67">
        <f>SUM(C33:C42)</f>
        <v>5</v>
      </c>
      <c r="D43" s="68"/>
      <c r="E43" s="69">
        <f>SUM(E33:E42)</f>
        <v>108.4</v>
      </c>
      <c r="F43" s="70"/>
      <c r="G43" s="71">
        <f>SUM(G33:G42)</f>
        <v>149.10499999999999</v>
      </c>
      <c r="H43" s="68"/>
      <c r="I43" s="72">
        <f>SUM(I33:I42)</f>
        <v>0</v>
      </c>
      <c r="J43" s="38" t="str">
        <f>IF(I43&gt;0,"m3",IF(G43&gt;0,"m2",IF(E43&gt;0,"ml","ens")))</f>
        <v>m2</v>
      </c>
      <c r="K43" s="39" t="str">
        <f>IF(I43&gt;0,FIXED(I43,2),IF(G43&gt;0,FIXED(G43,2),IF(E43&gt;0,FIXED(E43,2),FIXED(C43,2))))</f>
        <v>149,11</v>
      </c>
      <c r="L43" s="40"/>
      <c r="M43" s="41"/>
      <c r="N43" s="42"/>
    </row>
    <row r="44" spans="1:14" outlineLevel="1" x14ac:dyDescent="0.2">
      <c r="A44" s="31"/>
      <c r="B44" s="32"/>
      <c r="C44" s="33"/>
      <c r="D44" s="34"/>
      <c r="E44" s="35"/>
      <c r="F44" s="34"/>
      <c r="G44" s="36"/>
      <c r="H44" s="34"/>
      <c r="I44" s="37"/>
      <c r="J44" s="38"/>
      <c r="K44" s="39"/>
      <c r="L44" s="40"/>
      <c r="M44" s="41"/>
      <c r="N44" s="42"/>
    </row>
    <row r="45" spans="1:14" hidden="1" outlineLevel="2" x14ac:dyDescent="0.2">
      <c r="A45" s="43" t="s">
        <v>14</v>
      </c>
      <c r="B45" s="44" t="s">
        <v>15</v>
      </c>
      <c r="C45" s="45" t="s">
        <v>16</v>
      </c>
      <c r="D45" s="46" t="s">
        <v>17</v>
      </c>
      <c r="E45" s="46" t="s">
        <v>2</v>
      </c>
      <c r="F45" s="47" t="s">
        <v>18</v>
      </c>
      <c r="G45" s="46" t="s">
        <v>19</v>
      </c>
      <c r="H45" s="46" t="s">
        <v>20</v>
      </c>
      <c r="I45" s="48" t="s">
        <v>21</v>
      </c>
      <c r="J45" s="38" t="s">
        <v>7</v>
      </c>
      <c r="K45" s="49" t="s">
        <v>22</v>
      </c>
      <c r="L45" s="13"/>
      <c r="M45" s="50"/>
      <c r="N45" s="42"/>
    </row>
    <row r="46" spans="1:14" hidden="1" outlineLevel="2" x14ac:dyDescent="0.2">
      <c r="A46" s="51" t="s">
        <v>32</v>
      </c>
      <c r="B46" s="52" t="s">
        <v>33</v>
      </c>
      <c r="C46" s="53"/>
      <c r="D46" s="54"/>
      <c r="E46" s="55">
        <f t="shared" ref="E46:E54" si="9">C46*D46</f>
        <v>0</v>
      </c>
      <c r="F46" s="56"/>
      <c r="G46" s="55">
        <f t="shared" ref="G46:G54" si="10">E46*F46</f>
        <v>0</v>
      </c>
      <c r="H46" s="54"/>
      <c r="I46" s="57">
        <f t="shared" ref="I46:I54" si="11">G46*H46</f>
        <v>0</v>
      </c>
      <c r="J46" s="38"/>
      <c r="K46" s="58"/>
      <c r="M46" s="50"/>
      <c r="N46" s="42"/>
    </row>
    <row r="47" spans="1:14" hidden="1" outlineLevel="2" x14ac:dyDescent="0.2">
      <c r="A47" s="59"/>
      <c r="B47" s="60"/>
      <c r="C47" s="61"/>
      <c r="D47" s="62"/>
      <c r="E47" s="63">
        <f t="shared" si="9"/>
        <v>0</v>
      </c>
      <c r="F47" s="64"/>
      <c r="G47" s="63">
        <f t="shared" si="10"/>
        <v>0</v>
      </c>
      <c r="H47" s="62"/>
      <c r="I47" s="37">
        <f t="shared" si="11"/>
        <v>0</v>
      </c>
      <c r="J47" s="38"/>
      <c r="K47" s="58"/>
      <c r="M47" s="50"/>
      <c r="N47" s="42"/>
    </row>
    <row r="48" spans="1:14" hidden="1" outlineLevel="2" x14ac:dyDescent="0.2">
      <c r="A48" s="59"/>
      <c r="B48" s="65"/>
      <c r="C48" s="61"/>
      <c r="D48" s="62"/>
      <c r="E48" s="63">
        <f t="shared" si="9"/>
        <v>0</v>
      </c>
      <c r="F48" s="64"/>
      <c r="G48" s="63">
        <f t="shared" si="10"/>
        <v>0</v>
      </c>
      <c r="H48" s="62"/>
      <c r="I48" s="37">
        <f t="shared" si="11"/>
        <v>0</v>
      </c>
      <c r="J48" s="38"/>
      <c r="K48" s="58"/>
      <c r="M48" s="50"/>
      <c r="N48" s="42"/>
    </row>
    <row r="49" spans="1:14" hidden="1" outlineLevel="2" x14ac:dyDescent="0.2">
      <c r="A49" s="59"/>
      <c r="B49" s="65"/>
      <c r="C49" s="61">
        <v>1</v>
      </c>
      <c r="D49" s="62">
        <v>34.700000000000003</v>
      </c>
      <c r="E49" s="63">
        <f t="shared" si="9"/>
        <v>34.700000000000003</v>
      </c>
      <c r="F49" s="64"/>
      <c r="G49" s="63">
        <f t="shared" si="10"/>
        <v>0</v>
      </c>
      <c r="H49" s="62"/>
      <c r="I49" s="37">
        <f t="shared" si="11"/>
        <v>0</v>
      </c>
      <c r="J49" s="38"/>
      <c r="K49" s="58"/>
      <c r="M49" s="50"/>
      <c r="N49" s="42"/>
    </row>
    <row r="50" spans="1:14" hidden="1" outlineLevel="2" x14ac:dyDescent="0.2">
      <c r="A50" s="59"/>
      <c r="B50" s="65"/>
      <c r="C50" s="61">
        <v>1</v>
      </c>
      <c r="D50" s="62">
        <v>34.700000000000003</v>
      </c>
      <c r="E50" s="63">
        <f t="shared" si="9"/>
        <v>34.700000000000003</v>
      </c>
      <c r="F50" s="64"/>
      <c r="G50" s="63">
        <f t="shared" si="10"/>
        <v>0</v>
      </c>
      <c r="H50" s="62"/>
      <c r="I50" s="37">
        <f t="shared" si="11"/>
        <v>0</v>
      </c>
      <c r="J50" s="38"/>
      <c r="K50" s="58"/>
      <c r="M50" s="50"/>
      <c r="N50" s="42"/>
    </row>
    <row r="51" spans="1:14" hidden="1" outlineLevel="2" x14ac:dyDescent="0.2">
      <c r="A51" s="59"/>
      <c r="B51" s="65"/>
      <c r="C51" s="61">
        <v>1</v>
      </c>
      <c r="D51" s="62">
        <v>14.75</v>
      </c>
      <c r="E51" s="63">
        <f t="shared" si="9"/>
        <v>14.75</v>
      </c>
      <c r="F51" s="64"/>
      <c r="G51" s="63">
        <f t="shared" si="10"/>
        <v>0</v>
      </c>
      <c r="H51" s="62"/>
      <c r="I51" s="37">
        <f t="shared" si="11"/>
        <v>0</v>
      </c>
      <c r="J51" s="38"/>
      <c r="K51" s="58"/>
      <c r="M51" s="50"/>
      <c r="N51" s="42"/>
    </row>
    <row r="52" spans="1:14" hidden="1" outlineLevel="2" x14ac:dyDescent="0.2">
      <c r="A52" s="59"/>
      <c r="B52" s="65"/>
      <c r="C52" s="61">
        <v>1</v>
      </c>
      <c r="D52" s="62">
        <v>14.75</v>
      </c>
      <c r="E52" s="63">
        <f t="shared" si="9"/>
        <v>14.75</v>
      </c>
      <c r="F52" s="64"/>
      <c r="G52" s="63">
        <f t="shared" si="10"/>
        <v>0</v>
      </c>
      <c r="H52" s="62"/>
      <c r="I52" s="37">
        <f t="shared" si="11"/>
        <v>0</v>
      </c>
      <c r="J52" s="38"/>
      <c r="K52" s="58"/>
      <c r="M52" s="50"/>
      <c r="N52" s="42"/>
    </row>
    <row r="53" spans="1:14" hidden="1" outlineLevel="2" x14ac:dyDescent="0.2">
      <c r="A53" s="59"/>
      <c r="B53" s="65"/>
      <c r="C53" s="61"/>
      <c r="D53" s="62"/>
      <c r="E53" s="63">
        <f t="shared" si="9"/>
        <v>0</v>
      </c>
      <c r="F53" s="64"/>
      <c r="G53" s="63">
        <f t="shared" si="10"/>
        <v>0</v>
      </c>
      <c r="H53" s="62"/>
      <c r="I53" s="37">
        <f t="shared" si="11"/>
        <v>0</v>
      </c>
      <c r="J53" s="38"/>
      <c r="K53" s="58"/>
      <c r="M53" s="50"/>
      <c r="N53" s="42"/>
    </row>
    <row r="54" spans="1:14" hidden="1" outlineLevel="2" x14ac:dyDescent="0.2">
      <c r="A54" s="51"/>
      <c r="B54" s="66"/>
      <c r="C54" s="53"/>
      <c r="D54" s="54"/>
      <c r="E54" s="55">
        <f t="shared" si="9"/>
        <v>0</v>
      </c>
      <c r="F54" s="56"/>
      <c r="G54" s="55">
        <f t="shared" si="10"/>
        <v>0</v>
      </c>
      <c r="H54" s="54"/>
      <c r="I54" s="57">
        <f t="shared" si="11"/>
        <v>0</v>
      </c>
      <c r="J54" s="38"/>
      <c r="K54" s="58"/>
      <c r="M54" s="50"/>
      <c r="N54" s="42"/>
    </row>
    <row r="55" spans="1:14" outlineLevel="1" collapsed="1" x14ac:dyDescent="0.2">
      <c r="A55" s="31" t="str">
        <f>IF(A46="","",A46)</f>
        <v>2.2.3</v>
      </c>
      <c r="B55" s="32" t="str">
        <f>B46</f>
        <v>Départ en partie basse finition CALCILISSE</v>
      </c>
      <c r="C55" s="67">
        <f>SUM(C45:C54)</f>
        <v>4</v>
      </c>
      <c r="D55" s="68"/>
      <c r="E55" s="69">
        <f>SUM(E45:E54)</f>
        <v>98.9</v>
      </c>
      <c r="F55" s="70"/>
      <c r="G55" s="71">
        <f>SUM(G45:G54)</f>
        <v>0</v>
      </c>
      <c r="H55" s="68"/>
      <c r="I55" s="72">
        <f>SUM(I45:I54)</f>
        <v>0</v>
      </c>
      <c r="J55" s="38" t="str">
        <f>IF(I55&gt;0,"m3",IF(G55&gt;0,"m2",IF(E55&gt;0,"ml","ens")))</f>
        <v>ml</v>
      </c>
      <c r="K55" s="39" t="str">
        <f>IF(I55&gt;0,FIXED(I55,2),IF(G55&gt;0,FIXED(G55,2),IF(E55&gt;0,FIXED(E55,2),FIXED(C55,2))))</f>
        <v>98,90</v>
      </c>
      <c r="L55" s="40"/>
      <c r="M55" s="41"/>
      <c r="N55" s="42"/>
    </row>
    <row r="56" spans="1:14" outlineLevel="1" x14ac:dyDescent="0.2">
      <c r="A56" s="31"/>
      <c r="B56" s="32"/>
      <c r="C56" s="33"/>
      <c r="D56" s="34"/>
      <c r="E56" s="35"/>
      <c r="F56" s="34"/>
      <c r="G56" s="36"/>
      <c r="H56" s="34"/>
      <c r="I56" s="37"/>
      <c r="J56" s="38"/>
      <c r="K56" s="39"/>
      <c r="L56" s="40"/>
      <c r="M56" s="41"/>
      <c r="N56" s="42"/>
    </row>
    <row r="57" spans="1:14" hidden="1" outlineLevel="2" x14ac:dyDescent="0.2">
      <c r="A57" s="43" t="s">
        <v>14</v>
      </c>
      <c r="B57" s="44" t="s">
        <v>15</v>
      </c>
      <c r="C57" s="45" t="s">
        <v>16</v>
      </c>
      <c r="D57" s="46" t="s">
        <v>17</v>
      </c>
      <c r="E57" s="46" t="s">
        <v>2</v>
      </c>
      <c r="F57" s="47" t="s">
        <v>18</v>
      </c>
      <c r="G57" s="46" t="s">
        <v>19</v>
      </c>
      <c r="H57" s="46" t="s">
        <v>20</v>
      </c>
      <c r="I57" s="48" t="s">
        <v>21</v>
      </c>
      <c r="J57" s="38" t="s">
        <v>7</v>
      </c>
      <c r="K57" s="49" t="s">
        <v>22</v>
      </c>
      <c r="L57" s="13"/>
      <c r="M57" s="50"/>
      <c r="N57" s="42"/>
    </row>
    <row r="58" spans="1:14" hidden="1" outlineLevel="2" x14ac:dyDescent="0.2">
      <c r="A58" s="51" t="s">
        <v>34</v>
      </c>
      <c r="B58" s="52" t="s">
        <v>35</v>
      </c>
      <c r="C58" s="53"/>
      <c r="D58" s="54"/>
      <c r="E58" s="55">
        <f t="shared" ref="E58:E66" si="12">C58*D58</f>
        <v>0</v>
      </c>
      <c r="F58" s="56"/>
      <c r="G58" s="55">
        <f t="shared" ref="G58:G66" si="13">E58*F58</f>
        <v>0</v>
      </c>
      <c r="H58" s="54"/>
      <c r="I58" s="57">
        <f t="shared" ref="I58:I66" si="14">G58*H58</f>
        <v>0</v>
      </c>
      <c r="J58" s="38"/>
      <c r="K58" s="58"/>
      <c r="M58" s="50"/>
      <c r="N58" s="42"/>
    </row>
    <row r="59" spans="1:14" hidden="1" outlineLevel="2" x14ac:dyDescent="0.2">
      <c r="A59" s="59"/>
      <c r="B59" s="60"/>
      <c r="C59" s="61"/>
      <c r="D59" s="62"/>
      <c r="E59" s="63">
        <f t="shared" si="12"/>
        <v>0</v>
      </c>
      <c r="F59" s="64"/>
      <c r="G59" s="63">
        <f t="shared" si="13"/>
        <v>0</v>
      </c>
      <c r="H59" s="62"/>
      <c r="I59" s="37">
        <f t="shared" si="14"/>
        <v>0</v>
      </c>
      <c r="J59" s="38"/>
      <c r="K59" s="58"/>
      <c r="M59" s="50"/>
      <c r="N59" s="42"/>
    </row>
    <row r="60" spans="1:14" hidden="1" outlineLevel="2" x14ac:dyDescent="0.2">
      <c r="A60" s="59"/>
      <c r="B60" s="65"/>
      <c r="C60" s="61"/>
      <c r="D60" s="62"/>
      <c r="E60" s="63">
        <f t="shared" si="12"/>
        <v>0</v>
      </c>
      <c r="F60" s="64"/>
      <c r="G60" s="63">
        <f t="shared" si="13"/>
        <v>0</v>
      </c>
      <c r="H60" s="62"/>
      <c r="I60" s="37">
        <f t="shared" si="14"/>
        <v>0</v>
      </c>
      <c r="J60" s="38"/>
      <c r="K60" s="58"/>
      <c r="M60" s="50"/>
      <c r="N60" s="42"/>
    </row>
    <row r="61" spans="1:14" hidden="1" outlineLevel="2" x14ac:dyDescent="0.2">
      <c r="A61" s="59"/>
      <c r="B61" s="65"/>
      <c r="C61" s="61">
        <v>1</v>
      </c>
      <c r="D61" s="62">
        <v>34.700000000000003</v>
      </c>
      <c r="E61" s="63">
        <f t="shared" si="12"/>
        <v>34.700000000000003</v>
      </c>
      <c r="F61" s="64"/>
      <c r="G61" s="63">
        <f t="shared" si="13"/>
        <v>0</v>
      </c>
      <c r="H61" s="62"/>
      <c r="I61" s="37">
        <f t="shared" si="14"/>
        <v>0</v>
      </c>
      <c r="J61" s="38"/>
      <c r="K61" s="58"/>
      <c r="M61" s="50"/>
      <c r="N61" s="42"/>
    </row>
    <row r="62" spans="1:14" hidden="1" outlineLevel="2" x14ac:dyDescent="0.2">
      <c r="A62" s="59"/>
      <c r="B62" s="65"/>
      <c r="C62" s="61">
        <v>1</v>
      </c>
      <c r="D62" s="62">
        <v>34.700000000000003</v>
      </c>
      <c r="E62" s="63">
        <f t="shared" si="12"/>
        <v>34.700000000000003</v>
      </c>
      <c r="F62" s="64"/>
      <c r="G62" s="63">
        <f t="shared" si="13"/>
        <v>0</v>
      </c>
      <c r="H62" s="62"/>
      <c r="I62" s="37">
        <f t="shared" si="14"/>
        <v>0</v>
      </c>
      <c r="J62" s="38"/>
      <c r="K62" s="58"/>
      <c r="M62" s="50"/>
      <c r="N62" s="42"/>
    </row>
    <row r="63" spans="1:14" hidden="1" outlineLevel="2" x14ac:dyDescent="0.2">
      <c r="A63" s="59"/>
      <c r="B63" s="65"/>
      <c r="C63" s="61">
        <v>1</v>
      </c>
      <c r="D63" s="62">
        <v>14.75</v>
      </c>
      <c r="E63" s="63">
        <f t="shared" si="12"/>
        <v>14.75</v>
      </c>
      <c r="F63" s="64"/>
      <c r="G63" s="63">
        <f t="shared" si="13"/>
        <v>0</v>
      </c>
      <c r="H63" s="62"/>
      <c r="I63" s="37">
        <f t="shared" si="14"/>
        <v>0</v>
      </c>
      <c r="J63" s="38"/>
      <c r="K63" s="58"/>
      <c r="M63" s="50"/>
      <c r="N63" s="42"/>
    </row>
    <row r="64" spans="1:14" hidden="1" outlineLevel="2" x14ac:dyDescent="0.2">
      <c r="A64" s="59"/>
      <c r="B64" s="65"/>
      <c r="C64" s="61">
        <v>1</v>
      </c>
      <c r="D64" s="62">
        <v>14.75</v>
      </c>
      <c r="E64" s="63">
        <f t="shared" si="12"/>
        <v>14.75</v>
      </c>
      <c r="F64" s="64"/>
      <c r="G64" s="63">
        <f t="shared" si="13"/>
        <v>0</v>
      </c>
      <c r="H64" s="62"/>
      <c r="I64" s="37">
        <f t="shared" si="14"/>
        <v>0</v>
      </c>
      <c r="J64" s="38"/>
      <c r="K64" s="58"/>
      <c r="M64" s="50"/>
      <c r="N64" s="42"/>
    </row>
    <row r="65" spans="1:14" hidden="1" outlineLevel="2" x14ac:dyDescent="0.2">
      <c r="A65" s="59"/>
      <c r="B65" s="65"/>
      <c r="C65" s="61"/>
      <c r="D65" s="62"/>
      <c r="E65" s="63">
        <f t="shared" si="12"/>
        <v>0</v>
      </c>
      <c r="F65" s="64"/>
      <c r="G65" s="63">
        <f t="shared" si="13"/>
        <v>0</v>
      </c>
      <c r="H65" s="62"/>
      <c r="I65" s="37">
        <f t="shared" si="14"/>
        <v>0</v>
      </c>
      <c r="J65" s="38"/>
      <c r="K65" s="58"/>
      <c r="M65" s="50"/>
      <c r="N65" s="42"/>
    </row>
    <row r="66" spans="1:14" hidden="1" outlineLevel="2" x14ac:dyDescent="0.2">
      <c r="A66" s="51"/>
      <c r="B66" s="66"/>
      <c r="C66" s="53"/>
      <c r="D66" s="54"/>
      <c r="E66" s="55">
        <f t="shared" si="12"/>
        <v>0</v>
      </c>
      <c r="F66" s="56"/>
      <c r="G66" s="55">
        <f t="shared" si="13"/>
        <v>0</v>
      </c>
      <c r="H66" s="54"/>
      <c r="I66" s="57">
        <f t="shared" si="14"/>
        <v>0</v>
      </c>
      <c r="J66" s="38"/>
      <c r="K66" s="58"/>
      <c r="M66" s="50"/>
      <c r="N66" s="42"/>
    </row>
    <row r="67" spans="1:14" outlineLevel="1" collapsed="1" x14ac:dyDescent="0.2">
      <c r="A67" s="31" t="str">
        <f>IF(A58="","",A58)</f>
        <v>2.2.4</v>
      </c>
      <c r="B67" s="32" t="str">
        <f>B58</f>
        <v>Traitement des raccords avec le bardage</v>
      </c>
      <c r="C67" s="67">
        <f>SUM(C57:C66)</f>
        <v>4</v>
      </c>
      <c r="D67" s="68"/>
      <c r="E67" s="69">
        <f>SUM(E57:E66)</f>
        <v>98.9</v>
      </c>
      <c r="F67" s="70"/>
      <c r="G67" s="71">
        <f>SUM(G57:G66)</f>
        <v>0</v>
      </c>
      <c r="H67" s="68"/>
      <c r="I67" s="72">
        <f>SUM(I57:I66)</f>
        <v>0</v>
      </c>
      <c r="J67" s="38" t="str">
        <f>IF(I67&gt;0,"m3",IF(G67&gt;0,"m2",IF(E67&gt;0,"ml","ens")))</f>
        <v>ml</v>
      </c>
      <c r="K67" s="39" t="str">
        <f>IF(I67&gt;0,FIXED(I67,2),IF(G67&gt;0,FIXED(G67,2),IF(E67&gt;0,FIXED(E67,2),FIXED(C67,2))))</f>
        <v>98,90</v>
      </c>
      <c r="L67" s="40"/>
      <c r="M67" s="41"/>
      <c r="N67" s="42"/>
    </row>
    <row r="68" spans="1:14" outlineLevel="1" x14ac:dyDescent="0.2">
      <c r="A68" s="31"/>
      <c r="B68" s="32"/>
      <c r="C68" s="33"/>
      <c r="D68" s="34"/>
      <c r="E68" s="35"/>
      <c r="F68" s="34"/>
      <c r="G68" s="36"/>
      <c r="H68" s="34"/>
      <c r="I68" s="37"/>
      <c r="J68" s="38"/>
      <c r="K68" s="39"/>
      <c r="L68" s="40"/>
      <c r="M68" s="41"/>
      <c r="N68" s="42"/>
    </row>
    <row r="69" spans="1:14" hidden="1" outlineLevel="2" x14ac:dyDescent="0.2">
      <c r="A69" s="43" t="s">
        <v>14</v>
      </c>
      <c r="B69" s="44" t="s">
        <v>15</v>
      </c>
      <c r="C69" s="45" t="s">
        <v>16</v>
      </c>
      <c r="D69" s="46" t="s">
        <v>17</v>
      </c>
      <c r="E69" s="46" t="s">
        <v>2</v>
      </c>
      <c r="F69" s="47" t="s">
        <v>18</v>
      </c>
      <c r="G69" s="46" t="s">
        <v>19</v>
      </c>
      <c r="H69" s="46" t="s">
        <v>20</v>
      </c>
      <c r="I69" s="48" t="s">
        <v>21</v>
      </c>
      <c r="J69" s="38" t="s">
        <v>7</v>
      </c>
      <c r="K69" s="49" t="s">
        <v>22</v>
      </c>
      <c r="L69" s="13"/>
      <c r="M69" s="50"/>
      <c r="N69" s="42"/>
    </row>
    <row r="70" spans="1:14" hidden="1" outlineLevel="2" x14ac:dyDescent="0.2">
      <c r="A70" s="51" t="s">
        <v>36</v>
      </c>
      <c r="B70" s="52" t="s">
        <v>37</v>
      </c>
      <c r="C70" s="53"/>
      <c r="D70" s="54"/>
      <c r="E70" s="55">
        <f t="shared" ref="E70:E78" si="15">C70*D70</f>
        <v>0</v>
      </c>
      <c r="F70" s="56"/>
      <c r="G70" s="55">
        <f t="shared" ref="G70:G78" si="16">E70*F70</f>
        <v>0</v>
      </c>
      <c r="H70" s="54"/>
      <c r="I70" s="57">
        <f t="shared" ref="I70:I78" si="17">G70*H70</f>
        <v>0</v>
      </c>
      <c r="J70" s="38"/>
      <c r="K70" s="58"/>
      <c r="M70" s="50"/>
      <c r="N70" s="42"/>
    </row>
    <row r="71" spans="1:14" hidden="1" outlineLevel="2" x14ac:dyDescent="0.2">
      <c r="A71" s="59"/>
      <c r="B71" s="60"/>
      <c r="C71" s="61"/>
      <c r="D71" s="62"/>
      <c r="E71" s="63">
        <f t="shared" si="15"/>
        <v>0</v>
      </c>
      <c r="F71" s="64"/>
      <c r="G71" s="63">
        <f t="shared" si="16"/>
        <v>0</v>
      </c>
      <c r="H71" s="62"/>
      <c r="I71" s="37">
        <f t="shared" si="17"/>
        <v>0</v>
      </c>
      <c r="J71" s="38"/>
      <c r="K71" s="58"/>
      <c r="M71" s="50"/>
      <c r="N71" s="42"/>
    </row>
    <row r="72" spans="1:14" hidden="1" outlineLevel="2" x14ac:dyDescent="0.2">
      <c r="A72" s="59"/>
      <c r="B72" s="65"/>
      <c r="C72" s="61"/>
      <c r="D72" s="62"/>
      <c r="E72" s="63">
        <f t="shared" si="15"/>
        <v>0</v>
      </c>
      <c r="F72" s="64"/>
      <c r="G72" s="63">
        <f t="shared" si="16"/>
        <v>0</v>
      </c>
      <c r="H72" s="62"/>
      <c r="I72" s="37">
        <f t="shared" si="17"/>
        <v>0</v>
      </c>
      <c r="J72" s="38"/>
      <c r="K72" s="58"/>
      <c r="M72" s="50"/>
      <c r="N72" s="42"/>
    </row>
    <row r="73" spans="1:14" hidden="1" outlineLevel="2" x14ac:dyDescent="0.2">
      <c r="A73" s="59"/>
      <c r="B73" s="65"/>
      <c r="C73" s="61">
        <v>1</v>
      </c>
      <c r="D73" s="62"/>
      <c r="E73" s="63">
        <f t="shared" si="15"/>
        <v>0</v>
      </c>
      <c r="F73" s="64"/>
      <c r="G73" s="63">
        <f t="shared" si="16"/>
        <v>0</v>
      </c>
      <c r="H73" s="62"/>
      <c r="I73" s="37">
        <f t="shared" si="17"/>
        <v>0</v>
      </c>
      <c r="J73" s="38"/>
      <c r="K73" s="58"/>
      <c r="M73" s="50"/>
      <c r="N73" s="42"/>
    </row>
    <row r="74" spans="1:14" hidden="1" outlineLevel="2" x14ac:dyDescent="0.2">
      <c r="A74" s="59"/>
      <c r="B74" s="65"/>
      <c r="C74" s="61"/>
      <c r="D74" s="62"/>
      <c r="E74" s="63">
        <f t="shared" si="15"/>
        <v>0</v>
      </c>
      <c r="F74" s="64"/>
      <c r="G74" s="63">
        <f t="shared" si="16"/>
        <v>0</v>
      </c>
      <c r="H74" s="62"/>
      <c r="I74" s="37">
        <f t="shared" si="17"/>
        <v>0</v>
      </c>
      <c r="J74" s="38"/>
      <c r="K74" s="58"/>
      <c r="M74" s="50"/>
      <c r="N74" s="42"/>
    </row>
    <row r="75" spans="1:14" hidden="1" outlineLevel="2" x14ac:dyDescent="0.2">
      <c r="A75" s="59"/>
      <c r="B75" s="65"/>
      <c r="C75" s="61"/>
      <c r="D75" s="62"/>
      <c r="E75" s="63">
        <f t="shared" si="15"/>
        <v>0</v>
      </c>
      <c r="F75" s="64"/>
      <c r="G75" s="63">
        <f t="shared" si="16"/>
        <v>0</v>
      </c>
      <c r="H75" s="62"/>
      <c r="I75" s="37">
        <f t="shared" si="17"/>
        <v>0</v>
      </c>
      <c r="J75" s="38"/>
      <c r="K75" s="58"/>
      <c r="M75" s="50"/>
      <c r="N75" s="42"/>
    </row>
    <row r="76" spans="1:14" hidden="1" outlineLevel="2" x14ac:dyDescent="0.2">
      <c r="A76" s="59"/>
      <c r="B76" s="65"/>
      <c r="C76" s="61"/>
      <c r="D76" s="62"/>
      <c r="E76" s="63">
        <f t="shared" si="15"/>
        <v>0</v>
      </c>
      <c r="F76" s="64"/>
      <c r="G76" s="63">
        <f t="shared" si="16"/>
        <v>0</v>
      </c>
      <c r="H76" s="62"/>
      <c r="I76" s="37">
        <f t="shared" si="17"/>
        <v>0</v>
      </c>
      <c r="J76" s="38"/>
      <c r="K76" s="58"/>
      <c r="M76" s="50"/>
      <c r="N76" s="42"/>
    </row>
    <row r="77" spans="1:14" hidden="1" outlineLevel="2" x14ac:dyDescent="0.2">
      <c r="A77" s="59"/>
      <c r="B77" s="65"/>
      <c r="C77" s="61"/>
      <c r="D77" s="62"/>
      <c r="E77" s="63">
        <f t="shared" si="15"/>
        <v>0</v>
      </c>
      <c r="F77" s="64"/>
      <c r="G77" s="63">
        <f t="shared" si="16"/>
        <v>0</v>
      </c>
      <c r="H77" s="62"/>
      <c r="I77" s="37">
        <f t="shared" si="17"/>
        <v>0</v>
      </c>
      <c r="J77" s="38"/>
      <c r="K77" s="58"/>
      <c r="M77" s="50"/>
      <c r="N77" s="42"/>
    </row>
    <row r="78" spans="1:14" hidden="1" outlineLevel="2" x14ac:dyDescent="0.2">
      <c r="A78" s="51"/>
      <c r="B78" s="66"/>
      <c r="C78" s="53"/>
      <c r="D78" s="54"/>
      <c r="E78" s="55">
        <f t="shared" si="15"/>
        <v>0</v>
      </c>
      <c r="F78" s="56"/>
      <c r="G78" s="55">
        <f t="shared" si="16"/>
        <v>0</v>
      </c>
      <c r="H78" s="54"/>
      <c r="I78" s="57">
        <f t="shared" si="17"/>
        <v>0</v>
      </c>
      <c r="J78" s="38"/>
      <c r="K78" s="58"/>
      <c r="M78" s="50"/>
      <c r="N78" s="42"/>
    </row>
    <row r="79" spans="1:14" outlineLevel="1" collapsed="1" x14ac:dyDescent="0.2">
      <c r="A79" s="31" t="str">
        <f>IF(A70="","",A70)</f>
        <v>2.2.5</v>
      </c>
      <c r="B79" s="32" t="str">
        <f>B70</f>
        <v>Moins-value pour récupération des CEE</v>
      </c>
      <c r="C79" s="67">
        <f>SUM(C69:C78)</f>
        <v>1</v>
      </c>
      <c r="D79" s="68"/>
      <c r="E79" s="69">
        <f>SUM(E69:E78)</f>
        <v>0</v>
      </c>
      <c r="F79" s="70"/>
      <c r="G79" s="71">
        <f>SUM(G69:G78)</f>
        <v>0</v>
      </c>
      <c r="H79" s="68"/>
      <c r="I79" s="72">
        <f>SUM(I69:I78)</f>
        <v>0</v>
      </c>
      <c r="J79" s="38" t="str">
        <f>IF(I79&gt;0,"m3",IF(G79&gt;0,"m2",IF(E79&gt;0,"ml","Forf")))</f>
        <v>Forf</v>
      </c>
      <c r="K79" s="39" t="str">
        <f>IF(I79&gt;0,FIXED(I79,2),IF(G79&gt;0,FIXED(G79,2),IF(E79&gt;0,FIXED(E79,2),FIXED(C79,2))))</f>
        <v>1,00</v>
      </c>
      <c r="L79" s="40"/>
      <c r="M79" s="41"/>
      <c r="N79" s="42"/>
    </row>
    <row r="80" spans="1:14" outlineLevel="1" x14ac:dyDescent="0.2">
      <c r="A80" s="31"/>
      <c r="B80" s="32"/>
      <c r="C80" s="33"/>
      <c r="D80" s="34"/>
      <c r="E80" s="35"/>
      <c r="F80" s="34"/>
      <c r="G80" s="36"/>
      <c r="H80" s="34"/>
      <c r="I80" s="37"/>
      <c r="J80" s="38"/>
      <c r="K80" s="39"/>
      <c r="L80" s="40"/>
      <c r="M80" s="41"/>
      <c r="N80" s="42"/>
    </row>
    <row r="81" spans="1:15" ht="13.5" outlineLevel="1" thickBot="1" x14ac:dyDescent="0.25">
      <c r="A81" s="73"/>
      <c r="C81" s="74"/>
      <c r="D81" s="75"/>
      <c r="E81" s="76"/>
      <c r="F81" s="75"/>
      <c r="G81" s="77"/>
      <c r="H81" s="75"/>
      <c r="I81" s="78"/>
      <c r="J81" s="16"/>
      <c r="K81" s="79"/>
      <c r="L81" s="80"/>
      <c r="M81" s="81"/>
      <c r="N81" s="82"/>
    </row>
    <row r="82" spans="1:15" x14ac:dyDescent="0.2">
      <c r="A82" s="83"/>
      <c r="B82" s="84" t="s">
        <v>38</v>
      </c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5"/>
      <c r="N82" s="86"/>
      <c r="O82" s="87"/>
    </row>
    <row r="83" spans="1:15" ht="6.75" customHeight="1" x14ac:dyDescent="0.2">
      <c r="A83" s="8"/>
      <c r="B83" s="88"/>
      <c r="M83" s="75"/>
      <c r="N83" s="89"/>
    </row>
    <row r="84" spans="1:15" x14ac:dyDescent="0.2">
      <c r="A84" s="90" t="s">
        <v>39</v>
      </c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2"/>
      <c r="N84" s="93"/>
    </row>
    <row r="85" spans="1:15" ht="6.75" customHeight="1" x14ac:dyDescent="0.2">
      <c r="A85" s="8"/>
      <c r="B85" s="88"/>
      <c r="M85" s="75"/>
      <c r="N85" s="89"/>
    </row>
    <row r="86" spans="1:15" ht="13.5" thickBot="1" x14ac:dyDescent="0.25">
      <c r="A86" s="94" t="s">
        <v>40</v>
      </c>
      <c r="B86" s="9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6"/>
      <c r="N86" s="97"/>
    </row>
    <row r="87" spans="1:15" x14ac:dyDescent="0.2">
      <c r="A87" s="98" t="s">
        <v>41</v>
      </c>
      <c r="B87" s="99"/>
      <c r="C87" s="100"/>
      <c r="D87" s="101"/>
      <c r="E87" s="102"/>
      <c r="F87" s="101"/>
      <c r="G87" s="102"/>
      <c r="H87" s="103"/>
      <c r="I87" s="102"/>
      <c r="J87" s="104"/>
      <c r="K87" s="104"/>
      <c r="L87" s="104"/>
      <c r="M87" s="104"/>
      <c r="N87" s="105"/>
    </row>
    <row r="88" spans="1:15" x14ac:dyDescent="0.2">
      <c r="A88" s="98" t="s">
        <v>42</v>
      </c>
      <c r="B88" s="99"/>
      <c r="C88" s="100"/>
      <c r="D88" s="101"/>
      <c r="E88" s="102"/>
      <c r="F88" s="101"/>
      <c r="G88" s="102"/>
      <c r="H88" s="103"/>
      <c r="I88" s="102"/>
      <c r="J88" s="104"/>
      <c r="K88" s="104"/>
      <c r="L88" s="104"/>
      <c r="M88" s="104"/>
      <c r="N88" s="105"/>
    </row>
    <row r="89" spans="1:15" x14ac:dyDescent="0.2">
      <c r="A89" s="98" t="s">
        <v>43</v>
      </c>
      <c r="B89" s="99"/>
      <c r="C89" s="100"/>
      <c r="D89" s="101"/>
      <c r="E89" s="102"/>
      <c r="F89" s="101"/>
      <c r="G89" s="102"/>
      <c r="H89" s="103"/>
      <c r="I89" s="102"/>
      <c r="J89" s="104"/>
      <c r="K89" s="104"/>
      <c r="L89" s="104"/>
      <c r="M89" s="104"/>
      <c r="N89" s="105"/>
    </row>
    <row r="90" spans="1:15" x14ac:dyDescent="0.2">
      <c r="A90" s="98" t="s">
        <v>44</v>
      </c>
      <c r="B90" s="106"/>
      <c r="C90" s="100"/>
      <c r="D90" s="107"/>
      <c r="E90" s="108"/>
      <c r="F90" s="109"/>
      <c r="G90" s="110"/>
      <c r="H90" s="111"/>
      <c r="I90" s="112"/>
      <c r="J90" s="104"/>
      <c r="K90" s="104"/>
      <c r="L90" s="104"/>
      <c r="M90" s="104"/>
      <c r="N90" s="105"/>
    </row>
    <row r="91" spans="1:15" x14ac:dyDescent="0.2">
      <c r="A91" s="98" t="s">
        <v>45</v>
      </c>
      <c r="B91" s="99"/>
      <c r="C91" s="100"/>
      <c r="D91" s="107"/>
      <c r="E91" s="108"/>
      <c r="F91" s="101"/>
      <c r="G91" s="102"/>
      <c r="H91" s="111"/>
      <c r="I91" s="112"/>
      <c r="J91" s="104"/>
      <c r="K91" s="104"/>
      <c r="L91" s="104"/>
      <c r="M91" s="104"/>
      <c r="N91" s="105"/>
    </row>
    <row r="92" spans="1:15" x14ac:dyDescent="0.2">
      <c r="A92" s="113"/>
      <c r="B92" s="104"/>
      <c r="C92" s="104"/>
      <c r="D92" s="111"/>
      <c r="E92" s="112"/>
      <c r="F92" s="111"/>
      <c r="G92" s="112"/>
      <c r="H92" s="111"/>
      <c r="I92" s="112"/>
      <c r="J92" s="104"/>
      <c r="K92" s="104"/>
      <c r="L92" s="104"/>
      <c r="M92" s="104"/>
      <c r="N92" s="105"/>
    </row>
    <row r="93" spans="1:15" x14ac:dyDescent="0.2">
      <c r="A93" s="114" t="s">
        <v>46</v>
      </c>
      <c r="B93" s="115"/>
      <c r="C93" s="115"/>
      <c r="D93" s="116"/>
      <c r="E93" s="117"/>
      <c r="F93" s="116"/>
      <c r="G93" s="118"/>
      <c r="H93" s="116"/>
      <c r="I93" s="118"/>
      <c r="J93" s="115"/>
      <c r="K93" s="115"/>
      <c r="L93" s="115"/>
      <c r="M93" s="119"/>
      <c r="N93" s="120"/>
    </row>
    <row r="94" spans="1:15" x14ac:dyDescent="0.2">
      <c r="A94" s="121"/>
      <c r="B94" s="115"/>
      <c r="C94" s="115"/>
      <c r="D94" s="116"/>
      <c r="E94" s="117"/>
      <c r="F94" s="116"/>
      <c r="G94" s="118"/>
      <c r="H94" s="116"/>
      <c r="I94" s="118"/>
      <c r="J94" s="115"/>
      <c r="K94" s="115"/>
      <c r="L94" s="115"/>
      <c r="M94" s="119"/>
      <c r="N94" s="120"/>
    </row>
    <row r="95" spans="1:15" x14ac:dyDescent="0.2">
      <c r="A95" s="114" t="s">
        <v>47</v>
      </c>
      <c r="B95" s="115"/>
      <c r="C95" s="115"/>
      <c r="D95" s="116"/>
      <c r="E95" s="117"/>
      <c r="F95" s="116"/>
      <c r="G95" s="118"/>
      <c r="H95" s="116"/>
      <c r="I95" s="118"/>
      <c r="J95" s="115"/>
      <c r="K95" s="115"/>
      <c r="L95" s="115"/>
      <c r="M95" s="119"/>
      <c r="N95" s="122" t="s">
        <v>48</v>
      </c>
    </row>
    <row r="96" spans="1:15" x14ac:dyDescent="0.2">
      <c r="A96" s="123"/>
      <c r="B96" s="115"/>
      <c r="C96" s="115"/>
      <c r="D96" s="116"/>
      <c r="E96" s="117"/>
      <c r="F96" s="116"/>
      <c r="G96" s="118"/>
      <c r="H96" s="116"/>
      <c r="I96" s="118"/>
      <c r="J96" s="115"/>
      <c r="K96" s="115"/>
      <c r="L96" s="115"/>
      <c r="M96" s="119"/>
      <c r="N96" s="120"/>
    </row>
    <row r="97" spans="1:14" ht="13.5" thickBot="1" x14ac:dyDescent="0.25">
      <c r="A97" s="124"/>
      <c r="B97" s="125"/>
      <c r="C97" s="125"/>
      <c r="D97" s="126"/>
      <c r="E97" s="127"/>
      <c r="F97" s="126"/>
      <c r="G97" s="128"/>
      <c r="H97" s="126"/>
      <c r="I97" s="128"/>
      <c r="J97" s="125"/>
      <c r="K97" s="125"/>
      <c r="L97" s="125"/>
      <c r="M97" s="129"/>
      <c r="N97" s="130" t="s">
        <v>49</v>
      </c>
    </row>
    <row r="98" spans="1:14" x14ac:dyDescent="0.2">
      <c r="M98" s="75"/>
      <c r="N98" s="75"/>
    </row>
    <row r="99" spans="1:14" x14ac:dyDescent="0.2">
      <c r="M99" s="75"/>
      <c r="N99" s="75"/>
    </row>
    <row r="100" spans="1:14" x14ac:dyDescent="0.2">
      <c r="M100" s="75"/>
      <c r="N100" s="75"/>
    </row>
    <row r="101" spans="1:14" x14ac:dyDescent="0.2">
      <c r="M101" s="75"/>
      <c r="N101" s="75"/>
    </row>
    <row r="102" spans="1:14" x14ac:dyDescent="0.2">
      <c r="M102" s="75"/>
      <c r="N102" s="75"/>
    </row>
    <row r="103" spans="1:14" x14ac:dyDescent="0.2">
      <c r="M103" s="75"/>
      <c r="N103" s="75"/>
    </row>
    <row r="104" spans="1:14" x14ac:dyDescent="0.2">
      <c r="M104" s="75"/>
      <c r="N104" s="75"/>
    </row>
    <row r="105" spans="1:14" x14ac:dyDescent="0.2">
      <c r="M105" s="75"/>
      <c r="N105" s="75"/>
    </row>
    <row r="106" spans="1:14" x14ac:dyDescent="0.2">
      <c r="M106" s="75"/>
      <c r="N106" s="75"/>
    </row>
    <row r="107" spans="1:14" x14ac:dyDescent="0.2">
      <c r="M107" s="75"/>
      <c r="N107" s="75"/>
    </row>
    <row r="108" spans="1:14" x14ac:dyDescent="0.2">
      <c r="M108" s="75"/>
      <c r="N108" s="75"/>
    </row>
    <row r="109" spans="1:14" x14ac:dyDescent="0.2">
      <c r="M109" s="75"/>
      <c r="N109" s="75"/>
    </row>
    <row r="110" spans="1:14" x14ac:dyDescent="0.2">
      <c r="M110" s="75"/>
      <c r="N110" s="75"/>
    </row>
    <row r="111" spans="1:14" x14ac:dyDescent="0.2">
      <c r="M111" s="75"/>
      <c r="N111" s="75"/>
    </row>
    <row r="112" spans="1:14" x14ac:dyDescent="0.2">
      <c r="M112" s="75"/>
      <c r="N112" s="75"/>
    </row>
    <row r="113" spans="13:14" x14ac:dyDescent="0.2">
      <c r="M113" s="75"/>
      <c r="N113" s="75"/>
    </row>
    <row r="114" spans="13:14" x14ac:dyDescent="0.2">
      <c r="M114" s="75"/>
      <c r="N114" s="75"/>
    </row>
    <row r="115" spans="13:14" x14ac:dyDescent="0.2">
      <c r="M115" s="75"/>
      <c r="N115" s="75"/>
    </row>
    <row r="116" spans="13:14" x14ac:dyDescent="0.2">
      <c r="M116" s="75"/>
      <c r="N116" s="75"/>
    </row>
    <row r="117" spans="13:14" x14ac:dyDescent="0.2">
      <c r="M117" s="75"/>
      <c r="N117" s="75"/>
    </row>
    <row r="118" spans="13:14" x14ac:dyDescent="0.2">
      <c r="M118" s="75"/>
      <c r="N118" s="75"/>
    </row>
    <row r="119" spans="13:14" x14ac:dyDescent="0.2">
      <c r="M119" s="75"/>
      <c r="N119" s="75"/>
    </row>
    <row r="120" spans="13:14" x14ac:dyDescent="0.2">
      <c r="M120" s="75"/>
      <c r="N120" s="75"/>
    </row>
    <row r="121" spans="13:14" x14ac:dyDescent="0.2">
      <c r="M121" s="75"/>
      <c r="N121" s="75"/>
    </row>
    <row r="122" spans="13:14" x14ac:dyDescent="0.2">
      <c r="M122" s="75"/>
      <c r="N122" s="75"/>
    </row>
    <row r="123" spans="13:14" x14ac:dyDescent="0.2">
      <c r="M123" s="75"/>
      <c r="N123" s="75"/>
    </row>
    <row r="124" spans="13:14" x14ac:dyDescent="0.2">
      <c r="M124" s="75"/>
      <c r="N124" s="75"/>
    </row>
    <row r="125" spans="13:14" x14ac:dyDescent="0.2">
      <c r="M125" s="75"/>
      <c r="N125" s="75"/>
    </row>
    <row r="126" spans="13:14" x14ac:dyDescent="0.2">
      <c r="M126" s="75"/>
      <c r="N126" s="75"/>
    </row>
    <row r="127" spans="13:14" x14ac:dyDescent="0.2">
      <c r="M127" s="75"/>
      <c r="N127" s="75"/>
    </row>
    <row r="128" spans="13:14" x14ac:dyDescent="0.2">
      <c r="M128" s="75"/>
      <c r="N128" s="75"/>
    </row>
    <row r="129" spans="13:14" x14ac:dyDescent="0.2">
      <c r="M129" s="75"/>
      <c r="N129" s="75"/>
    </row>
    <row r="130" spans="13:14" x14ac:dyDescent="0.2">
      <c r="M130" s="75"/>
      <c r="N130" s="75"/>
    </row>
    <row r="131" spans="13:14" x14ac:dyDescent="0.2">
      <c r="M131" s="75"/>
      <c r="N131" s="75"/>
    </row>
    <row r="132" spans="13:14" x14ac:dyDescent="0.2">
      <c r="M132" s="75"/>
      <c r="N132" s="75"/>
    </row>
    <row r="133" spans="13:14" x14ac:dyDescent="0.2">
      <c r="M133" s="75"/>
      <c r="N133" s="75"/>
    </row>
    <row r="134" spans="13:14" x14ac:dyDescent="0.2">
      <c r="M134" s="75"/>
      <c r="N134" s="75"/>
    </row>
    <row r="135" spans="13:14" x14ac:dyDescent="0.2">
      <c r="M135" s="75"/>
      <c r="N135" s="75"/>
    </row>
    <row r="136" spans="13:14" x14ac:dyDescent="0.2">
      <c r="M136" s="75"/>
      <c r="N136" s="75"/>
    </row>
    <row r="137" spans="13:14" x14ac:dyDescent="0.2">
      <c r="M137" s="75"/>
      <c r="N137" s="75"/>
    </row>
    <row r="138" spans="13:14" x14ac:dyDescent="0.2">
      <c r="M138" s="75"/>
      <c r="N138" s="75"/>
    </row>
    <row r="139" spans="13:14" x14ac:dyDescent="0.2">
      <c r="M139" s="75"/>
      <c r="N139" s="75"/>
    </row>
    <row r="140" spans="13:14" x14ac:dyDescent="0.2">
      <c r="M140" s="75"/>
      <c r="N140" s="75"/>
    </row>
    <row r="141" spans="13:14" x14ac:dyDescent="0.2">
      <c r="M141" s="75"/>
      <c r="N141" s="75"/>
    </row>
    <row r="142" spans="13:14" x14ac:dyDescent="0.2">
      <c r="M142" s="75"/>
      <c r="N142" s="75"/>
    </row>
    <row r="143" spans="13:14" x14ac:dyDescent="0.2">
      <c r="M143" s="75"/>
      <c r="N143" s="75"/>
    </row>
    <row r="144" spans="13:14" x14ac:dyDescent="0.2">
      <c r="M144" s="75"/>
      <c r="N144" s="75"/>
    </row>
    <row r="145" spans="13:14" x14ac:dyDescent="0.2">
      <c r="M145" s="75"/>
      <c r="N145" s="75"/>
    </row>
    <row r="146" spans="13:14" x14ac:dyDescent="0.2">
      <c r="M146" s="75"/>
      <c r="N146" s="75"/>
    </row>
    <row r="147" spans="13:14" x14ac:dyDescent="0.2">
      <c r="M147" s="75"/>
      <c r="N147" s="75"/>
    </row>
    <row r="148" spans="13:14" x14ac:dyDescent="0.2">
      <c r="M148" s="75"/>
      <c r="N148" s="75"/>
    </row>
    <row r="149" spans="13:14" x14ac:dyDescent="0.2">
      <c r="M149" s="75"/>
      <c r="N149" s="75"/>
    </row>
    <row r="150" spans="13:14" x14ac:dyDescent="0.2">
      <c r="M150" s="75"/>
      <c r="N150" s="75"/>
    </row>
  </sheetData>
  <sheetProtection algorithmName="SHA-512" hashValue="wvXgCZV4QTdCH99lEYMfixVxs2/AUUiinWAJ0cjkM5hWaI3drqMMN/F8g/P4NQAKF+8QXWo8dFzAAXHWxHPBfQ==" saltValue="I5OJFPs6HvmpE9EL3Ccm+w==" spinCount="100000" sheet="1"/>
  <mergeCells count="3">
    <mergeCell ref="B82:M82"/>
    <mergeCell ref="A84:M84"/>
    <mergeCell ref="A86:M86"/>
  </mergeCells>
  <pageMargins left="0.31496062992125984" right="0.23622047244094491" top="0.98425196850393704" bottom="0.98425196850393704" header="0.51181102362204722" footer="0.51181102362204722"/>
  <pageSetup paperSize="9" orientation="portrait" r:id="rId1"/>
  <headerFooter>
    <oddHeader>&amp;L&amp;"-,Normal"&amp;11Lot 06 ITE
&amp;CCDPGF&amp;R&amp;11DGFIP de Figeac</oddHeader>
    <oddFooter xml:space="preserve">&amp;L&amp;"-,Normal"&amp;D&amp;CPHASE DCE&amp;R&amp;"-,Normal"&amp;P /&amp;N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06 ITE</vt:lpstr>
      <vt:lpstr>'06 ITE'!Impression_des_titres</vt:lpstr>
      <vt:lpstr>'06 ITE'!Zone_d_impression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GLEYAL</dc:creator>
  <cp:lastModifiedBy>Gilles GLEYAL</cp:lastModifiedBy>
  <dcterms:created xsi:type="dcterms:W3CDTF">2025-04-15T08:43:05Z</dcterms:created>
  <dcterms:modified xsi:type="dcterms:W3CDTF">2025-04-15T08:43:06Z</dcterms:modified>
</cp:coreProperties>
</file>