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https://moe46-my.sharepoint.com/personal/ggleyal_moe46_fr/Documents/Affaires/2024/2406 - MONTAL - DGFIP Figeac 2/04 - PRO/02 - CDPGF/"/>
    </mc:Choice>
  </mc:AlternateContent>
  <xr:revisionPtr revIDLastSave="0" documentId="8_{5A6A41A9-44C2-4B1C-8E7D-2473AB97CD0D}" xr6:coauthVersionLast="47" xr6:coauthVersionMax="47" xr10:uidLastSave="{00000000-0000-0000-0000-000000000000}"/>
  <bookViews>
    <workbookView xWindow="-120" yWindow="-120" windowWidth="29040" windowHeight="15840" xr2:uid="{82C63916-A8B5-4139-B7AE-95315959C4D7}"/>
  </bookViews>
  <sheets>
    <sheet name="03 Etanch" sheetId="1" r:id="rId1"/>
  </sheets>
  <definedNames>
    <definedName name="_xlnm.Print_Titles" localSheetId="0">'03 Etanch'!$1:$1</definedName>
    <definedName name="_xlnm.Print_Area" localSheetId="0">'03 Etanch'!$A$1:$N$193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68" i="1" l="1"/>
  <c r="B168" i="1"/>
  <c r="A168" i="1"/>
  <c r="E167" i="1"/>
  <c r="G167" i="1" s="1"/>
  <c r="I167" i="1" s="1"/>
  <c r="E166" i="1"/>
  <c r="G166" i="1" s="1"/>
  <c r="I166" i="1" s="1"/>
  <c r="G165" i="1"/>
  <c r="I165" i="1" s="1"/>
  <c r="E165" i="1"/>
  <c r="E164" i="1"/>
  <c r="G164" i="1" s="1"/>
  <c r="I164" i="1" s="1"/>
  <c r="E163" i="1"/>
  <c r="G163" i="1" s="1"/>
  <c r="I163" i="1" s="1"/>
  <c r="E162" i="1"/>
  <c r="E168" i="1" s="1"/>
  <c r="C150" i="1"/>
  <c r="B150" i="1"/>
  <c r="A150" i="1"/>
  <c r="G149" i="1"/>
  <c r="I149" i="1" s="1"/>
  <c r="E149" i="1"/>
  <c r="E148" i="1"/>
  <c r="G148" i="1" s="1"/>
  <c r="I148" i="1" s="1"/>
  <c r="E147" i="1"/>
  <c r="G147" i="1" s="1"/>
  <c r="I147" i="1" s="1"/>
  <c r="E146" i="1"/>
  <c r="G146" i="1" s="1"/>
  <c r="I146" i="1" s="1"/>
  <c r="G145" i="1"/>
  <c r="I145" i="1" s="1"/>
  <c r="E145" i="1"/>
  <c r="E144" i="1"/>
  <c r="E150" i="1" s="1"/>
  <c r="C138" i="1"/>
  <c r="B138" i="1"/>
  <c r="A138" i="1"/>
  <c r="E137" i="1"/>
  <c r="G137" i="1" s="1"/>
  <c r="I137" i="1" s="1"/>
  <c r="E136" i="1"/>
  <c r="G136" i="1" s="1"/>
  <c r="I136" i="1" s="1"/>
  <c r="G135" i="1"/>
  <c r="I135" i="1" s="1"/>
  <c r="E135" i="1"/>
  <c r="E134" i="1"/>
  <c r="G134" i="1" s="1"/>
  <c r="I134" i="1" s="1"/>
  <c r="E133" i="1"/>
  <c r="G133" i="1" s="1"/>
  <c r="I133" i="1" s="1"/>
  <c r="E132" i="1"/>
  <c r="G132" i="1" s="1"/>
  <c r="I132" i="1" s="1"/>
  <c r="G131" i="1"/>
  <c r="I131" i="1" s="1"/>
  <c r="E131" i="1"/>
  <c r="E130" i="1"/>
  <c r="G130" i="1" s="1"/>
  <c r="I130" i="1" s="1"/>
  <c r="E129" i="1"/>
  <c r="E138" i="1" s="1"/>
  <c r="C126" i="1"/>
  <c r="B126" i="1"/>
  <c r="A126" i="1"/>
  <c r="E125" i="1"/>
  <c r="G125" i="1" s="1"/>
  <c r="I125" i="1" s="1"/>
  <c r="G124" i="1"/>
  <c r="I124" i="1" s="1"/>
  <c r="E124" i="1"/>
  <c r="E123" i="1"/>
  <c r="G123" i="1" s="1"/>
  <c r="I123" i="1" s="1"/>
  <c r="E122" i="1"/>
  <c r="G122" i="1" s="1"/>
  <c r="I122" i="1" s="1"/>
  <c r="E121" i="1"/>
  <c r="G121" i="1" s="1"/>
  <c r="I121" i="1" s="1"/>
  <c r="G120" i="1"/>
  <c r="I120" i="1" s="1"/>
  <c r="E120" i="1"/>
  <c r="E119" i="1"/>
  <c r="G119" i="1" s="1"/>
  <c r="I119" i="1" s="1"/>
  <c r="E118" i="1"/>
  <c r="G118" i="1" s="1"/>
  <c r="I118" i="1" s="1"/>
  <c r="E117" i="1"/>
  <c r="G117" i="1" s="1"/>
  <c r="C114" i="1"/>
  <c r="B114" i="1"/>
  <c r="A114" i="1"/>
  <c r="G113" i="1"/>
  <c r="I113" i="1" s="1"/>
  <c r="E113" i="1"/>
  <c r="E112" i="1"/>
  <c r="G112" i="1" s="1"/>
  <c r="I112" i="1" s="1"/>
  <c r="G111" i="1"/>
  <c r="I111" i="1" s="1"/>
  <c r="E111" i="1"/>
  <c r="E110" i="1"/>
  <c r="G110" i="1" s="1"/>
  <c r="I110" i="1" s="1"/>
  <c r="G109" i="1"/>
  <c r="I109" i="1" s="1"/>
  <c r="E109" i="1"/>
  <c r="E108" i="1"/>
  <c r="G108" i="1" s="1"/>
  <c r="I108" i="1" s="1"/>
  <c r="G107" i="1"/>
  <c r="I107" i="1" s="1"/>
  <c r="E107" i="1"/>
  <c r="E106" i="1"/>
  <c r="G106" i="1" s="1"/>
  <c r="I106" i="1" s="1"/>
  <c r="G105" i="1"/>
  <c r="E105" i="1"/>
  <c r="C99" i="1"/>
  <c r="B99" i="1"/>
  <c r="A99" i="1"/>
  <c r="E98" i="1"/>
  <c r="G98" i="1" s="1"/>
  <c r="I98" i="1" s="1"/>
  <c r="G97" i="1"/>
  <c r="I97" i="1" s="1"/>
  <c r="E97" i="1"/>
  <c r="E96" i="1"/>
  <c r="G96" i="1" s="1"/>
  <c r="I96" i="1" s="1"/>
  <c r="G95" i="1"/>
  <c r="I95" i="1" s="1"/>
  <c r="E95" i="1"/>
  <c r="E94" i="1"/>
  <c r="G94" i="1" s="1"/>
  <c r="I94" i="1" s="1"/>
  <c r="G93" i="1"/>
  <c r="I93" i="1" s="1"/>
  <c r="E93" i="1"/>
  <c r="E92" i="1"/>
  <c r="G92" i="1" s="1"/>
  <c r="I92" i="1" s="1"/>
  <c r="G91" i="1"/>
  <c r="I91" i="1" s="1"/>
  <c r="E91" i="1"/>
  <c r="E90" i="1"/>
  <c r="E99" i="1" s="1"/>
  <c r="C87" i="1"/>
  <c r="B87" i="1"/>
  <c r="A87" i="1"/>
  <c r="E86" i="1"/>
  <c r="G86" i="1" s="1"/>
  <c r="I86" i="1" s="1"/>
  <c r="E85" i="1"/>
  <c r="G85" i="1" s="1"/>
  <c r="I85" i="1" s="1"/>
  <c r="G84" i="1"/>
  <c r="I84" i="1" s="1"/>
  <c r="E84" i="1"/>
  <c r="E83" i="1"/>
  <c r="G83" i="1" s="1"/>
  <c r="I83" i="1" s="1"/>
  <c r="E82" i="1"/>
  <c r="G82" i="1" s="1"/>
  <c r="I82" i="1" s="1"/>
  <c r="E81" i="1"/>
  <c r="G81" i="1" s="1"/>
  <c r="I81" i="1" s="1"/>
  <c r="G80" i="1"/>
  <c r="I80" i="1" s="1"/>
  <c r="E80" i="1"/>
  <c r="E79" i="1"/>
  <c r="G79" i="1" s="1"/>
  <c r="I79" i="1" s="1"/>
  <c r="E78" i="1"/>
  <c r="E87" i="1" s="1"/>
  <c r="C75" i="1"/>
  <c r="B75" i="1"/>
  <c r="A75" i="1"/>
  <c r="E74" i="1"/>
  <c r="G74" i="1" s="1"/>
  <c r="I74" i="1" s="1"/>
  <c r="G73" i="1"/>
  <c r="I73" i="1" s="1"/>
  <c r="E73" i="1"/>
  <c r="E72" i="1"/>
  <c r="G72" i="1" s="1"/>
  <c r="I72" i="1" s="1"/>
  <c r="E71" i="1"/>
  <c r="G71" i="1" s="1"/>
  <c r="I71" i="1" s="1"/>
  <c r="E70" i="1"/>
  <c r="G70" i="1" s="1"/>
  <c r="I70" i="1" s="1"/>
  <c r="G69" i="1"/>
  <c r="I69" i="1" s="1"/>
  <c r="E69" i="1"/>
  <c r="E68" i="1"/>
  <c r="G68" i="1" s="1"/>
  <c r="I68" i="1" s="1"/>
  <c r="E67" i="1"/>
  <c r="G67" i="1" s="1"/>
  <c r="I67" i="1" s="1"/>
  <c r="E66" i="1"/>
  <c r="G66" i="1" s="1"/>
  <c r="C63" i="1"/>
  <c r="B63" i="1"/>
  <c r="A63" i="1"/>
  <c r="G62" i="1"/>
  <c r="I62" i="1" s="1"/>
  <c r="E62" i="1"/>
  <c r="E61" i="1"/>
  <c r="G61" i="1" s="1"/>
  <c r="I61" i="1" s="1"/>
  <c r="E60" i="1"/>
  <c r="G60" i="1" s="1"/>
  <c r="I60" i="1" s="1"/>
  <c r="E59" i="1"/>
  <c r="G59" i="1" s="1"/>
  <c r="I59" i="1" s="1"/>
  <c r="G58" i="1"/>
  <c r="I58" i="1" s="1"/>
  <c r="E58" i="1"/>
  <c r="E57" i="1"/>
  <c r="G57" i="1" s="1"/>
  <c r="I57" i="1" s="1"/>
  <c r="E56" i="1"/>
  <c r="G56" i="1" s="1"/>
  <c r="I56" i="1" s="1"/>
  <c r="E55" i="1"/>
  <c r="G55" i="1" s="1"/>
  <c r="I55" i="1" s="1"/>
  <c r="G54" i="1"/>
  <c r="G63" i="1" s="1"/>
  <c r="E54" i="1"/>
  <c r="C51" i="1"/>
  <c r="B51" i="1"/>
  <c r="A51" i="1"/>
  <c r="E50" i="1"/>
  <c r="G50" i="1" s="1"/>
  <c r="I50" i="1" s="1"/>
  <c r="E49" i="1"/>
  <c r="G49" i="1" s="1"/>
  <c r="I49" i="1" s="1"/>
  <c r="E48" i="1"/>
  <c r="G48" i="1" s="1"/>
  <c r="I48" i="1" s="1"/>
  <c r="G47" i="1"/>
  <c r="I47" i="1" s="1"/>
  <c r="E47" i="1"/>
  <c r="E46" i="1"/>
  <c r="G46" i="1" s="1"/>
  <c r="I46" i="1" s="1"/>
  <c r="E45" i="1"/>
  <c r="G45" i="1" s="1"/>
  <c r="I45" i="1" s="1"/>
  <c r="E44" i="1"/>
  <c r="G44" i="1" s="1"/>
  <c r="I44" i="1" s="1"/>
  <c r="G43" i="1"/>
  <c r="I43" i="1" s="1"/>
  <c r="E43" i="1"/>
  <c r="E42" i="1"/>
  <c r="E51" i="1" s="1"/>
  <c r="C39" i="1"/>
  <c r="B39" i="1"/>
  <c r="A39" i="1"/>
  <c r="E38" i="1"/>
  <c r="G38" i="1" s="1"/>
  <c r="I38" i="1" s="1"/>
  <c r="E37" i="1"/>
  <c r="G37" i="1" s="1"/>
  <c r="I37" i="1" s="1"/>
  <c r="G36" i="1"/>
  <c r="I36" i="1" s="1"/>
  <c r="E36" i="1"/>
  <c r="E35" i="1"/>
  <c r="G35" i="1" s="1"/>
  <c r="I35" i="1" s="1"/>
  <c r="E34" i="1"/>
  <c r="G34" i="1" s="1"/>
  <c r="I34" i="1" s="1"/>
  <c r="E33" i="1"/>
  <c r="G33" i="1" s="1"/>
  <c r="I33" i="1" s="1"/>
  <c r="G32" i="1"/>
  <c r="I32" i="1" s="1"/>
  <c r="E32" i="1"/>
  <c r="E31" i="1"/>
  <c r="G31" i="1" s="1"/>
  <c r="I31" i="1" s="1"/>
  <c r="E30" i="1"/>
  <c r="E39" i="1" s="1"/>
  <c r="C27" i="1"/>
  <c r="B27" i="1"/>
  <c r="A27" i="1"/>
  <c r="E26" i="1"/>
  <c r="G26" i="1" s="1"/>
  <c r="I26" i="1" s="1"/>
  <c r="G25" i="1"/>
  <c r="I25" i="1" s="1"/>
  <c r="E25" i="1"/>
  <c r="E24" i="1"/>
  <c r="G24" i="1" s="1"/>
  <c r="I24" i="1" s="1"/>
  <c r="E23" i="1"/>
  <c r="G23" i="1" s="1"/>
  <c r="I23" i="1" s="1"/>
  <c r="E22" i="1"/>
  <c r="G22" i="1" s="1"/>
  <c r="I22" i="1" s="1"/>
  <c r="G21" i="1"/>
  <c r="I21" i="1" s="1"/>
  <c r="E21" i="1"/>
  <c r="E20" i="1"/>
  <c r="G20" i="1" s="1"/>
  <c r="I20" i="1" s="1"/>
  <c r="E19" i="1"/>
  <c r="G19" i="1" s="1"/>
  <c r="I19" i="1" s="1"/>
  <c r="E18" i="1"/>
  <c r="G18" i="1" s="1"/>
  <c r="C15" i="1"/>
  <c r="B15" i="1"/>
  <c r="A15" i="1"/>
  <c r="G14" i="1"/>
  <c r="I14" i="1" s="1"/>
  <c r="E14" i="1"/>
  <c r="E13" i="1"/>
  <c r="G13" i="1" s="1"/>
  <c r="I13" i="1" s="1"/>
  <c r="E12" i="1"/>
  <c r="G12" i="1" s="1"/>
  <c r="I12" i="1" s="1"/>
  <c r="E11" i="1"/>
  <c r="G11" i="1" s="1"/>
  <c r="I11" i="1" s="1"/>
  <c r="G10" i="1"/>
  <c r="I10" i="1" s="1"/>
  <c r="E10" i="1"/>
  <c r="E9" i="1"/>
  <c r="G9" i="1" s="1"/>
  <c r="I9" i="1" s="1"/>
  <c r="E8" i="1"/>
  <c r="G8" i="1" s="1"/>
  <c r="I8" i="1" s="1"/>
  <c r="E7" i="1"/>
  <c r="G7" i="1" s="1"/>
  <c r="I7" i="1" s="1"/>
  <c r="G6" i="1"/>
  <c r="E6" i="1"/>
  <c r="G27" i="1" l="1"/>
  <c r="I18" i="1"/>
  <c r="I27" i="1" s="1"/>
  <c r="G75" i="1"/>
  <c r="I66" i="1"/>
  <c r="I75" i="1" s="1"/>
  <c r="G15" i="1"/>
  <c r="G114" i="1"/>
  <c r="G126" i="1"/>
  <c r="I117" i="1"/>
  <c r="I126" i="1" s="1"/>
  <c r="E27" i="1"/>
  <c r="E75" i="1"/>
  <c r="E126" i="1"/>
  <c r="I6" i="1"/>
  <c r="I15" i="1" s="1"/>
  <c r="E15" i="1"/>
  <c r="G42" i="1"/>
  <c r="I54" i="1"/>
  <c r="I63" i="1" s="1"/>
  <c r="E63" i="1"/>
  <c r="G90" i="1"/>
  <c r="I105" i="1"/>
  <c r="I114" i="1" s="1"/>
  <c r="E114" i="1"/>
  <c r="G144" i="1"/>
  <c r="G30" i="1"/>
  <c r="G78" i="1"/>
  <c r="G129" i="1"/>
  <c r="G162" i="1"/>
  <c r="J126" i="1" l="1"/>
  <c r="K126" i="1"/>
  <c r="G150" i="1"/>
  <c r="I144" i="1"/>
  <c r="I150" i="1" s="1"/>
  <c r="K63" i="1"/>
  <c r="J63" i="1"/>
  <c r="G168" i="1"/>
  <c r="I162" i="1"/>
  <c r="I168" i="1" s="1"/>
  <c r="K15" i="1"/>
  <c r="J15" i="1"/>
  <c r="I129" i="1"/>
  <c r="I138" i="1" s="1"/>
  <c r="G138" i="1"/>
  <c r="I78" i="1"/>
  <c r="I87" i="1" s="1"/>
  <c r="G87" i="1"/>
  <c r="G51" i="1"/>
  <c r="I42" i="1"/>
  <c r="I51" i="1" s="1"/>
  <c r="J27" i="1"/>
  <c r="K27" i="1"/>
  <c r="J75" i="1"/>
  <c r="K75" i="1"/>
  <c r="K114" i="1"/>
  <c r="J114" i="1"/>
  <c r="I30" i="1"/>
  <c r="I39" i="1" s="1"/>
  <c r="G39" i="1"/>
  <c r="G99" i="1"/>
  <c r="I90" i="1"/>
  <c r="I99" i="1" s="1"/>
  <c r="K51" i="1" l="1"/>
  <c r="J51" i="1"/>
  <c r="K168" i="1"/>
  <c r="J168" i="1"/>
  <c r="K150" i="1"/>
  <c r="J150" i="1"/>
  <c r="K99" i="1"/>
  <c r="J99" i="1"/>
  <c r="K39" i="1"/>
  <c r="J39" i="1"/>
  <c r="K138" i="1"/>
  <c r="J138" i="1"/>
  <c r="K87" i="1"/>
  <c r="J87" i="1"/>
</calcChain>
</file>

<file path=xl/sharedStrings.xml><?xml version="1.0" encoding="utf-8"?>
<sst xmlns="http://schemas.openxmlformats.org/spreadsheetml/2006/main" count="209" uniqueCount="71">
  <si>
    <t>u</t>
  </si>
  <si>
    <t>LG</t>
  </si>
  <si>
    <t>ml</t>
  </si>
  <si>
    <t>lg</t>
  </si>
  <si>
    <t>m²</t>
  </si>
  <si>
    <t>ht</t>
  </si>
  <si>
    <t>M3</t>
  </si>
  <si>
    <t>U</t>
  </si>
  <si>
    <t>Quantités proposées</t>
  </si>
  <si>
    <t>Quantités vérifiées</t>
  </si>
  <si>
    <t>prix unitaire (€)</t>
  </si>
  <si>
    <t>Total (€)</t>
  </si>
  <si>
    <t>2.1</t>
  </si>
  <si>
    <t>ETANCHEITE</t>
  </si>
  <si>
    <t>N°</t>
  </si>
  <si>
    <t>DESIGNATION DES OUVRAGES</t>
  </si>
  <si>
    <t>nb</t>
  </si>
  <si>
    <t>L</t>
  </si>
  <si>
    <t>b</t>
  </si>
  <si>
    <t>m2</t>
  </si>
  <si>
    <t>h</t>
  </si>
  <si>
    <t>m3</t>
  </si>
  <si>
    <t>Quantité</t>
  </si>
  <si>
    <t>2.1.1</t>
  </si>
  <si>
    <t>Dépose de l'étanchéité (compris isolation)</t>
  </si>
  <si>
    <t>2.1.2</t>
  </si>
  <si>
    <t>Dépose des chéneaux</t>
  </si>
  <si>
    <t>chéneaux</t>
  </si>
  <si>
    <t>2.1.3</t>
  </si>
  <si>
    <t>Dépose des descentes EP</t>
  </si>
  <si>
    <t>Descentes EP</t>
  </si>
  <si>
    <t>2.1.4</t>
  </si>
  <si>
    <t>Etanchéité auto-protégée sur isolant</t>
  </si>
  <si>
    <t>2.1.5</t>
  </si>
  <si>
    <t>Chéneaux en encorbellement</t>
  </si>
  <si>
    <t>2.1.6</t>
  </si>
  <si>
    <t>Naissances EP</t>
  </si>
  <si>
    <t>2.1.7</t>
  </si>
  <si>
    <t>Trop plein</t>
  </si>
  <si>
    <t>2.1.8</t>
  </si>
  <si>
    <t>Relevés sur émergences et sorties diverses</t>
  </si>
  <si>
    <t>2.2</t>
  </si>
  <si>
    <t>FINITIONS</t>
  </si>
  <si>
    <t>2.2.1</t>
  </si>
  <si>
    <t>Couvertines en tôle laquée</t>
  </si>
  <si>
    <t>2.2.2</t>
  </si>
  <si>
    <t>Descentes EP en aluminium thermolaqué</t>
  </si>
  <si>
    <t>2.2.3</t>
  </si>
  <si>
    <t>Dauphins fontes peints</t>
  </si>
  <si>
    <t>2.3</t>
  </si>
  <si>
    <t>DIVERS</t>
  </si>
  <si>
    <t>2.3.1</t>
  </si>
  <si>
    <t>Moins-value pour récupération des CEE</t>
  </si>
  <si>
    <t xml:space="preserve">TOTAL HT BASE : </t>
  </si>
  <si>
    <t xml:space="preserve">T.V.A 20% : </t>
  </si>
  <si>
    <t xml:space="preserve">TOTAL T.T.C. : </t>
  </si>
  <si>
    <t>2.4</t>
  </si>
  <si>
    <t>PRESTATIONS SUPPLEMENTAIRES EVENTUELLES</t>
  </si>
  <si>
    <t>2.4.1</t>
  </si>
  <si>
    <t>Création d'une noue dans l'étanchéité existante</t>
  </si>
  <si>
    <t xml:space="preserve">TOTAL HT PSE : </t>
  </si>
  <si>
    <t xml:space="preserve">TOTAL HT BASE + PSE : </t>
  </si>
  <si>
    <t>NOTA</t>
  </si>
  <si>
    <t>Les quantités données par la maîtrise d'oeuvre sont purement indicatives. L'entreprise est tenue par une étude personnelle d'en vérifier l'exactitude.</t>
  </si>
  <si>
    <t xml:space="preserve">Elle devra de ce fait obligatoirement reporter dans la colonne "Qu vérifiées" le résultat de ses propres calculs permettant la détermination de son prix </t>
  </si>
  <si>
    <t>Dans le cas où la colonne " QU vérifiée" ne serait pas renseignée, les quantités proposées seront considérées comme acceptées par l'entreprise</t>
  </si>
  <si>
    <t>Cette acceptation entraînant nullité de tout recours après dépôt de l'offre</t>
  </si>
  <si>
    <t>- Le présent devis arrêté au prix global et forfaitaire de TTC (en lettres) :</t>
  </si>
  <si>
    <t>- Prix établis en valeur moi m0</t>
  </si>
  <si>
    <t>Fait à ......................... le ........./......./2025</t>
  </si>
  <si>
    <t>L'entrepreneur,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</si>
</sst>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€&quot;* #,##0.00_);_(&quot;€&quot;* \(#,##0.00\);_(&quot;€&quot;* &quot;-&quot;??_);_(@_)"/>
    <numFmt numFmtId="164" formatCode="0.0"/>
    <numFmt numFmtId="165" formatCode="0.000"/>
    <numFmt numFmtId="166" formatCode="0.0000"/>
    <numFmt numFmtId="167" formatCode="General_)"/>
  </numFmts>
  <fonts count="22" x14ac:knownFonts="1"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b/>
      <sz val="10"/>
      <color indexed="8"/>
      <name val="Arial"/>
      <family val="2"/>
    </font>
    <font>
      <b/>
      <sz val="10"/>
      <color indexed="10"/>
      <name val="Arial"/>
      <family val="2"/>
    </font>
    <font>
      <sz val="10"/>
      <color rgb="FF0070C0"/>
      <name val="Arial"/>
      <family val="2"/>
    </font>
    <font>
      <b/>
      <sz val="10"/>
      <color rgb="FF0070C0"/>
      <name val="Arial"/>
      <family val="2"/>
    </font>
    <font>
      <i/>
      <sz val="10"/>
      <color indexed="8"/>
      <name val="Arial"/>
      <family val="2"/>
    </font>
    <font>
      <b/>
      <strike/>
      <sz val="10"/>
      <color indexed="8"/>
      <name val="Arial"/>
      <family val="2"/>
    </font>
    <font>
      <strike/>
      <sz val="10"/>
      <color indexed="8"/>
      <name val="Arial"/>
      <family val="2"/>
    </font>
    <font>
      <strike/>
      <sz val="10"/>
      <color indexed="10"/>
      <name val="Arial"/>
      <family val="2"/>
    </font>
    <font>
      <sz val="10"/>
      <color rgb="FFFF0000"/>
      <name val="Arial"/>
      <family val="2"/>
    </font>
    <font>
      <sz val="10"/>
      <name val="Courier"/>
    </font>
    <font>
      <i/>
      <sz val="7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sz val="9"/>
      <color indexed="10"/>
      <name val="Arial"/>
      <family val="2"/>
    </font>
    <font>
      <sz val="9"/>
      <name val="Courier"/>
    </font>
    <font>
      <sz val="10"/>
      <color indexed="12"/>
      <name val="Arial"/>
      <family val="2"/>
    </font>
    <font>
      <i/>
      <sz val="9"/>
      <color rgb="FF0070C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9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theme="1" tint="0.24994659260841701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theme="1" tint="0.24994659260841701"/>
      </left>
      <right style="medium">
        <color theme="1" tint="0.24994659260841701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theme="1" tint="0.24994659260841701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1" tint="0.24994659260841701"/>
      </left>
      <right style="medium">
        <color theme="1" tint="0.24994659260841701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theme="1" tint="0.24994659260841701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theme="1" tint="0.24994659260841701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theme="1" tint="0.2499465926084170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167" fontId="14" fillId="0" borderId="0"/>
    <xf numFmtId="0" fontId="1" fillId="0" borderId="0"/>
    <xf numFmtId="44" fontId="1" fillId="0" borderId="0" applyFont="0" applyFill="0" applyBorder="0" applyAlignment="0" applyProtection="0"/>
  </cellStyleXfs>
  <cellXfs count="160">
    <xf numFmtId="0" fontId="0" fillId="0" borderId="0" xfId="0"/>
    <xf numFmtId="0" fontId="2" fillId="0" borderId="1" xfId="0" applyFont="1" applyBorder="1" applyProtection="1">
      <protection locked="0"/>
    </xf>
    <xf numFmtId="0" fontId="2" fillId="0" borderId="2" xfId="0" applyFont="1" applyBorder="1" applyProtection="1">
      <protection locked="0"/>
    </xf>
    <xf numFmtId="0" fontId="2" fillId="0" borderId="2" xfId="0" applyFont="1" applyBorder="1" applyAlignment="1" applyProtection="1">
      <alignment horizontal="center"/>
      <protection locked="0"/>
    </xf>
    <xf numFmtId="0" fontId="2" fillId="0" borderId="2" xfId="0" applyFont="1" applyBorder="1" applyAlignment="1" applyProtection="1">
      <alignment horizontal="center" wrapText="1"/>
      <protection locked="0"/>
    </xf>
    <xf numFmtId="0" fontId="1" fillId="0" borderId="2" xfId="0" applyFont="1" applyBorder="1" applyAlignment="1" applyProtection="1">
      <alignment horizontal="center" wrapText="1"/>
      <protection locked="0"/>
    </xf>
    <xf numFmtId="0" fontId="1" fillId="0" borderId="3" xfId="0" applyFont="1" applyBorder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2" fillId="0" borderId="4" xfId="0" applyFont="1" applyBorder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right"/>
      <protection locked="0"/>
    </xf>
    <xf numFmtId="0" fontId="2" fillId="0" borderId="5" xfId="0" applyFont="1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4" fillId="0" borderId="7" xfId="0" applyFont="1" applyBorder="1" applyAlignment="1" applyProtection="1">
      <alignment horizontal="center"/>
      <protection locked="0"/>
    </xf>
    <xf numFmtId="0" fontId="4" fillId="0" borderId="8" xfId="0" applyFont="1" applyBorder="1" applyAlignment="1" applyProtection="1">
      <alignment horizontal="center"/>
      <protection locked="0"/>
    </xf>
    <xf numFmtId="0" fontId="5" fillId="2" borderId="9" xfId="0" applyFont="1" applyFill="1" applyBorder="1" applyAlignment="1">
      <alignment horizontal="left"/>
    </xf>
    <xf numFmtId="0" fontId="5" fillId="2" borderId="10" xfId="0" applyFont="1" applyFill="1" applyBorder="1" applyAlignment="1">
      <alignment horizontal="left"/>
    </xf>
    <xf numFmtId="1" fontId="2" fillId="2" borderId="10" xfId="0" applyNumberFormat="1" applyFont="1" applyFill="1" applyBorder="1" applyAlignment="1">
      <alignment horizontal="right"/>
    </xf>
    <xf numFmtId="0" fontId="4" fillId="2" borderId="10" xfId="0" applyFont="1" applyFill="1" applyBorder="1"/>
    <xf numFmtId="164" fontId="2" fillId="2" borderId="10" xfId="0" applyNumberFormat="1" applyFont="1" applyFill="1" applyBorder="1"/>
    <xf numFmtId="2" fontId="2" fillId="2" borderId="10" xfId="0" applyNumberFormat="1" applyFont="1" applyFill="1" applyBorder="1"/>
    <xf numFmtId="165" fontId="2" fillId="2" borderId="10" xfId="0" applyNumberFormat="1" applyFont="1" applyFill="1" applyBorder="1"/>
    <xf numFmtId="0" fontId="2" fillId="2" borderId="11" xfId="0" applyFont="1" applyFill="1" applyBorder="1" applyAlignment="1">
      <alignment horizontal="center"/>
    </xf>
    <xf numFmtId="166" fontId="2" fillId="2" borderId="12" xfId="0" applyNumberFormat="1" applyFont="1" applyFill="1" applyBorder="1" applyAlignment="1">
      <alignment horizontal="right"/>
    </xf>
    <xf numFmtId="166" fontId="2" fillId="2" borderId="10" xfId="0" applyNumberFormat="1" applyFont="1" applyFill="1" applyBorder="1" applyAlignment="1" applyProtection="1">
      <alignment horizontal="right"/>
      <protection locked="0"/>
    </xf>
    <xf numFmtId="44" fontId="1" fillId="2" borderId="13" xfId="1" applyFont="1" applyFill="1" applyBorder="1" applyAlignment="1" applyProtection="1">
      <alignment horizontal="left"/>
      <protection locked="0"/>
    </xf>
    <xf numFmtId="44" fontId="6" fillId="2" borderId="14" xfId="1" applyFont="1" applyFill="1" applyBorder="1" applyAlignment="1" applyProtection="1">
      <alignment horizontal="right"/>
      <protection locked="0"/>
    </xf>
    <xf numFmtId="0" fontId="5" fillId="0" borderId="4" xfId="0" applyFont="1" applyBorder="1" applyAlignment="1">
      <alignment horizontal="left"/>
    </xf>
    <xf numFmtId="0" fontId="2" fillId="0" borderId="0" xfId="0" applyFont="1"/>
    <xf numFmtId="1" fontId="2" fillId="0" borderId="0" xfId="0" applyNumberFormat="1" applyFont="1" applyAlignment="1">
      <alignment horizontal="right"/>
    </xf>
    <xf numFmtId="0" fontId="4" fillId="0" borderId="0" xfId="0" applyFont="1"/>
    <xf numFmtId="164" fontId="2" fillId="0" borderId="0" xfId="0" applyNumberFormat="1" applyFont="1"/>
    <xf numFmtId="2" fontId="2" fillId="0" borderId="0" xfId="0" applyNumberFormat="1" applyFont="1"/>
    <xf numFmtId="165" fontId="2" fillId="0" borderId="0" xfId="0" applyNumberFormat="1" applyFont="1"/>
    <xf numFmtId="0" fontId="2" fillId="0" borderId="5" xfId="0" applyFont="1" applyBorder="1" applyAlignment="1">
      <alignment horizontal="center"/>
    </xf>
    <xf numFmtId="166" fontId="2" fillId="0" borderId="6" xfId="0" applyNumberFormat="1" applyFont="1" applyBorder="1" applyAlignment="1">
      <alignment horizontal="right"/>
    </xf>
    <xf numFmtId="166" fontId="2" fillId="0" borderId="0" xfId="0" applyNumberFormat="1" applyFont="1" applyAlignment="1" applyProtection="1">
      <alignment horizontal="right"/>
      <protection locked="0"/>
    </xf>
    <xf numFmtId="44" fontId="1" fillId="0" borderId="7" xfId="1" applyFont="1" applyFill="1" applyBorder="1" applyAlignment="1" applyProtection="1">
      <alignment horizontal="left"/>
      <protection locked="0"/>
    </xf>
    <xf numFmtId="44" fontId="4" fillId="0" borderId="8" xfId="1" applyFont="1" applyFill="1" applyBorder="1" applyAlignment="1" applyProtection="1">
      <alignment horizontal="right"/>
      <protection locked="0"/>
    </xf>
    <xf numFmtId="0" fontId="2" fillId="3" borderId="15" xfId="0" applyFont="1" applyFill="1" applyBorder="1"/>
    <xf numFmtId="0" fontId="2" fillId="3" borderId="16" xfId="0" applyFont="1" applyFill="1" applyBorder="1"/>
    <xf numFmtId="0" fontId="2" fillId="3" borderId="17" xfId="0" applyFont="1" applyFill="1" applyBorder="1"/>
    <xf numFmtId="0" fontId="2" fillId="3" borderId="17" xfId="0" applyFont="1" applyFill="1" applyBorder="1" applyAlignment="1">
      <alignment horizontal="right"/>
    </xf>
    <xf numFmtId="0" fontId="2" fillId="3" borderId="16" xfId="0" applyFont="1" applyFill="1" applyBorder="1" applyAlignment="1">
      <alignment horizontal="right"/>
    </xf>
    <xf numFmtId="0" fontId="2" fillId="3" borderId="18" xfId="0" applyFont="1" applyFill="1" applyBorder="1" applyAlignment="1">
      <alignment horizontal="right"/>
    </xf>
    <xf numFmtId="0" fontId="2" fillId="0" borderId="6" xfId="0" applyFont="1" applyBorder="1" applyAlignment="1">
      <alignment horizontal="center"/>
    </xf>
    <xf numFmtId="44" fontId="7" fillId="0" borderId="7" xfId="1" applyFont="1" applyFill="1" applyBorder="1" applyAlignment="1" applyProtection="1">
      <alignment horizontal="right"/>
      <protection locked="0"/>
    </xf>
    <xf numFmtId="44" fontId="7" fillId="0" borderId="8" xfId="1" applyFont="1" applyFill="1" applyBorder="1" applyAlignment="1" applyProtection="1">
      <alignment horizontal="right"/>
      <protection locked="0"/>
    </xf>
    <xf numFmtId="0" fontId="5" fillId="0" borderId="19" xfId="0" applyFont="1" applyBorder="1" applyAlignment="1">
      <alignment horizontal="left"/>
    </xf>
    <xf numFmtId="0" fontId="2" fillId="0" borderId="20" xfId="0" applyFont="1" applyBorder="1" applyAlignment="1">
      <alignment horizontal="left"/>
    </xf>
    <xf numFmtId="1" fontId="4" fillId="0" borderId="21" xfId="0" applyNumberFormat="1" applyFont="1" applyBorder="1"/>
    <xf numFmtId="2" fontId="4" fillId="0" borderId="21" xfId="0" applyNumberFormat="1" applyFont="1" applyBorder="1"/>
    <xf numFmtId="2" fontId="2" fillId="0" borderId="21" xfId="0" applyNumberFormat="1" applyFont="1" applyBorder="1"/>
    <xf numFmtId="2" fontId="4" fillId="0" borderId="20" xfId="0" applyNumberFormat="1" applyFont="1" applyBorder="1"/>
    <xf numFmtId="165" fontId="2" fillId="0" borderId="22" xfId="0" applyNumberFormat="1" applyFont="1" applyBorder="1"/>
    <xf numFmtId="0" fontId="2" fillId="0" borderId="6" xfId="0" applyFont="1" applyBorder="1"/>
    <xf numFmtId="0" fontId="2" fillId="0" borderId="23" xfId="0" applyFont="1" applyBorder="1" applyAlignment="1">
      <alignment horizontal="left"/>
    </xf>
    <xf numFmtId="0" fontId="8" fillId="0" borderId="24" xfId="0" applyFont="1" applyBorder="1" applyAlignment="1">
      <alignment horizontal="left"/>
    </xf>
    <xf numFmtId="1" fontId="4" fillId="0" borderId="25" xfId="0" applyNumberFormat="1" applyFont="1" applyBorder="1"/>
    <xf numFmtId="2" fontId="4" fillId="0" borderId="25" xfId="0" applyNumberFormat="1" applyFont="1" applyBorder="1"/>
    <xf numFmtId="2" fontId="2" fillId="0" borderId="25" xfId="0" applyNumberFormat="1" applyFont="1" applyBorder="1"/>
    <xf numFmtId="2" fontId="4" fillId="0" borderId="24" xfId="0" applyNumberFormat="1" applyFont="1" applyBorder="1"/>
    <xf numFmtId="0" fontId="9" fillId="0" borderId="24" xfId="0" applyFont="1" applyBorder="1" applyAlignment="1">
      <alignment horizontal="right"/>
    </xf>
    <xf numFmtId="0" fontId="4" fillId="0" borderId="20" xfId="0" applyFont="1" applyBorder="1" applyAlignment="1">
      <alignment horizontal="left"/>
    </xf>
    <xf numFmtId="0" fontId="5" fillId="0" borderId="4" xfId="0" applyFont="1" applyBorder="1" applyAlignment="1">
      <alignment horizontal="left" vertical="top"/>
    </xf>
    <xf numFmtId="0" fontId="2" fillId="0" borderId="0" xfId="0" applyFont="1" applyAlignment="1">
      <alignment wrapText="1"/>
    </xf>
    <xf numFmtId="1" fontId="2" fillId="4" borderId="14" xfId="0" applyNumberFormat="1" applyFont="1" applyFill="1" applyBorder="1" applyAlignment="1">
      <alignment horizontal="right"/>
    </xf>
    <xf numFmtId="0" fontId="4" fillId="0" borderId="26" xfId="0" applyFont="1" applyBorder="1"/>
    <xf numFmtId="164" fontId="2" fillId="4" borderId="26" xfId="0" applyNumberFormat="1" applyFont="1" applyFill="1" applyBorder="1"/>
    <xf numFmtId="0" fontId="4" fillId="0" borderId="14" xfId="0" applyFont="1" applyBorder="1"/>
    <xf numFmtId="2" fontId="2" fillId="4" borderId="26" xfId="0" applyNumberFormat="1" applyFont="1" applyFill="1" applyBorder="1"/>
    <xf numFmtId="165" fontId="2" fillId="4" borderId="27" xfId="0" applyNumberFormat="1" applyFont="1" applyFill="1" applyBorder="1"/>
    <xf numFmtId="44" fontId="7" fillId="0" borderId="7" xfId="1" applyFont="1" applyFill="1" applyBorder="1" applyAlignment="1" applyProtection="1">
      <alignment horizontal="left"/>
      <protection locked="0"/>
    </xf>
    <xf numFmtId="44" fontId="4" fillId="0" borderId="7" xfId="1" applyFont="1" applyFill="1" applyBorder="1" applyAlignment="1" applyProtection="1">
      <alignment horizontal="right"/>
      <protection locked="0"/>
    </xf>
    <xf numFmtId="0" fontId="5" fillId="0" borderId="4" xfId="0" applyFont="1" applyBorder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1" fontId="2" fillId="4" borderId="14" xfId="0" applyNumberFormat="1" applyFont="1" applyFill="1" applyBorder="1" applyAlignment="1">
      <alignment horizontal="left" vertical="center"/>
    </xf>
    <xf numFmtId="0" fontId="4" fillId="0" borderId="26" xfId="0" applyFont="1" applyBorder="1" applyAlignment="1">
      <alignment horizontal="left" vertical="center"/>
    </xf>
    <xf numFmtId="164" fontId="2" fillId="4" borderId="26" xfId="0" applyNumberFormat="1" applyFont="1" applyFill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2" fontId="2" fillId="4" borderId="26" xfId="0" applyNumberFormat="1" applyFont="1" applyFill="1" applyBorder="1" applyAlignment="1">
      <alignment horizontal="left" vertical="center"/>
    </xf>
    <xf numFmtId="165" fontId="2" fillId="4" borderId="27" xfId="0" applyNumberFormat="1" applyFont="1" applyFill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right" vertical="center"/>
    </xf>
    <xf numFmtId="166" fontId="2" fillId="0" borderId="0" xfId="0" applyNumberFormat="1" applyFont="1" applyAlignment="1" applyProtection="1">
      <alignment horizontal="left" vertical="center"/>
      <protection locked="0"/>
    </xf>
    <xf numFmtId="44" fontId="7" fillId="0" borderId="7" xfId="1" applyFont="1" applyFill="1" applyBorder="1" applyAlignment="1" applyProtection="1">
      <alignment horizontal="left" vertical="center"/>
      <protection locked="0"/>
    </xf>
    <xf numFmtId="44" fontId="7" fillId="0" borderId="8" xfId="1" applyFont="1" applyFill="1" applyBorder="1" applyAlignment="1" applyProtection="1">
      <alignment horizontal="left" vertical="center"/>
      <protection locked="0"/>
    </xf>
    <xf numFmtId="0" fontId="10" fillId="0" borderId="4" xfId="0" applyFont="1" applyBorder="1" applyAlignment="1">
      <alignment horizontal="left"/>
    </xf>
    <xf numFmtId="0" fontId="11" fillId="0" borderId="0" xfId="0" applyFont="1"/>
    <xf numFmtId="1" fontId="11" fillId="4" borderId="14" xfId="0" applyNumberFormat="1" applyFont="1" applyFill="1" applyBorder="1" applyAlignment="1">
      <alignment horizontal="right"/>
    </xf>
    <xf numFmtId="0" fontId="12" fillId="0" borderId="26" xfId="0" applyFont="1" applyBorder="1"/>
    <xf numFmtId="164" fontId="11" fillId="4" borderId="26" xfId="0" applyNumberFormat="1" applyFont="1" applyFill="1" applyBorder="1"/>
    <xf numFmtId="0" fontId="12" fillId="0" borderId="14" xfId="0" applyFont="1" applyBorder="1"/>
    <xf numFmtId="2" fontId="11" fillId="4" borderId="26" xfId="0" applyNumberFormat="1" applyFont="1" applyFill="1" applyBorder="1"/>
    <xf numFmtId="165" fontId="11" fillId="4" borderId="27" xfId="0" applyNumberFormat="1" applyFont="1" applyFill="1" applyBorder="1"/>
    <xf numFmtId="0" fontId="11" fillId="0" borderId="5" xfId="0" applyFont="1" applyBorder="1" applyAlignment="1">
      <alignment horizontal="center"/>
    </xf>
    <xf numFmtId="166" fontId="11" fillId="0" borderId="6" xfId="0" applyNumberFormat="1" applyFont="1" applyBorder="1" applyAlignment="1">
      <alignment horizontal="right"/>
    </xf>
    <xf numFmtId="0" fontId="5" fillId="0" borderId="4" xfId="0" applyFont="1" applyBorder="1" applyAlignment="1" applyProtection="1">
      <alignment horizontal="left"/>
      <protection locked="0"/>
    </xf>
    <xf numFmtId="1" fontId="2" fillId="0" borderId="0" xfId="0" applyNumberFormat="1" applyFont="1" applyAlignment="1" applyProtection="1">
      <alignment horizontal="right"/>
      <protection locked="0"/>
    </xf>
    <xf numFmtId="0" fontId="4" fillId="0" borderId="0" xfId="0" applyFont="1" applyProtection="1">
      <protection locked="0"/>
    </xf>
    <xf numFmtId="164" fontId="2" fillId="0" borderId="0" xfId="0" applyNumberFormat="1" applyFont="1" applyProtection="1">
      <protection locked="0"/>
    </xf>
    <xf numFmtId="2" fontId="2" fillId="0" borderId="0" xfId="0" applyNumberFormat="1" applyFont="1" applyProtection="1">
      <protection locked="0"/>
    </xf>
    <xf numFmtId="165" fontId="2" fillId="0" borderId="0" xfId="0" applyNumberFormat="1" applyFont="1" applyProtection="1">
      <protection locked="0"/>
    </xf>
    <xf numFmtId="166" fontId="2" fillId="0" borderId="6" xfId="0" applyNumberFormat="1" applyFont="1" applyBorder="1" applyAlignment="1" applyProtection="1">
      <alignment horizontal="right"/>
      <protection locked="0"/>
    </xf>
    <xf numFmtId="166" fontId="2" fillId="0" borderId="0" xfId="0" applyNumberFormat="1" applyFont="1" applyAlignment="1" applyProtection="1">
      <alignment horizontal="left"/>
      <protection locked="0"/>
    </xf>
    <xf numFmtId="44" fontId="13" fillId="0" borderId="7" xfId="1" applyFont="1" applyFill="1" applyBorder="1" applyAlignment="1" applyProtection="1">
      <alignment horizontal="left"/>
      <protection locked="0"/>
    </xf>
    <xf numFmtId="0" fontId="2" fillId="0" borderId="28" xfId="0" applyFont="1" applyBorder="1" applyProtection="1">
      <protection locked="0"/>
    </xf>
    <xf numFmtId="0" fontId="5" fillId="0" borderId="29" xfId="0" applyFont="1" applyBorder="1" applyAlignment="1" applyProtection="1">
      <alignment horizontal="right"/>
      <protection locked="0"/>
    </xf>
    <xf numFmtId="0" fontId="5" fillId="0" borderId="30" xfId="0" applyFont="1" applyBorder="1" applyAlignment="1" applyProtection="1">
      <alignment horizontal="right"/>
      <protection locked="0"/>
    </xf>
    <xf numFmtId="44" fontId="6" fillId="0" borderId="31" xfId="1" applyFont="1" applyFill="1" applyBorder="1" applyAlignment="1" applyProtection="1">
      <alignment horizontal="right"/>
      <protection locked="0"/>
    </xf>
    <xf numFmtId="10" fontId="2" fillId="0" borderId="0" xfId="0" applyNumberFormat="1" applyFont="1" applyProtection="1">
      <protection locked="0"/>
    </xf>
    <xf numFmtId="0" fontId="5" fillId="0" borderId="0" xfId="0" applyFont="1" applyProtection="1">
      <protection locked="0"/>
    </xf>
    <xf numFmtId="0" fontId="4" fillId="0" borderId="6" xfId="0" applyFont="1" applyBorder="1" applyProtection="1">
      <protection locked="0"/>
    </xf>
    <xf numFmtId="0" fontId="5" fillId="0" borderId="4" xfId="0" applyFont="1" applyBorder="1" applyAlignment="1" applyProtection="1">
      <alignment horizontal="right"/>
      <protection locked="0"/>
    </xf>
    <xf numFmtId="0" fontId="5" fillId="0" borderId="0" xfId="0" applyFont="1" applyAlignment="1" applyProtection="1">
      <alignment horizontal="right"/>
      <protection locked="0"/>
    </xf>
    <xf numFmtId="0" fontId="5" fillId="0" borderId="8" xfId="0" applyFont="1" applyBorder="1" applyAlignment="1" applyProtection="1">
      <alignment horizontal="right"/>
      <protection locked="0"/>
    </xf>
    <xf numFmtId="44" fontId="4" fillId="0" borderId="6" xfId="0" applyNumberFormat="1" applyFont="1" applyBorder="1" applyProtection="1">
      <protection locked="0"/>
    </xf>
    <xf numFmtId="0" fontId="5" fillId="0" borderId="32" xfId="0" applyFont="1" applyBorder="1" applyAlignment="1" applyProtection="1">
      <alignment horizontal="right"/>
      <protection locked="0"/>
    </xf>
    <xf numFmtId="0" fontId="5" fillId="0" borderId="33" xfId="0" applyFont="1" applyBorder="1" applyAlignment="1" applyProtection="1">
      <alignment horizontal="right"/>
      <protection locked="0"/>
    </xf>
    <xf numFmtId="0" fontId="5" fillId="0" borderId="34" xfId="0" applyFont="1" applyBorder="1" applyAlignment="1" applyProtection="1">
      <alignment horizontal="right"/>
      <protection locked="0"/>
    </xf>
    <xf numFmtId="44" fontId="4" fillId="0" borderId="35" xfId="0" applyNumberFormat="1" applyFont="1" applyBorder="1" applyProtection="1">
      <protection locked="0"/>
    </xf>
    <xf numFmtId="0" fontId="5" fillId="0" borderId="4" xfId="0" applyFont="1" applyBorder="1" applyAlignment="1" applyProtection="1">
      <alignment horizontal="right"/>
      <protection locked="0"/>
    </xf>
    <xf numFmtId="0" fontId="5" fillId="0" borderId="0" xfId="0" applyFont="1" applyAlignment="1" applyProtection="1">
      <alignment horizontal="right"/>
      <protection locked="0"/>
    </xf>
    <xf numFmtId="44" fontId="4" fillId="0" borderId="8" xfId="0" applyNumberFormat="1" applyFont="1" applyBorder="1" applyProtection="1">
      <protection locked="0"/>
    </xf>
    <xf numFmtId="167" fontId="15" fillId="5" borderId="4" xfId="2" applyFont="1" applyFill="1" applyBorder="1" applyAlignment="1" applyProtection="1">
      <alignment vertical="center"/>
      <protection locked="0"/>
    </xf>
    <xf numFmtId="167" fontId="16" fillId="0" borderId="0" xfId="2" applyFont="1" applyAlignment="1" applyProtection="1">
      <alignment vertical="center" wrapText="1"/>
      <protection locked="0"/>
    </xf>
    <xf numFmtId="167" fontId="16" fillId="0" borderId="0" xfId="2" applyFont="1" applyAlignment="1" applyProtection="1">
      <alignment vertical="center"/>
      <protection locked="0"/>
    </xf>
    <xf numFmtId="4" fontId="17" fillId="0" borderId="0" xfId="2" applyNumberFormat="1" applyFont="1" applyAlignment="1" applyProtection="1">
      <alignment horizontal="right" vertical="center"/>
      <protection locked="0"/>
    </xf>
    <xf numFmtId="4" fontId="18" fillId="0" borderId="0" xfId="2" applyNumberFormat="1" applyFont="1" applyAlignment="1" applyProtection="1">
      <alignment horizontal="right" vertical="center"/>
      <protection locked="0"/>
    </xf>
    <xf numFmtId="4" fontId="17" fillId="0" borderId="0" xfId="2" applyNumberFormat="1" applyFont="1" applyAlignment="1" applyProtection="1">
      <alignment vertical="center"/>
      <protection locked="0"/>
    </xf>
    <xf numFmtId="0" fontId="16" fillId="0" borderId="0" xfId="3" applyFont="1" applyProtection="1">
      <protection locked="0"/>
    </xf>
    <xf numFmtId="0" fontId="16" fillId="0" borderId="8" xfId="3" applyFont="1" applyBorder="1" applyProtection="1">
      <protection locked="0"/>
    </xf>
    <xf numFmtId="167" fontId="19" fillId="0" borderId="0" xfId="2" applyFont="1" applyAlignment="1" applyProtection="1">
      <alignment wrapText="1"/>
      <protection locked="0"/>
    </xf>
    <xf numFmtId="167" fontId="17" fillId="0" borderId="0" xfId="2" applyFont="1" applyAlignment="1" applyProtection="1">
      <alignment vertical="center"/>
      <protection locked="0"/>
    </xf>
    <xf numFmtId="167" fontId="18" fillId="0" borderId="0" xfId="2" applyFont="1" applyAlignment="1" applyProtection="1">
      <alignment vertical="center"/>
      <protection locked="0"/>
    </xf>
    <xf numFmtId="4" fontId="17" fillId="0" borderId="0" xfId="2" quotePrefix="1" applyNumberFormat="1" applyFont="1" applyAlignment="1" applyProtection="1">
      <alignment horizontal="right" vertical="center"/>
      <protection locked="0"/>
    </xf>
    <xf numFmtId="4" fontId="18" fillId="0" borderId="0" xfId="2" quotePrefix="1" applyNumberFormat="1" applyFont="1" applyAlignment="1" applyProtection="1">
      <alignment horizontal="right" vertical="center"/>
      <protection locked="0"/>
    </xf>
    <xf numFmtId="0" fontId="17" fillId="0" borderId="0" xfId="3" applyFont="1" applyProtection="1">
      <protection locked="0"/>
    </xf>
    <xf numFmtId="0" fontId="18" fillId="0" borderId="0" xfId="3" applyFont="1" applyProtection="1">
      <protection locked="0"/>
    </xf>
    <xf numFmtId="167" fontId="16" fillId="0" borderId="4" xfId="2" applyFont="1" applyBorder="1" applyAlignment="1" applyProtection="1">
      <alignment vertical="center"/>
      <protection locked="0"/>
    </xf>
    <xf numFmtId="167" fontId="16" fillId="0" borderId="4" xfId="2" quotePrefix="1" applyFont="1" applyBorder="1" applyAlignment="1" applyProtection="1">
      <alignment horizontal="left" vertical="center"/>
      <protection locked="0"/>
    </xf>
    <xf numFmtId="0" fontId="2" fillId="0" borderId="0" xfId="3" applyFont="1" applyProtection="1">
      <protection locked="0"/>
    </xf>
    <xf numFmtId="0" fontId="20" fillId="0" borderId="0" xfId="3" applyFont="1" applyProtection="1">
      <protection locked="0"/>
    </xf>
    <xf numFmtId="2" fontId="4" fillId="0" borderId="0" xfId="3" applyNumberFormat="1" applyFont="1" applyProtection="1">
      <protection locked="0"/>
    </xf>
    <xf numFmtId="0" fontId="4" fillId="0" borderId="0" xfId="3" applyFont="1" applyProtection="1">
      <protection locked="0"/>
    </xf>
    <xf numFmtId="4" fontId="1" fillId="0" borderId="0" xfId="4" applyNumberFormat="1" applyBorder="1" applyProtection="1">
      <protection locked="0"/>
    </xf>
    <xf numFmtId="4" fontId="1" fillId="0" borderId="8" xfId="4" applyNumberFormat="1" applyBorder="1" applyProtection="1">
      <protection locked="0"/>
    </xf>
    <xf numFmtId="167" fontId="21" fillId="0" borderId="4" xfId="2" applyFont="1" applyBorder="1" applyAlignment="1" applyProtection="1">
      <alignment vertical="center"/>
      <protection locked="0"/>
    </xf>
    <xf numFmtId="4" fontId="16" fillId="0" borderId="8" xfId="2" quotePrefix="1" applyNumberFormat="1" applyFont="1" applyBorder="1" applyAlignment="1" applyProtection="1">
      <alignment horizontal="right" vertical="center"/>
      <protection locked="0"/>
    </xf>
    <xf numFmtId="0" fontId="2" fillId="0" borderId="4" xfId="3" applyFont="1" applyBorder="1" applyProtection="1">
      <protection locked="0"/>
    </xf>
    <xf numFmtId="0" fontId="2" fillId="0" borderId="32" xfId="3" applyFont="1" applyBorder="1" applyProtection="1">
      <protection locked="0"/>
    </xf>
    <xf numFmtId="0" fontId="2" fillId="0" borderId="33" xfId="3" applyFont="1" applyBorder="1" applyProtection="1">
      <protection locked="0"/>
    </xf>
    <xf numFmtId="0" fontId="20" fillId="0" borderId="33" xfId="3" applyFont="1" applyBorder="1" applyProtection="1">
      <protection locked="0"/>
    </xf>
    <xf numFmtId="2" fontId="4" fillId="0" borderId="33" xfId="3" applyNumberFormat="1" applyFont="1" applyBorder="1" applyProtection="1">
      <protection locked="0"/>
    </xf>
    <xf numFmtId="0" fontId="4" fillId="0" borderId="33" xfId="3" applyFont="1" applyBorder="1" applyProtection="1">
      <protection locked="0"/>
    </xf>
    <xf numFmtId="4" fontId="1" fillId="0" borderId="33" xfId="4" applyNumberFormat="1" applyBorder="1" applyProtection="1">
      <protection locked="0"/>
    </xf>
    <xf numFmtId="4" fontId="1" fillId="0" borderId="34" xfId="2" applyNumberFormat="1" applyFont="1" applyBorder="1" applyAlignment="1" applyProtection="1">
      <alignment horizontal="right" vertical="center"/>
      <protection locked="0"/>
    </xf>
    <xf numFmtId="0" fontId="4" fillId="0" borderId="25" xfId="0" applyFont="1" applyBorder="1" applyProtection="1">
      <protection locked="0"/>
    </xf>
    <xf numFmtId="0" fontId="4" fillId="0" borderId="24" xfId="0" applyFont="1" applyBorder="1" applyProtection="1">
      <protection locked="0"/>
    </xf>
  </cellXfs>
  <cellStyles count="5">
    <cellStyle name="Euro" xfId="1" xr:uid="{B8BCC5DC-B838-45E6-9FEC-1A19F285DC0D}"/>
    <cellStyle name="Monétaire 2 2" xfId="4" xr:uid="{019C3186-921B-483D-930A-5DB5C62646E9}"/>
    <cellStyle name="Normal" xfId="0" builtinId="0"/>
    <cellStyle name="Normal 3" xfId="3" xr:uid="{F1EE3CDD-66EC-476E-AF65-CA2DCAFDB8E6}"/>
    <cellStyle name="Normal_953301.DQE" xfId="2" xr:uid="{22850977-FAA1-425D-B665-E2D8C9ADEB5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6CB11A-BB77-40E0-BF5F-4B91D1D7245C}">
  <sheetPr codeName="Feuil3"/>
  <dimension ref="A1:O244"/>
  <sheetViews>
    <sheetView showZeros="0" tabSelected="1" view="pageBreakPreview" topLeftCell="A99" zoomScale="115" zoomScaleNormal="100" zoomScaleSheetLayoutView="115" workbookViewId="0">
      <selection activeCell="A3" activeCellId="1" sqref="A159:K170 A3:K151"/>
    </sheetView>
  </sheetViews>
  <sheetFormatPr baseColWidth="10" defaultColWidth="39.28515625" defaultRowHeight="12.75" outlineLevelRow="2" outlineLevelCol="3" x14ac:dyDescent="0.2"/>
  <cols>
    <col min="1" max="1" width="6.42578125" style="7" customWidth="1"/>
    <col min="2" max="2" width="38.7109375" style="7" customWidth="1"/>
    <col min="3" max="3" width="4.28515625" style="7" hidden="1" customWidth="1" outlineLevel="3"/>
    <col min="4" max="6" width="7.7109375" style="7" hidden="1" customWidth="1" outlineLevel="3"/>
    <col min="7" max="8" width="7.7109375" style="7" hidden="1" customWidth="1" outlineLevel="2"/>
    <col min="9" max="9" width="10.85546875" style="7" hidden="1" customWidth="1" outlineLevel="1"/>
    <col min="10" max="10" width="4.85546875" style="7" customWidth="1" collapsed="1"/>
    <col min="11" max="11" width="11.5703125" style="7" customWidth="1" outlineLevel="1"/>
    <col min="12" max="12" width="10.85546875" style="7" customWidth="1" outlineLevel="1"/>
    <col min="13" max="13" width="11.28515625" style="158" customWidth="1" outlineLevel="1"/>
    <col min="14" max="14" width="15.85546875" style="159" customWidth="1" outlineLevel="1"/>
    <col min="15" max="15" width="10.7109375" style="7" customWidth="1"/>
    <col min="16" max="256" width="39.28515625" style="7"/>
    <col min="257" max="257" width="6.42578125" style="7" customWidth="1"/>
    <col min="258" max="258" width="38.7109375" style="7" customWidth="1"/>
    <col min="259" max="265" width="0" style="7" hidden="1" customWidth="1"/>
    <col min="266" max="266" width="4.85546875" style="7" customWidth="1"/>
    <col min="267" max="267" width="11.5703125" style="7" customWidth="1"/>
    <col min="268" max="268" width="10.85546875" style="7" customWidth="1"/>
    <col min="269" max="269" width="11.28515625" style="7" customWidth="1"/>
    <col min="270" max="270" width="15.85546875" style="7" customWidth="1"/>
    <col min="271" max="271" width="10.7109375" style="7" customWidth="1"/>
    <col min="272" max="512" width="39.28515625" style="7"/>
    <col min="513" max="513" width="6.42578125" style="7" customWidth="1"/>
    <col min="514" max="514" width="38.7109375" style="7" customWidth="1"/>
    <col min="515" max="521" width="0" style="7" hidden="1" customWidth="1"/>
    <col min="522" max="522" width="4.85546875" style="7" customWidth="1"/>
    <col min="523" max="523" width="11.5703125" style="7" customWidth="1"/>
    <col min="524" max="524" width="10.85546875" style="7" customWidth="1"/>
    <col min="525" max="525" width="11.28515625" style="7" customWidth="1"/>
    <col min="526" max="526" width="15.85546875" style="7" customWidth="1"/>
    <col min="527" max="527" width="10.7109375" style="7" customWidth="1"/>
    <col min="528" max="768" width="39.28515625" style="7"/>
    <col min="769" max="769" width="6.42578125" style="7" customWidth="1"/>
    <col min="770" max="770" width="38.7109375" style="7" customWidth="1"/>
    <col min="771" max="777" width="0" style="7" hidden="1" customWidth="1"/>
    <col min="778" max="778" width="4.85546875" style="7" customWidth="1"/>
    <col min="779" max="779" width="11.5703125" style="7" customWidth="1"/>
    <col min="780" max="780" width="10.85546875" style="7" customWidth="1"/>
    <col min="781" max="781" width="11.28515625" style="7" customWidth="1"/>
    <col min="782" max="782" width="15.85546875" style="7" customWidth="1"/>
    <col min="783" max="783" width="10.7109375" style="7" customWidth="1"/>
    <col min="784" max="1024" width="39.28515625" style="7"/>
    <col min="1025" max="1025" width="6.42578125" style="7" customWidth="1"/>
    <col min="1026" max="1026" width="38.7109375" style="7" customWidth="1"/>
    <col min="1027" max="1033" width="0" style="7" hidden="1" customWidth="1"/>
    <col min="1034" max="1034" width="4.85546875" style="7" customWidth="1"/>
    <col min="1035" max="1035" width="11.5703125" style="7" customWidth="1"/>
    <col min="1036" max="1036" width="10.85546875" style="7" customWidth="1"/>
    <col min="1037" max="1037" width="11.28515625" style="7" customWidth="1"/>
    <col min="1038" max="1038" width="15.85546875" style="7" customWidth="1"/>
    <col min="1039" max="1039" width="10.7109375" style="7" customWidth="1"/>
    <col min="1040" max="1280" width="39.28515625" style="7"/>
    <col min="1281" max="1281" width="6.42578125" style="7" customWidth="1"/>
    <col min="1282" max="1282" width="38.7109375" style="7" customWidth="1"/>
    <col min="1283" max="1289" width="0" style="7" hidden="1" customWidth="1"/>
    <col min="1290" max="1290" width="4.85546875" style="7" customWidth="1"/>
    <col min="1291" max="1291" width="11.5703125" style="7" customWidth="1"/>
    <col min="1292" max="1292" width="10.85546875" style="7" customWidth="1"/>
    <col min="1293" max="1293" width="11.28515625" style="7" customWidth="1"/>
    <col min="1294" max="1294" width="15.85546875" style="7" customWidth="1"/>
    <col min="1295" max="1295" width="10.7109375" style="7" customWidth="1"/>
    <col min="1296" max="1536" width="39.28515625" style="7"/>
    <col min="1537" max="1537" width="6.42578125" style="7" customWidth="1"/>
    <col min="1538" max="1538" width="38.7109375" style="7" customWidth="1"/>
    <col min="1539" max="1545" width="0" style="7" hidden="1" customWidth="1"/>
    <col min="1546" max="1546" width="4.85546875" style="7" customWidth="1"/>
    <col min="1547" max="1547" width="11.5703125" style="7" customWidth="1"/>
    <col min="1548" max="1548" width="10.85546875" style="7" customWidth="1"/>
    <col min="1549" max="1549" width="11.28515625" style="7" customWidth="1"/>
    <col min="1550" max="1550" width="15.85546875" style="7" customWidth="1"/>
    <col min="1551" max="1551" width="10.7109375" style="7" customWidth="1"/>
    <col min="1552" max="1792" width="39.28515625" style="7"/>
    <col min="1793" max="1793" width="6.42578125" style="7" customWidth="1"/>
    <col min="1794" max="1794" width="38.7109375" style="7" customWidth="1"/>
    <col min="1795" max="1801" width="0" style="7" hidden="1" customWidth="1"/>
    <col min="1802" max="1802" width="4.85546875" style="7" customWidth="1"/>
    <col min="1803" max="1803" width="11.5703125" style="7" customWidth="1"/>
    <col min="1804" max="1804" width="10.85546875" style="7" customWidth="1"/>
    <col min="1805" max="1805" width="11.28515625" style="7" customWidth="1"/>
    <col min="1806" max="1806" width="15.85546875" style="7" customWidth="1"/>
    <col min="1807" max="1807" width="10.7109375" style="7" customWidth="1"/>
    <col min="1808" max="2048" width="39.28515625" style="7"/>
    <col min="2049" max="2049" width="6.42578125" style="7" customWidth="1"/>
    <col min="2050" max="2050" width="38.7109375" style="7" customWidth="1"/>
    <col min="2051" max="2057" width="0" style="7" hidden="1" customWidth="1"/>
    <col min="2058" max="2058" width="4.85546875" style="7" customWidth="1"/>
    <col min="2059" max="2059" width="11.5703125" style="7" customWidth="1"/>
    <col min="2060" max="2060" width="10.85546875" style="7" customWidth="1"/>
    <col min="2061" max="2061" width="11.28515625" style="7" customWidth="1"/>
    <col min="2062" max="2062" width="15.85546875" style="7" customWidth="1"/>
    <col min="2063" max="2063" width="10.7109375" style="7" customWidth="1"/>
    <col min="2064" max="2304" width="39.28515625" style="7"/>
    <col min="2305" max="2305" width="6.42578125" style="7" customWidth="1"/>
    <col min="2306" max="2306" width="38.7109375" style="7" customWidth="1"/>
    <col min="2307" max="2313" width="0" style="7" hidden="1" customWidth="1"/>
    <col min="2314" max="2314" width="4.85546875" style="7" customWidth="1"/>
    <col min="2315" max="2315" width="11.5703125" style="7" customWidth="1"/>
    <col min="2316" max="2316" width="10.85546875" style="7" customWidth="1"/>
    <col min="2317" max="2317" width="11.28515625" style="7" customWidth="1"/>
    <col min="2318" max="2318" width="15.85546875" style="7" customWidth="1"/>
    <col min="2319" max="2319" width="10.7109375" style="7" customWidth="1"/>
    <col min="2320" max="2560" width="39.28515625" style="7"/>
    <col min="2561" max="2561" width="6.42578125" style="7" customWidth="1"/>
    <col min="2562" max="2562" width="38.7109375" style="7" customWidth="1"/>
    <col min="2563" max="2569" width="0" style="7" hidden="1" customWidth="1"/>
    <col min="2570" max="2570" width="4.85546875" style="7" customWidth="1"/>
    <col min="2571" max="2571" width="11.5703125" style="7" customWidth="1"/>
    <col min="2572" max="2572" width="10.85546875" style="7" customWidth="1"/>
    <col min="2573" max="2573" width="11.28515625" style="7" customWidth="1"/>
    <col min="2574" max="2574" width="15.85546875" style="7" customWidth="1"/>
    <col min="2575" max="2575" width="10.7109375" style="7" customWidth="1"/>
    <col min="2576" max="2816" width="39.28515625" style="7"/>
    <col min="2817" max="2817" width="6.42578125" style="7" customWidth="1"/>
    <col min="2818" max="2818" width="38.7109375" style="7" customWidth="1"/>
    <col min="2819" max="2825" width="0" style="7" hidden="1" customWidth="1"/>
    <col min="2826" max="2826" width="4.85546875" style="7" customWidth="1"/>
    <col min="2827" max="2827" width="11.5703125" style="7" customWidth="1"/>
    <col min="2828" max="2828" width="10.85546875" style="7" customWidth="1"/>
    <col min="2829" max="2829" width="11.28515625" style="7" customWidth="1"/>
    <col min="2830" max="2830" width="15.85546875" style="7" customWidth="1"/>
    <col min="2831" max="2831" width="10.7109375" style="7" customWidth="1"/>
    <col min="2832" max="3072" width="39.28515625" style="7"/>
    <col min="3073" max="3073" width="6.42578125" style="7" customWidth="1"/>
    <col min="3074" max="3074" width="38.7109375" style="7" customWidth="1"/>
    <col min="3075" max="3081" width="0" style="7" hidden="1" customWidth="1"/>
    <col min="3082" max="3082" width="4.85546875" style="7" customWidth="1"/>
    <col min="3083" max="3083" width="11.5703125" style="7" customWidth="1"/>
    <col min="3084" max="3084" width="10.85546875" style="7" customWidth="1"/>
    <col min="3085" max="3085" width="11.28515625" style="7" customWidth="1"/>
    <col min="3086" max="3086" width="15.85546875" style="7" customWidth="1"/>
    <col min="3087" max="3087" width="10.7109375" style="7" customWidth="1"/>
    <col min="3088" max="3328" width="39.28515625" style="7"/>
    <col min="3329" max="3329" width="6.42578125" style="7" customWidth="1"/>
    <col min="3330" max="3330" width="38.7109375" style="7" customWidth="1"/>
    <col min="3331" max="3337" width="0" style="7" hidden="1" customWidth="1"/>
    <col min="3338" max="3338" width="4.85546875" style="7" customWidth="1"/>
    <col min="3339" max="3339" width="11.5703125" style="7" customWidth="1"/>
    <col min="3340" max="3340" width="10.85546875" style="7" customWidth="1"/>
    <col min="3341" max="3341" width="11.28515625" style="7" customWidth="1"/>
    <col min="3342" max="3342" width="15.85546875" style="7" customWidth="1"/>
    <col min="3343" max="3343" width="10.7109375" style="7" customWidth="1"/>
    <col min="3344" max="3584" width="39.28515625" style="7"/>
    <col min="3585" max="3585" width="6.42578125" style="7" customWidth="1"/>
    <col min="3586" max="3586" width="38.7109375" style="7" customWidth="1"/>
    <col min="3587" max="3593" width="0" style="7" hidden="1" customWidth="1"/>
    <col min="3594" max="3594" width="4.85546875" style="7" customWidth="1"/>
    <col min="3595" max="3595" width="11.5703125" style="7" customWidth="1"/>
    <col min="3596" max="3596" width="10.85546875" style="7" customWidth="1"/>
    <col min="3597" max="3597" width="11.28515625" style="7" customWidth="1"/>
    <col min="3598" max="3598" width="15.85546875" style="7" customWidth="1"/>
    <col min="3599" max="3599" width="10.7109375" style="7" customWidth="1"/>
    <col min="3600" max="3840" width="39.28515625" style="7"/>
    <col min="3841" max="3841" width="6.42578125" style="7" customWidth="1"/>
    <col min="3842" max="3842" width="38.7109375" style="7" customWidth="1"/>
    <col min="3843" max="3849" width="0" style="7" hidden="1" customWidth="1"/>
    <col min="3850" max="3850" width="4.85546875" style="7" customWidth="1"/>
    <col min="3851" max="3851" width="11.5703125" style="7" customWidth="1"/>
    <col min="3852" max="3852" width="10.85546875" style="7" customWidth="1"/>
    <col min="3853" max="3853" width="11.28515625" style="7" customWidth="1"/>
    <col min="3854" max="3854" width="15.85546875" style="7" customWidth="1"/>
    <col min="3855" max="3855" width="10.7109375" style="7" customWidth="1"/>
    <col min="3856" max="4096" width="39.28515625" style="7"/>
    <col min="4097" max="4097" width="6.42578125" style="7" customWidth="1"/>
    <col min="4098" max="4098" width="38.7109375" style="7" customWidth="1"/>
    <col min="4099" max="4105" width="0" style="7" hidden="1" customWidth="1"/>
    <col min="4106" max="4106" width="4.85546875" style="7" customWidth="1"/>
    <col min="4107" max="4107" width="11.5703125" style="7" customWidth="1"/>
    <col min="4108" max="4108" width="10.85546875" style="7" customWidth="1"/>
    <col min="4109" max="4109" width="11.28515625" style="7" customWidth="1"/>
    <col min="4110" max="4110" width="15.85546875" style="7" customWidth="1"/>
    <col min="4111" max="4111" width="10.7109375" style="7" customWidth="1"/>
    <col min="4112" max="4352" width="39.28515625" style="7"/>
    <col min="4353" max="4353" width="6.42578125" style="7" customWidth="1"/>
    <col min="4354" max="4354" width="38.7109375" style="7" customWidth="1"/>
    <col min="4355" max="4361" width="0" style="7" hidden="1" customWidth="1"/>
    <col min="4362" max="4362" width="4.85546875" style="7" customWidth="1"/>
    <col min="4363" max="4363" width="11.5703125" style="7" customWidth="1"/>
    <col min="4364" max="4364" width="10.85546875" style="7" customWidth="1"/>
    <col min="4365" max="4365" width="11.28515625" style="7" customWidth="1"/>
    <col min="4366" max="4366" width="15.85546875" style="7" customWidth="1"/>
    <col min="4367" max="4367" width="10.7109375" style="7" customWidth="1"/>
    <col min="4368" max="4608" width="39.28515625" style="7"/>
    <col min="4609" max="4609" width="6.42578125" style="7" customWidth="1"/>
    <col min="4610" max="4610" width="38.7109375" style="7" customWidth="1"/>
    <col min="4611" max="4617" width="0" style="7" hidden="1" customWidth="1"/>
    <col min="4618" max="4618" width="4.85546875" style="7" customWidth="1"/>
    <col min="4619" max="4619" width="11.5703125" style="7" customWidth="1"/>
    <col min="4620" max="4620" width="10.85546875" style="7" customWidth="1"/>
    <col min="4621" max="4621" width="11.28515625" style="7" customWidth="1"/>
    <col min="4622" max="4622" width="15.85546875" style="7" customWidth="1"/>
    <col min="4623" max="4623" width="10.7109375" style="7" customWidth="1"/>
    <col min="4624" max="4864" width="39.28515625" style="7"/>
    <col min="4865" max="4865" width="6.42578125" style="7" customWidth="1"/>
    <col min="4866" max="4866" width="38.7109375" style="7" customWidth="1"/>
    <col min="4867" max="4873" width="0" style="7" hidden="1" customWidth="1"/>
    <col min="4874" max="4874" width="4.85546875" style="7" customWidth="1"/>
    <col min="4875" max="4875" width="11.5703125" style="7" customWidth="1"/>
    <col min="4876" max="4876" width="10.85546875" style="7" customWidth="1"/>
    <col min="4877" max="4877" width="11.28515625" style="7" customWidth="1"/>
    <col min="4878" max="4878" width="15.85546875" style="7" customWidth="1"/>
    <col min="4879" max="4879" width="10.7109375" style="7" customWidth="1"/>
    <col min="4880" max="5120" width="39.28515625" style="7"/>
    <col min="5121" max="5121" width="6.42578125" style="7" customWidth="1"/>
    <col min="5122" max="5122" width="38.7109375" style="7" customWidth="1"/>
    <col min="5123" max="5129" width="0" style="7" hidden="1" customWidth="1"/>
    <col min="5130" max="5130" width="4.85546875" style="7" customWidth="1"/>
    <col min="5131" max="5131" width="11.5703125" style="7" customWidth="1"/>
    <col min="5132" max="5132" width="10.85546875" style="7" customWidth="1"/>
    <col min="5133" max="5133" width="11.28515625" style="7" customWidth="1"/>
    <col min="5134" max="5134" width="15.85546875" style="7" customWidth="1"/>
    <col min="5135" max="5135" width="10.7109375" style="7" customWidth="1"/>
    <col min="5136" max="5376" width="39.28515625" style="7"/>
    <col min="5377" max="5377" width="6.42578125" style="7" customWidth="1"/>
    <col min="5378" max="5378" width="38.7109375" style="7" customWidth="1"/>
    <col min="5379" max="5385" width="0" style="7" hidden="1" customWidth="1"/>
    <col min="5386" max="5386" width="4.85546875" style="7" customWidth="1"/>
    <col min="5387" max="5387" width="11.5703125" style="7" customWidth="1"/>
    <col min="5388" max="5388" width="10.85546875" style="7" customWidth="1"/>
    <col min="5389" max="5389" width="11.28515625" style="7" customWidth="1"/>
    <col min="5390" max="5390" width="15.85546875" style="7" customWidth="1"/>
    <col min="5391" max="5391" width="10.7109375" style="7" customWidth="1"/>
    <col min="5392" max="5632" width="39.28515625" style="7"/>
    <col min="5633" max="5633" width="6.42578125" style="7" customWidth="1"/>
    <col min="5634" max="5634" width="38.7109375" style="7" customWidth="1"/>
    <col min="5635" max="5641" width="0" style="7" hidden="1" customWidth="1"/>
    <col min="5642" max="5642" width="4.85546875" style="7" customWidth="1"/>
    <col min="5643" max="5643" width="11.5703125" style="7" customWidth="1"/>
    <col min="5644" max="5644" width="10.85546875" style="7" customWidth="1"/>
    <col min="5645" max="5645" width="11.28515625" style="7" customWidth="1"/>
    <col min="5646" max="5646" width="15.85546875" style="7" customWidth="1"/>
    <col min="5647" max="5647" width="10.7109375" style="7" customWidth="1"/>
    <col min="5648" max="5888" width="39.28515625" style="7"/>
    <col min="5889" max="5889" width="6.42578125" style="7" customWidth="1"/>
    <col min="5890" max="5890" width="38.7109375" style="7" customWidth="1"/>
    <col min="5891" max="5897" width="0" style="7" hidden="1" customWidth="1"/>
    <col min="5898" max="5898" width="4.85546875" style="7" customWidth="1"/>
    <col min="5899" max="5899" width="11.5703125" style="7" customWidth="1"/>
    <col min="5900" max="5900" width="10.85546875" style="7" customWidth="1"/>
    <col min="5901" max="5901" width="11.28515625" style="7" customWidth="1"/>
    <col min="5902" max="5902" width="15.85546875" style="7" customWidth="1"/>
    <col min="5903" max="5903" width="10.7109375" style="7" customWidth="1"/>
    <col min="5904" max="6144" width="39.28515625" style="7"/>
    <col min="6145" max="6145" width="6.42578125" style="7" customWidth="1"/>
    <col min="6146" max="6146" width="38.7109375" style="7" customWidth="1"/>
    <col min="6147" max="6153" width="0" style="7" hidden="1" customWidth="1"/>
    <col min="6154" max="6154" width="4.85546875" style="7" customWidth="1"/>
    <col min="6155" max="6155" width="11.5703125" style="7" customWidth="1"/>
    <col min="6156" max="6156" width="10.85546875" style="7" customWidth="1"/>
    <col min="6157" max="6157" width="11.28515625" style="7" customWidth="1"/>
    <col min="6158" max="6158" width="15.85546875" style="7" customWidth="1"/>
    <col min="6159" max="6159" width="10.7109375" style="7" customWidth="1"/>
    <col min="6160" max="6400" width="39.28515625" style="7"/>
    <col min="6401" max="6401" width="6.42578125" style="7" customWidth="1"/>
    <col min="6402" max="6402" width="38.7109375" style="7" customWidth="1"/>
    <col min="6403" max="6409" width="0" style="7" hidden="1" customWidth="1"/>
    <col min="6410" max="6410" width="4.85546875" style="7" customWidth="1"/>
    <col min="6411" max="6411" width="11.5703125" style="7" customWidth="1"/>
    <col min="6412" max="6412" width="10.85546875" style="7" customWidth="1"/>
    <col min="6413" max="6413" width="11.28515625" style="7" customWidth="1"/>
    <col min="6414" max="6414" width="15.85546875" style="7" customWidth="1"/>
    <col min="6415" max="6415" width="10.7109375" style="7" customWidth="1"/>
    <col min="6416" max="6656" width="39.28515625" style="7"/>
    <col min="6657" max="6657" width="6.42578125" style="7" customWidth="1"/>
    <col min="6658" max="6658" width="38.7109375" style="7" customWidth="1"/>
    <col min="6659" max="6665" width="0" style="7" hidden="1" customWidth="1"/>
    <col min="6666" max="6666" width="4.85546875" style="7" customWidth="1"/>
    <col min="6667" max="6667" width="11.5703125" style="7" customWidth="1"/>
    <col min="6668" max="6668" width="10.85546875" style="7" customWidth="1"/>
    <col min="6669" max="6669" width="11.28515625" style="7" customWidth="1"/>
    <col min="6670" max="6670" width="15.85546875" style="7" customWidth="1"/>
    <col min="6671" max="6671" width="10.7109375" style="7" customWidth="1"/>
    <col min="6672" max="6912" width="39.28515625" style="7"/>
    <col min="6913" max="6913" width="6.42578125" style="7" customWidth="1"/>
    <col min="6914" max="6914" width="38.7109375" style="7" customWidth="1"/>
    <col min="6915" max="6921" width="0" style="7" hidden="1" customWidth="1"/>
    <col min="6922" max="6922" width="4.85546875" style="7" customWidth="1"/>
    <col min="6923" max="6923" width="11.5703125" style="7" customWidth="1"/>
    <col min="6924" max="6924" width="10.85546875" style="7" customWidth="1"/>
    <col min="6925" max="6925" width="11.28515625" style="7" customWidth="1"/>
    <col min="6926" max="6926" width="15.85546875" style="7" customWidth="1"/>
    <col min="6927" max="6927" width="10.7109375" style="7" customWidth="1"/>
    <col min="6928" max="7168" width="39.28515625" style="7"/>
    <col min="7169" max="7169" width="6.42578125" style="7" customWidth="1"/>
    <col min="7170" max="7170" width="38.7109375" style="7" customWidth="1"/>
    <col min="7171" max="7177" width="0" style="7" hidden="1" customWidth="1"/>
    <col min="7178" max="7178" width="4.85546875" style="7" customWidth="1"/>
    <col min="7179" max="7179" width="11.5703125" style="7" customWidth="1"/>
    <col min="7180" max="7180" width="10.85546875" style="7" customWidth="1"/>
    <col min="7181" max="7181" width="11.28515625" style="7" customWidth="1"/>
    <col min="7182" max="7182" width="15.85546875" style="7" customWidth="1"/>
    <col min="7183" max="7183" width="10.7109375" style="7" customWidth="1"/>
    <col min="7184" max="7424" width="39.28515625" style="7"/>
    <col min="7425" max="7425" width="6.42578125" style="7" customWidth="1"/>
    <col min="7426" max="7426" width="38.7109375" style="7" customWidth="1"/>
    <col min="7427" max="7433" width="0" style="7" hidden="1" customWidth="1"/>
    <col min="7434" max="7434" width="4.85546875" style="7" customWidth="1"/>
    <col min="7435" max="7435" width="11.5703125" style="7" customWidth="1"/>
    <col min="7436" max="7436" width="10.85546875" style="7" customWidth="1"/>
    <col min="7437" max="7437" width="11.28515625" style="7" customWidth="1"/>
    <col min="7438" max="7438" width="15.85546875" style="7" customWidth="1"/>
    <col min="7439" max="7439" width="10.7109375" style="7" customWidth="1"/>
    <col min="7440" max="7680" width="39.28515625" style="7"/>
    <col min="7681" max="7681" width="6.42578125" style="7" customWidth="1"/>
    <col min="7682" max="7682" width="38.7109375" style="7" customWidth="1"/>
    <col min="7683" max="7689" width="0" style="7" hidden="1" customWidth="1"/>
    <col min="7690" max="7690" width="4.85546875" style="7" customWidth="1"/>
    <col min="7691" max="7691" width="11.5703125" style="7" customWidth="1"/>
    <col min="7692" max="7692" width="10.85546875" style="7" customWidth="1"/>
    <col min="7693" max="7693" width="11.28515625" style="7" customWidth="1"/>
    <col min="7694" max="7694" width="15.85546875" style="7" customWidth="1"/>
    <col min="7695" max="7695" width="10.7109375" style="7" customWidth="1"/>
    <col min="7696" max="7936" width="39.28515625" style="7"/>
    <col min="7937" max="7937" width="6.42578125" style="7" customWidth="1"/>
    <col min="7938" max="7938" width="38.7109375" style="7" customWidth="1"/>
    <col min="7939" max="7945" width="0" style="7" hidden="1" customWidth="1"/>
    <col min="7946" max="7946" width="4.85546875" style="7" customWidth="1"/>
    <col min="7947" max="7947" width="11.5703125" style="7" customWidth="1"/>
    <col min="7948" max="7948" width="10.85546875" style="7" customWidth="1"/>
    <col min="7949" max="7949" width="11.28515625" style="7" customWidth="1"/>
    <col min="7950" max="7950" width="15.85546875" style="7" customWidth="1"/>
    <col min="7951" max="7951" width="10.7109375" style="7" customWidth="1"/>
    <col min="7952" max="8192" width="39.28515625" style="7"/>
    <col min="8193" max="8193" width="6.42578125" style="7" customWidth="1"/>
    <col min="8194" max="8194" width="38.7109375" style="7" customWidth="1"/>
    <col min="8195" max="8201" width="0" style="7" hidden="1" customWidth="1"/>
    <col min="8202" max="8202" width="4.85546875" style="7" customWidth="1"/>
    <col min="8203" max="8203" width="11.5703125" style="7" customWidth="1"/>
    <col min="8204" max="8204" width="10.85546875" style="7" customWidth="1"/>
    <col min="8205" max="8205" width="11.28515625" style="7" customWidth="1"/>
    <col min="8206" max="8206" width="15.85546875" style="7" customWidth="1"/>
    <col min="8207" max="8207" width="10.7109375" style="7" customWidth="1"/>
    <col min="8208" max="8448" width="39.28515625" style="7"/>
    <col min="8449" max="8449" width="6.42578125" style="7" customWidth="1"/>
    <col min="8450" max="8450" width="38.7109375" style="7" customWidth="1"/>
    <col min="8451" max="8457" width="0" style="7" hidden="1" customWidth="1"/>
    <col min="8458" max="8458" width="4.85546875" style="7" customWidth="1"/>
    <col min="8459" max="8459" width="11.5703125" style="7" customWidth="1"/>
    <col min="8460" max="8460" width="10.85546875" style="7" customWidth="1"/>
    <col min="8461" max="8461" width="11.28515625" style="7" customWidth="1"/>
    <col min="8462" max="8462" width="15.85546875" style="7" customWidth="1"/>
    <col min="8463" max="8463" width="10.7109375" style="7" customWidth="1"/>
    <col min="8464" max="8704" width="39.28515625" style="7"/>
    <col min="8705" max="8705" width="6.42578125" style="7" customWidth="1"/>
    <col min="8706" max="8706" width="38.7109375" style="7" customWidth="1"/>
    <col min="8707" max="8713" width="0" style="7" hidden="1" customWidth="1"/>
    <col min="8714" max="8714" width="4.85546875" style="7" customWidth="1"/>
    <col min="8715" max="8715" width="11.5703125" style="7" customWidth="1"/>
    <col min="8716" max="8716" width="10.85546875" style="7" customWidth="1"/>
    <col min="8717" max="8717" width="11.28515625" style="7" customWidth="1"/>
    <col min="8718" max="8718" width="15.85546875" style="7" customWidth="1"/>
    <col min="8719" max="8719" width="10.7109375" style="7" customWidth="1"/>
    <col min="8720" max="8960" width="39.28515625" style="7"/>
    <col min="8961" max="8961" width="6.42578125" style="7" customWidth="1"/>
    <col min="8962" max="8962" width="38.7109375" style="7" customWidth="1"/>
    <col min="8963" max="8969" width="0" style="7" hidden="1" customWidth="1"/>
    <col min="8970" max="8970" width="4.85546875" style="7" customWidth="1"/>
    <col min="8971" max="8971" width="11.5703125" style="7" customWidth="1"/>
    <col min="8972" max="8972" width="10.85546875" style="7" customWidth="1"/>
    <col min="8973" max="8973" width="11.28515625" style="7" customWidth="1"/>
    <col min="8974" max="8974" width="15.85546875" style="7" customWidth="1"/>
    <col min="8975" max="8975" width="10.7109375" style="7" customWidth="1"/>
    <col min="8976" max="9216" width="39.28515625" style="7"/>
    <col min="9217" max="9217" width="6.42578125" style="7" customWidth="1"/>
    <col min="9218" max="9218" width="38.7109375" style="7" customWidth="1"/>
    <col min="9219" max="9225" width="0" style="7" hidden="1" customWidth="1"/>
    <col min="9226" max="9226" width="4.85546875" style="7" customWidth="1"/>
    <col min="9227" max="9227" width="11.5703125" style="7" customWidth="1"/>
    <col min="9228" max="9228" width="10.85546875" style="7" customWidth="1"/>
    <col min="9229" max="9229" width="11.28515625" style="7" customWidth="1"/>
    <col min="9230" max="9230" width="15.85546875" style="7" customWidth="1"/>
    <col min="9231" max="9231" width="10.7109375" style="7" customWidth="1"/>
    <col min="9232" max="9472" width="39.28515625" style="7"/>
    <col min="9473" max="9473" width="6.42578125" style="7" customWidth="1"/>
    <col min="9474" max="9474" width="38.7109375" style="7" customWidth="1"/>
    <col min="9475" max="9481" width="0" style="7" hidden="1" customWidth="1"/>
    <col min="9482" max="9482" width="4.85546875" style="7" customWidth="1"/>
    <col min="9483" max="9483" width="11.5703125" style="7" customWidth="1"/>
    <col min="9484" max="9484" width="10.85546875" style="7" customWidth="1"/>
    <col min="9485" max="9485" width="11.28515625" style="7" customWidth="1"/>
    <col min="9486" max="9486" width="15.85546875" style="7" customWidth="1"/>
    <col min="9487" max="9487" width="10.7109375" style="7" customWidth="1"/>
    <col min="9488" max="9728" width="39.28515625" style="7"/>
    <col min="9729" max="9729" width="6.42578125" style="7" customWidth="1"/>
    <col min="9730" max="9730" width="38.7109375" style="7" customWidth="1"/>
    <col min="9731" max="9737" width="0" style="7" hidden="1" customWidth="1"/>
    <col min="9738" max="9738" width="4.85546875" style="7" customWidth="1"/>
    <col min="9739" max="9739" width="11.5703125" style="7" customWidth="1"/>
    <col min="9740" max="9740" width="10.85546875" style="7" customWidth="1"/>
    <col min="9741" max="9741" width="11.28515625" style="7" customWidth="1"/>
    <col min="9742" max="9742" width="15.85546875" style="7" customWidth="1"/>
    <col min="9743" max="9743" width="10.7109375" style="7" customWidth="1"/>
    <col min="9744" max="9984" width="39.28515625" style="7"/>
    <col min="9985" max="9985" width="6.42578125" style="7" customWidth="1"/>
    <col min="9986" max="9986" width="38.7109375" style="7" customWidth="1"/>
    <col min="9987" max="9993" width="0" style="7" hidden="1" customWidth="1"/>
    <col min="9994" max="9994" width="4.85546875" style="7" customWidth="1"/>
    <col min="9995" max="9995" width="11.5703125" style="7" customWidth="1"/>
    <col min="9996" max="9996" width="10.85546875" style="7" customWidth="1"/>
    <col min="9997" max="9997" width="11.28515625" style="7" customWidth="1"/>
    <col min="9998" max="9998" width="15.85546875" style="7" customWidth="1"/>
    <col min="9999" max="9999" width="10.7109375" style="7" customWidth="1"/>
    <col min="10000" max="10240" width="39.28515625" style="7"/>
    <col min="10241" max="10241" width="6.42578125" style="7" customWidth="1"/>
    <col min="10242" max="10242" width="38.7109375" style="7" customWidth="1"/>
    <col min="10243" max="10249" width="0" style="7" hidden="1" customWidth="1"/>
    <col min="10250" max="10250" width="4.85546875" style="7" customWidth="1"/>
    <col min="10251" max="10251" width="11.5703125" style="7" customWidth="1"/>
    <col min="10252" max="10252" width="10.85546875" style="7" customWidth="1"/>
    <col min="10253" max="10253" width="11.28515625" style="7" customWidth="1"/>
    <col min="10254" max="10254" width="15.85546875" style="7" customWidth="1"/>
    <col min="10255" max="10255" width="10.7109375" style="7" customWidth="1"/>
    <col min="10256" max="10496" width="39.28515625" style="7"/>
    <col min="10497" max="10497" width="6.42578125" style="7" customWidth="1"/>
    <col min="10498" max="10498" width="38.7109375" style="7" customWidth="1"/>
    <col min="10499" max="10505" width="0" style="7" hidden="1" customWidth="1"/>
    <col min="10506" max="10506" width="4.85546875" style="7" customWidth="1"/>
    <col min="10507" max="10507" width="11.5703125" style="7" customWidth="1"/>
    <col min="10508" max="10508" width="10.85546875" style="7" customWidth="1"/>
    <col min="10509" max="10509" width="11.28515625" style="7" customWidth="1"/>
    <col min="10510" max="10510" width="15.85546875" style="7" customWidth="1"/>
    <col min="10511" max="10511" width="10.7109375" style="7" customWidth="1"/>
    <col min="10512" max="10752" width="39.28515625" style="7"/>
    <col min="10753" max="10753" width="6.42578125" style="7" customWidth="1"/>
    <col min="10754" max="10754" width="38.7109375" style="7" customWidth="1"/>
    <col min="10755" max="10761" width="0" style="7" hidden="1" customWidth="1"/>
    <col min="10762" max="10762" width="4.85546875" style="7" customWidth="1"/>
    <col min="10763" max="10763" width="11.5703125" style="7" customWidth="1"/>
    <col min="10764" max="10764" width="10.85546875" style="7" customWidth="1"/>
    <col min="10765" max="10765" width="11.28515625" style="7" customWidth="1"/>
    <col min="10766" max="10766" width="15.85546875" style="7" customWidth="1"/>
    <col min="10767" max="10767" width="10.7109375" style="7" customWidth="1"/>
    <col min="10768" max="11008" width="39.28515625" style="7"/>
    <col min="11009" max="11009" width="6.42578125" style="7" customWidth="1"/>
    <col min="11010" max="11010" width="38.7109375" style="7" customWidth="1"/>
    <col min="11011" max="11017" width="0" style="7" hidden="1" customWidth="1"/>
    <col min="11018" max="11018" width="4.85546875" style="7" customWidth="1"/>
    <col min="11019" max="11019" width="11.5703125" style="7" customWidth="1"/>
    <col min="11020" max="11020" width="10.85546875" style="7" customWidth="1"/>
    <col min="11021" max="11021" width="11.28515625" style="7" customWidth="1"/>
    <col min="11022" max="11022" width="15.85546875" style="7" customWidth="1"/>
    <col min="11023" max="11023" width="10.7109375" style="7" customWidth="1"/>
    <col min="11024" max="11264" width="39.28515625" style="7"/>
    <col min="11265" max="11265" width="6.42578125" style="7" customWidth="1"/>
    <col min="11266" max="11266" width="38.7109375" style="7" customWidth="1"/>
    <col min="11267" max="11273" width="0" style="7" hidden="1" customWidth="1"/>
    <col min="11274" max="11274" width="4.85546875" style="7" customWidth="1"/>
    <col min="11275" max="11275" width="11.5703125" style="7" customWidth="1"/>
    <col min="11276" max="11276" width="10.85546875" style="7" customWidth="1"/>
    <col min="11277" max="11277" width="11.28515625" style="7" customWidth="1"/>
    <col min="11278" max="11278" width="15.85546875" style="7" customWidth="1"/>
    <col min="11279" max="11279" width="10.7109375" style="7" customWidth="1"/>
    <col min="11280" max="11520" width="39.28515625" style="7"/>
    <col min="11521" max="11521" width="6.42578125" style="7" customWidth="1"/>
    <col min="11522" max="11522" width="38.7109375" style="7" customWidth="1"/>
    <col min="11523" max="11529" width="0" style="7" hidden="1" customWidth="1"/>
    <col min="11530" max="11530" width="4.85546875" style="7" customWidth="1"/>
    <col min="11531" max="11531" width="11.5703125" style="7" customWidth="1"/>
    <col min="11532" max="11532" width="10.85546875" style="7" customWidth="1"/>
    <col min="11533" max="11533" width="11.28515625" style="7" customWidth="1"/>
    <col min="11534" max="11534" width="15.85546875" style="7" customWidth="1"/>
    <col min="11535" max="11535" width="10.7109375" style="7" customWidth="1"/>
    <col min="11536" max="11776" width="39.28515625" style="7"/>
    <col min="11777" max="11777" width="6.42578125" style="7" customWidth="1"/>
    <col min="11778" max="11778" width="38.7109375" style="7" customWidth="1"/>
    <col min="11779" max="11785" width="0" style="7" hidden="1" customWidth="1"/>
    <col min="11786" max="11786" width="4.85546875" style="7" customWidth="1"/>
    <col min="11787" max="11787" width="11.5703125" style="7" customWidth="1"/>
    <col min="11788" max="11788" width="10.85546875" style="7" customWidth="1"/>
    <col min="11789" max="11789" width="11.28515625" style="7" customWidth="1"/>
    <col min="11790" max="11790" width="15.85546875" style="7" customWidth="1"/>
    <col min="11791" max="11791" width="10.7109375" style="7" customWidth="1"/>
    <col min="11792" max="12032" width="39.28515625" style="7"/>
    <col min="12033" max="12033" width="6.42578125" style="7" customWidth="1"/>
    <col min="12034" max="12034" width="38.7109375" style="7" customWidth="1"/>
    <col min="12035" max="12041" width="0" style="7" hidden="1" customWidth="1"/>
    <col min="12042" max="12042" width="4.85546875" style="7" customWidth="1"/>
    <col min="12043" max="12043" width="11.5703125" style="7" customWidth="1"/>
    <col min="12044" max="12044" width="10.85546875" style="7" customWidth="1"/>
    <col min="12045" max="12045" width="11.28515625" style="7" customWidth="1"/>
    <col min="12046" max="12046" width="15.85546875" style="7" customWidth="1"/>
    <col min="12047" max="12047" width="10.7109375" style="7" customWidth="1"/>
    <col min="12048" max="12288" width="39.28515625" style="7"/>
    <col min="12289" max="12289" width="6.42578125" style="7" customWidth="1"/>
    <col min="12290" max="12290" width="38.7109375" style="7" customWidth="1"/>
    <col min="12291" max="12297" width="0" style="7" hidden="1" customWidth="1"/>
    <col min="12298" max="12298" width="4.85546875" style="7" customWidth="1"/>
    <col min="12299" max="12299" width="11.5703125" style="7" customWidth="1"/>
    <col min="12300" max="12300" width="10.85546875" style="7" customWidth="1"/>
    <col min="12301" max="12301" width="11.28515625" style="7" customWidth="1"/>
    <col min="12302" max="12302" width="15.85546875" style="7" customWidth="1"/>
    <col min="12303" max="12303" width="10.7109375" style="7" customWidth="1"/>
    <col min="12304" max="12544" width="39.28515625" style="7"/>
    <col min="12545" max="12545" width="6.42578125" style="7" customWidth="1"/>
    <col min="12546" max="12546" width="38.7109375" style="7" customWidth="1"/>
    <col min="12547" max="12553" width="0" style="7" hidden="1" customWidth="1"/>
    <col min="12554" max="12554" width="4.85546875" style="7" customWidth="1"/>
    <col min="12555" max="12555" width="11.5703125" style="7" customWidth="1"/>
    <col min="12556" max="12556" width="10.85546875" style="7" customWidth="1"/>
    <col min="12557" max="12557" width="11.28515625" style="7" customWidth="1"/>
    <col min="12558" max="12558" width="15.85546875" style="7" customWidth="1"/>
    <col min="12559" max="12559" width="10.7109375" style="7" customWidth="1"/>
    <col min="12560" max="12800" width="39.28515625" style="7"/>
    <col min="12801" max="12801" width="6.42578125" style="7" customWidth="1"/>
    <col min="12802" max="12802" width="38.7109375" style="7" customWidth="1"/>
    <col min="12803" max="12809" width="0" style="7" hidden="1" customWidth="1"/>
    <col min="12810" max="12810" width="4.85546875" style="7" customWidth="1"/>
    <col min="12811" max="12811" width="11.5703125" style="7" customWidth="1"/>
    <col min="12812" max="12812" width="10.85546875" style="7" customWidth="1"/>
    <col min="12813" max="12813" width="11.28515625" style="7" customWidth="1"/>
    <col min="12814" max="12814" width="15.85546875" style="7" customWidth="1"/>
    <col min="12815" max="12815" width="10.7109375" style="7" customWidth="1"/>
    <col min="12816" max="13056" width="39.28515625" style="7"/>
    <col min="13057" max="13057" width="6.42578125" style="7" customWidth="1"/>
    <col min="13058" max="13058" width="38.7109375" style="7" customWidth="1"/>
    <col min="13059" max="13065" width="0" style="7" hidden="1" customWidth="1"/>
    <col min="13066" max="13066" width="4.85546875" style="7" customWidth="1"/>
    <col min="13067" max="13067" width="11.5703125" style="7" customWidth="1"/>
    <col min="13068" max="13068" width="10.85546875" style="7" customWidth="1"/>
    <col min="13069" max="13069" width="11.28515625" style="7" customWidth="1"/>
    <col min="13070" max="13070" width="15.85546875" style="7" customWidth="1"/>
    <col min="13071" max="13071" width="10.7109375" style="7" customWidth="1"/>
    <col min="13072" max="13312" width="39.28515625" style="7"/>
    <col min="13313" max="13313" width="6.42578125" style="7" customWidth="1"/>
    <col min="13314" max="13314" width="38.7109375" style="7" customWidth="1"/>
    <col min="13315" max="13321" width="0" style="7" hidden="1" customWidth="1"/>
    <col min="13322" max="13322" width="4.85546875" style="7" customWidth="1"/>
    <col min="13323" max="13323" width="11.5703125" style="7" customWidth="1"/>
    <col min="13324" max="13324" width="10.85546875" style="7" customWidth="1"/>
    <col min="13325" max="13325" width="11.28515625" style="7" customWidth="1"/>
    <col min="13326" max="13326" width="15.85546875" style="7" customWidth="1"/>
    <col min="13327" max="13327" width="10.7109375" style="7" customWidth="1"/>
    <col min="13328" max="13568" width="39.28515625" style="7"/>
    <col min="13569" max="13569" width="6.42578125" style="7" customWidth="1"/>
    <col min="13570" max="13570" width="38.7109375" style="7" customWidth="1"/>
    <col min="13571" max="13577" width="0" style="7" hidden="1" customWidth="1"/>
    <col min="13578" max="13578" width="4.85546875" style="7" customWidth="1"/>
    <col min="13579" max="13579" width="11.5703125" style="7" customWidth="1"/>
    <col min="13580" max="13580" width="10.85546875" style="7" customWidth="1"/>
    <col min="13581" max="13581" width="11.28515625" style="7" customWidth="1"/>
    <col min="13582" max="13582" width="15.85546875" style="7" customWidth="1"/>
    <col min="13583" max="13583" width="10.7109375" style="7" customWidth="1"/>
    <col min="13584" max="13824" width="39.28515625" style="7"/>
    <col min="13825" max="13825" width="6.42578125" style="7" customWidth="1"/>
    <col min="13826" max="13826" width="38.7109375" style="7" customWidth="1"/>
    <col min="13827" max="13833" width="0" style="7" hidden="1" customWidth="1"/>
    <col min="13834" max="13834" width="4.85546875" style="7" customWidth="1"/>
    <col min="13835" max="13835" width="11.5703125" style="7" customWidth="1"/>
    <col min="13836" max="13836" width="10.85546875" style="7" customWidth="1"/>
    <col min="13837" max="13837" width="11.28515625" style="7" customWidth="1"/>
    <col min="13838" max="13838" width="15.85546875" style="7" customWidth="1"/>
    <col min="13839" max="13839" width="10.7109375" style="7" customWidth="1"/>
    <col min="13840" max="14080" width="39.28515625" style="7"/>
    <col min="14081" max="14081" width="6.42578125" style="7" customWidth="1"/>
    <col min="14082" max="14082" width="38.7109375" style="7" customWidth="1"/>
    <col min="14083" max="14089" width="0" style="7" hidden="1" customWidth="1"/>
    <col min="14090" max="14090" width="4.85546875" style="7" customWidth="1"/>
    <col min="14091" max="14091" width="11.5703125" style="7" customWidth="1"/>
    <col min="14092" max="14092" width="10.85546875" style="7" customWidth="1"/>
    <col min="14093" max="14093" width="11.28515625" style="7" customWidth="1"/>
    <col min="14094" max="14094" width="15.85546875" style="7" customWidth="1"/>
    <col min="14095" max="14095" width="10.7109375" style="7" customWidth="1"/>
    <col min="14096" max="14336" width="39.28515625" style="7"/>
    <col min="14337" max="14337" width="6.42578125" style="7" customWidth="1"/>
    <col min="14338" max="14338" width="38.7109375" style="7" customWidth="1"/>
    <col min="14339" max="14345" width="0" style="7" hidden="1" customWidth="1"/>
    <col min="14346" max="14346" width="4.85546875" style="7" customWidth="1"/>
    <col min="14347" max="14347" width="11.5703125" style="7" customWidth="1"/>
    <col min="14348" max="14348" width="10.85546875" style="7" customWidth="1"/>
    <col min="14349" max="14349" width="11.28515625" style="7" customWidth="1"/>
    <col min="14350" max="14350" width="15.85546875" style="7" customWidth="1"/>
    <col min="14351" max="14351" width="10.7109375" style="7" customWidth="1"/>
    <col min="14352" max="14592" width="39.28515625" style="7"/>
    <col min="14593" max="14593" width="6.42578125" style="7" customWidth="1"/>
    <col min="14594" max="14594" width="38.7109375" style="7" customWidth="1"/>
    <col min="14595" max="14601" width="0" style="7" hidden="1" customWidth="1"/>
    <col min="14602" max="14602" width="4.85546875" style="7" customWidth="1"/>
    <col min="14603" max="14603" width="11.5703125" style="7" customWidth="1"/>
    <col min="14604" max="14604" width="10.85546875" style="7" customWidth="1"/>
    <col min="14605" max="14605" width="11.28515625" style="7" customWidth="1"/>
    <col min="14606" max="14606" width="15.85546875" style="7" customWidth="1"/>
    <col min="14607" max="14607" width="10.7109375" style="7" customWidth="1"/>
    <col min="14608" max="14848" width="39.28515625" style="7"/>
    <col min="14849" max="14849" width="6.42578125" style="7" customWidth="1"/>
    <col min="14850" max="14850" width="38.7109375" style="7" customWidth="1"/>
    <col min="14851" max="14857" width="0" style="7" hidden="1" customWidth="1"/>
    <col min="14858" max="14858" width="4.85546875" style="7" customWidth="1"/>
    <col min="14859" max="14859" width="11.5703125" style="7" customWidth="1"/>
    <col min="14860" max="14860" width="10.85546875" style="7" customWidth="1"/>
    <col min="14861" max="14861" width="11.28515625" style="7" customWidth="1"/>
    <col min="14862" max="14862" width="15.85546875" style="7" customWidth="1"/>
    <col min="14863" max="14863" width="10.7109375" style="7" customWidth="1"/>
    <col min="14864" max="15104" width="39.28515625" style="7"/>
    <col min="15105" max="15105" width="6.42578125" style="7" customWidth="1"/>
    <col min="15106" max="15106" width="38.7109375" style="7" customWidth="1"/>
    <col min="15107" max="15113" width="0" style="7" hidden="1" customWidth="1"/>
    <col min="15114" max="15114" width="4.85546875" style="7" customWidth="1"/>
    <col min="15115" max="15115" width="11.5703125" style="7" customWidth="1"/>
    <col min="15116" max="15116" width="10.85546875" style="7" customWidth="1"/>
    <col min="15117" max="15117" width="11.28515625" style="7" customWidth="1"/>
    <col min="15118" max="15118" width="15.85546875" style="7" customWidth="1"/>
    <col min="15119" max="15119" width="10.7109375" style="7" customWidth="1"/>
    <col min="15120" max="15360" width="39.28515625" style="7"/>
    <col min="15361" max="15361" width="6.42578125" style="7" customWidth="1"/>
    <col min="15362" max="15362" width="38.7109375" style="7" customWidth="1"/>
    <col min="15363" max="15369" width="0" style="7" hidden="1" customWidth="1"/>
    <col min="15370" max="15370" width="4.85546875" style="7" customWidth="1"/>
    <col min="15371" max="15371" width="11.5703125" style="7" customWidth="1"/>
    <col min="15372" max="15372" width="10.85546875" style="7" customWidth="1"/>
    <col min="15373" max="15373" width="11.28515625" style="7" customWidth="1"/>
    <col min="15374" max="15374" width="15.85546875" style="7" customWidth="1"/>
    <col min="15375" max="15375" width="10.7109375" style="7" customWidth="1"/>
    <col min="15376" max="15616" width="39.28515625" style="7"/>
    <col min="15617" max="15617" width="6.42578125" style="7" customWidth="1"/>
    <col min="15618" max="15618" width="38.7109375" style="7" customWidth="1"/>
    <col min="15619" max="15625" width="0" style="7" hidden="1" customWidth="1"/>
    <col min="15626" max="15626" width="4.85546875" style="7" customWidth="1"/>
    <col min="15627" max="15627" width="11.5703125" style="7" customWidth="1"/>
    <col min="15628" max="15628" width="10.85546875" style="7" customWidth="1"/>
    <col min="15629" max="15629" width="11.28515625" style="7" customWidth="1"/>
    <col min="15630" max="15630" width="15.85546875" style="7" customWidth="1"/>
    <col min="15631" max="15631" width="10.7109375" style="7" customWidth="1"/>
    <col min="15632" max="15872" width="39.28515625" style="7"/>
    <col min="15873" max="15873" width="6.42578125" style="7" customWidth="1"/>
    <col min="15874" max="15874" width="38.7109375" style="7" customWidth="1"/>
    <col min="15875" max="15881" width="0" style="7" hidden="1" customWidth="1"/>
    <col min="15882" max="15882" width="4.85546875" style="7" customWidth="1"/>
    <col min="15883" max="15883" width="11.5703125" style="7" customWidth="1"/>
    <col min="15884" max="15884" width="10.85546875" style="7" customWidth="1"/>
    <col min="15885" max="15885" width="11.28515625" style="7" customWidth="1"/>
    <col min="15886" max="15886" width="15.85546875" style="7" customWidth="1"/>
    <col min="15887" max="15887" width="10.7109375" style="7" customWidth="1"/>
    <col min="15888" max="16128" width="39.28515625" style="7"/>
    <col min="16129" max="16129" width="6.42578125" style="7" customWidth="1"/>
    <col min="16130" max="16130" width="38.7109375" style="7" customWidth="1"/>
    <col min="16131" max="16137" width="0" style="7" hidden="1" customWidth="1"/>
    <col min="16138" max="16138" width="4.85546875" style="7" customWidth="1"/>
    <col min="16139" max="16139" width="11.5703125" style="7" customWidth="1"/>
    <col min="16140" max="16140" width="10.85546875" style="7" customWidth="1"/>
    <col min="16141" max="16141" width="11.28515625" style="7" customWidth="1"/>
    <col min="16142" max="16142" width="15.85546875" style="7" customWidth="1"/>
    <col min="16143" max="16143" width="10.7109375" style="7" customWidth="1"/>
    <col min="16144" max="16384" width="39.28515625" style="7"/>
  </cols>
  <sheetData>
    <row r="1" spans="1:14" ht="26.25" thickBot="1" x14ac:dyDescent="0.25">
      <c r="A1" s="1"/>
      <c r="B1" s="2"/>
      <c r="C1" s="3" t="s">
        <v>0</v>
      </c>
      <c r="D1" s="3" t="s">
        <v>1</v>
      </c>
      <c r="E1" s="3" t="s">
        <v>2</v>
      </c>
      <c r="F1" s="3" t="s">
        <v>3</v>
      </c>
      <c r="G1" s="3" t="s">
        <v>4</v>
      </c>
      <c r="H1" s="3" t="s">
        <v>5</v>
      </c>
      <c r="I1" s="3" t="s">
        <v>6</v>
      </c>
      <c r="J1" s="3" t="s">
        <v>7</v>
      </c>
      <c r="K1" s="4" t="s">
        <v>8</v>
      </c>
      <c r="L1" s="4" t="s">
        <v>9</v>
      </c>
      <c r="M1" s="5" t="s">
        <v>10</v>
      </c>
      <c r="N1" s="6" t="s">
        <v>11</v>
      </c>
    </row>
    <row r="2" spans="1:14" x14ac:dyDescent="0.2">
      <c r="A2" s="8"/>
      <c r="B2" s="9"/>
      <c r="D2" s="10"/>
      <c r="E2" s="10"/>
      <c r="F2" s="10"/>
      <c r="G2" s="10"/>
      <c r="H2" s="10"/>
      <c r="I2" s="10"/>
      <c r="J2" s="11"/>
      <c r="K2" s="12"/>
      <c r="L2" s="13"/>
      <c r="M2" s="14"/>
      <c r="N2" s="15"/>
    </row>
    <row r="3" spans="1:14" outlineLevel="1" x14ac:dyDescent="0.2">
      <c r="A3" s="16" t="s">
        <v>12</v>
      </c>
      <c r="B3" s="17" t="s">
        <v>13</v>
      </c>
      <c r="C3" s="18"/>
      <c r="D3" s="19"/>
      <c r="E3" s="20"/>
      <c r="F3" s="19"/>
      <c r="G3" s="21"/>
      <c r="H3" s="19"/>
      <c r="I3" s="22"/>
      <c r="J3" s="23"/>
      <c r="K3" s="24"/>
      <c r="L3" s="25"/>
      <c r="M3" s="26"/>
      <c r="N3" s="27"/>
    </row>
    <row r="4" spans="1:14" outlineLevel="1" x14ac:dyDescent="0.2">
      <c r="A4" s="28"/>
      <c r="B4" s="29"/>
      <c r="C4" s="30"/>
      <c r="D4" s="31"/>
      <c r="E4" s="32"/>
      <c r="F4" s="31"/>
      <c r="G4" s="33"/>
      <c r="H4" s="31"/>
      <c r="I4" s="34"/>
      <c r="J4" s="35"/>
      <c r="K4" s="36"/>
      <c r="L4" s="37"/>
      <c r="M4" s="38"/>
      <c r="N4" s="39"/>
    </row>
    <row r="5" spans="1:14" hidden="1" outlineLevel="2" x14ac:dyDescent="0.2">
      <c r="A5" s="40" t="s">
        <v>14</v>
      </c>
      <c r="B5" s="41" t="s">
        <v>15</v>
      </c>
      <c r="C5" s="42" t="s">
        <v>16</v>
      </c>
      <c r="D5" s="43" t="s">
        <v>17</v>
      </c>
      <c r="E5" s="43" t="s">
        <v>2</v>
      </c>
      <c r="F5" s="44" t="s">
        <v>18</v>
      </c>
      <c r="G5" s="43" t="s">
        <v>19</v>
      </c>
      <c r="H5" s="43" t="s">
        <v>20</v>
      </c>
      <c r="I5" s="45" t="s">
        <v>21</v>
      </c>
      <c r="J5" s="35" t="s">
        <v>7</v>
      </c>
      <c r="K5" s="46" t="s">
        <v>22</v>
      </c>
      <c r="L5" s="13"/>
      <c r="M5" s="47"/>
      <c r="N5" s="48"/>
    </row>
    <row r="6" spans="1:14" hidden="1" outlineLevel="2" x14ac:dyDescent="0.2">
      <c r="A6" s="49" t="s">
        <v>23</v>
      </c>
      <c r="B6" s="50" t="s">
        <v>24</v>
      </c>
      <c r="C6" s="51"/>
      <c r="D6" s="52"/>
      <c r="E6" s="53">
        <f t="shared" ref="E6:E14" si="0">C6*D6</f>
        <v>0</v>
      </c>
      <c r="F6" s="54"/>
      <c r="G6" s="53">
        <f t="shared" ref="G6:G14" si="1">E6*F6</f>
        <v>0</v>
      </c>
      <c r="H6" s="52"/>
      <c r="I6" s="55">
        <f t="shared" ref="I6:I14" si="2">G6*H6</f>
        <v>0</v>
      </c>
      <c r="J6" s="35"/>
      <c r="K6" s="56"/>
      <c r="M6" s="47"/>
      <c r="N6" s="48"/>
    </row>
    <row r="7" spans="1:14" hidden="1" outlineLevel="2" x14ac:dyDescent="0.2">
      <c r="A7" s="57"/>
      <c r="B7" s="58"/>
      <c r="C7" s="59"/>
      <c r="D7" s="60"/>
      <c r="E7" s="61">
        <f t="shared" si="0"/>
        <v>0</v>
      </c>
      <c r="F7" s="62"/>
      <c r="G7" s="61">
        <f t="shared" si="1"/>
        <v>0</v>
      </c>
      <c r="H7" s="60"/>
      <c r="I7" s="34">
        <f t="shared" si="2"/>
        <v>0</v>
      </c>
      <c r="J7" s="35"/>
      <c r="K7" s="56"/>
      <c r="M7" s="47"/>
      <c r="N7" s="48"/>
    </row>
    <row r="8" spans="1:14" hidden="1" outlineLevel="2" x14ac:dyDescent="0.2">
      <c r="A8" s="57"/>
      <c r="B8" s="63"/>
      <c r="C8" s="59">
        <v>1</v>
      </c>
      <c r="D8" s="60">
        <v>34</v>
      </c>
      <c r="E8" s="61">
        <f t="shared" si="0"/>
        <v>34</v>
      </c>
      <c r="F8" s="62">
        <v>1</v>
      </c>
      <c r="G8" s="61">
        <f t="shared" si="1"/>
        <v>34</v>
      </c>
      <c r="H8" s="60"/>
      <c r="I8" s="34">
        <f t="shared" si="2"/>
        <v>0</v>
      </c>
      <c r="J8" s="35"/>
      <c r="K8" s="56"/>
      <c r="M8" s="47"/>
      <c r="N8" s="48"/>
    </row>
    <row r="9" spans="1:14" hidden="1" outlineLevel="2" x14ac:dyDescent="0.2">
      <c r="A9" s="57"/>
      <c r="B9" s="63"/>
      <c r="C9" s="59"/>
      <c r="D9" s="60"/>
      <c r="E9" s="61">
        <f t="shared" si="0"/>
        <v>0</v>
      </c>
      <c r="F9" s="62"/>
      <c r="G9" s="61">
        <f t="shared" si="1"/>
        <v>0</v>
      </c>
      <c r="H9" s="60"/>
      <c r="I9" s="34">
        <f t="shared" si="2"/>
        <v>0</v>
      </c>
      <c r="J9" s="35"/>
      <c r="K9" s="56"/>
      <c r="M9" s="47"/>
      <c r="N9" s="48"/>
    </row>
    <row r="10" spans="1:14" hidden="1" outlineLevel="2" x14ac:dyDescent="0.2">
      <c r="A10" s="57"/>
      <c r="B10" s="63"/>
      <c r="C10" s="59"/>
      <c r="D10" s="60"/>
      <c r="E10" s="61">
        <f t="shared" si="0"/>
        <v>0</v>
      </c>
      <c r="F10" s="62"/>
      <c r="G10" s="61">
        <f t="shared" si="1"/>
        <v>0</v>
      </c>
      <c r="H10" s="60"/>
      <c r="I10" s="34">
        <f t="shared" si="2"/>
        <v>0</v>
      </c>
      <c r="J10" s="35"/>
      <c r="K10" s="56"/>
      <c r="M10" s="47"/>
      <c r="N10" s="48"/>
    </row>
    <row r="11" spans="1:14" hidden="1" outlineLevel="2" x14ac:dyDescent="0.2">
      <c r="A11" s="57"/>
      <c r="B11" s="63"/>
      <c r="C11" s="59"/>
      <c r="D11" s="60"/>
      <c r="E11" s="61">
        <f t="shared" si="0"/>
        <v>0</v>
      </c>
      <c r="F11" s="62"/>
      <c r="G11" s="61">
        <f t="shared" si="1"/>
        <v>0</v>
      </c>
      <c r="H11" s="60"/>
      <c r="I11" s="34">
        <f t="shared" si="2"/>
        <v>0</v>
      </c>
      <c r="J11" s="35"/>
      <c r="K11" s="56"/>
      <c r="M11" s="47"/>
      <c r="N11" s="48"/>
    </row>
    <row r="12" spans="1:14" hidden="1" outlineLevel="2" x14ac:dyDescent="0.2">
      <c r="A12" s="57"/>
      <c r="B12" s="63"/>
      <c r="C12" s="59"/>
      <c r="D12" s="60"/>
      <c r="E12" s="61">
        <f t="shared" si="0"/>
        <v>0</v>
      </c>
      <c r="F12" s="62"/>
      <c r="G12" s="61">
        <f t="shared" si="1"/>
        <v>0</v>
      </c>
      <c r="H12" s="60"/>
      <c r="I12" s="34">
        <f t="shared" si="2"/>
        <v>0</v>
      </c>
      <c r="J12" s="35"/>
      <c r="K12" s="56"/>
      <c r="M12" s="47"/>
      <c r="N12" s="48"/>
    </row>
    <row r="13" spans="1:14" hidden="1" outlineLevel="2" x14ac:dyDescent="0.2">
      <c r="A13" s="57"/>
      <c r="B13" s="63"/>
      <c r="C13" s="59"/>
      <c r="D13" s="60"/>
      <c r="E13" s="61">
        <f t="shared" si="0"/>
        <v>0</v>
      </c>
      <c r="F13" s="62"/>
      <c r="G13" s="61">
        <f t="shared" si="1"/>
        <v>0</v>
      </c>
      <c r="H13" s="60"/>
      <c r="I13" s="34">
        <f t="shared" si="2"/>
        <v>0</v>
      </c>
      <c r="J13" s="35"/>
      <c r="K13" s="56"/>
      <c r="M13" s="47"/>
      <c r="N13" s="48"/>
    </row>
    <row r="14" spans="1:14" hidden="1" outlineLevel="2" x14ac:dyDescent="0.2">
      <c r="A14" s="49"/>
      <c r="B14" s="64"/>
      <c r="C14" s="51"/>
      <c r="D14" s="52"/>
      <c r="E14" s="53">
        <f t="shared" si="0"/>
        <v>0</v>
      </c>
      <c r="F14" s="54"/>
      <c r="G14" s="53">
        <f t="shared" si="1"/>
        <v>0</v>
      </c>
      <c r="H14" s="52"/>
      <c r="I14" s="55">
        <f t="shared" si="2"/>
        <v>0</v>
      </c>
      <c r="J14" s="35"/>
      <c r="K14" s="56"/>
      <c r="M14" s="47"/>
      <c r="N14" s="48"/>
    </row>
    <row r="15" spans="1:14" outlineLevel="1" collapsed="1" x14ac:dyDescent="0.2">
      <c r="A15" s="65" t="str">
        <f>IF(A6="","",A6)</f>
        <v>2.1.1</v>
      </c>
      <c r="B15" s="66" t="str">
        <f>B6</f>
        <v>Dépose de l'étanchéité (compris isolation)</v>
      </c>
      <c r="C15" s="67">
        <f>SUM(C5:C14)</f>
        <v>1</v>
      </c>
      <c r="D15" s="68"/>
      <c r="E15" s="69">
        <f>SUM(E5:E14)</f>
        <v>34</v>
      </c>
      <c r="F15" s="70"/>
      <c r="G15" s="71">
        <f>SUM(G5:G14)</f>
        <v>34</v>
      </c>
      <c r="H15" s="68"/>
      <c r="I15" s="72">
        <f>SUM(I5:I14)</f>
        <v>0</v>
      </c>
      <c r="J15" s="35" t="str">
        <f>IF(I15&gt;0,"m3",IF(G15&gt;0,"m2",IF(E15&gt;0,"ml","ens")))</f>
        <v>m2</v>
      </c>
      <c r="K15" s="36" t="str">
        <f>IF(I15&gt;0,FIXED(I15,2),IF(G15&gt;0,FIXED(G15,2),IF(E15&gt;0,FIXED(E15,2),FIXED(C15,2))))</f>
        <v>34,00</v>
      </c>
      <c r="L15" s="37"/>
      <c r="M15" s="73"/>
      <c r="N15" s="48"/>
    </row>
    <row r="16" spans="1:14" outlineLevel="1" x14ac:dyDescent="0.2">
      <c r="A16" s="28"/>
      <c r="B16" s="29"/>
      <c r="C16" s="30"/>
      <c r="D16" s="31"/>
      <c r="E16" s="32"/>
      <c r="F16" s="31"/>
      <c r="G16" s="33"/>
      <c r="H16" s="31"/>
      <c r="I16" s="34"/>
      <c r="J16" s="35"/>
      <c r="K16" s="36"/>
      <c r="L16" s="37"/>
      <c r="M16" s="38"/>
      <c r="N16" s="39"/>
    </row>
    <row r="17" spans="1:14" hidden="1" outlineLevel="2" x14ac:dyDescent="0.2">
      <c r="A17" s="40" t="s">
        <v>14</v>
      </c>
      <c r="B17" s="41" t="s">
        <v>15</v>
      </c>
      <c r="C17" s="42" t="s">
        <v>16</v>
      </c>
      <c r="D17" s="43" t="s">
        <v>17</v>
      </c>
      <c r="E17" s="43" t="s">
        <v>2</v>
      </c>
      <c r="F17" s="44" t="s">
        <v>18</v>
      </c>
      <c r="G17" s="43" t="s">
        <v>19</v>
      </c>
      <c r="H17" s="43" t="s">
        <v>20</v>
      </c>
      <c r="I17" s="45" t="s">
        <v>21</v>
      </c>
      <c r="J17" s="35" t="s">
        <v>7</v>
      </c>
      <c r="K17" s="46" t="s">
        <v>22</v>
      </c>
      <c r="L17" s="13"/>
      <c r="M17" s="47"/>
      <c r="N17" s="48"/>
    </row>
    <row r="18" spans="1:14" hidden="1" outlineLevel="2" x14ac:dyDescent="0.2">
      <c r="A18" s="49" t="s">
        <v>25</v>
      </c>
      <c r="B18" s="50" t="s">
        <v>26</v>
      </c>
      <c r="C18" s="51"/>
      <c r="D18" s="52"/>
      <c r="E18" s="53">
        <f t="shared" ref="E18:E26" si="3">C18*D18</f>
        <v>0</v>
      </c>
      <c r="F18" s="54"/>
      <c r="G18" s="53">
        <f t="shared" ref="G18:G26" si="4">E18*F18</f>
        <v>0</v>
      </c>
      <c r="H18" s="52"/>
      <c r="I18" s="55">
        <f t="shared" ref="I18:I26" si="5">G18*H18</f>
        <v>0</v>
      </c>
      <c r="J18" s="35"/>
      <c r="K18" s="56"/>
      <c r="M18" s="47"/>
      <c r="N18" s="48"/>
    </row>
    <row r="19" spans="1:14" hidden="1" outlineLevel="2" x14ac:dyDescent="0.2">
      <c r="A19" s="57"/>
      <c r="B19" s="58"/>
      <c r="C19" s="59"/>
      <c r="D19" s="60"/>
      <c r="E19" s="61">
        <f t="shared" si="3"/>
        <v>0</v>
      </c>
      <c r="F19" s="62"/>
      <c r="G19" s="61">
        <f t="shared" si="4"/>
        <v>0</v>
      </c>
      <c r="H19" s="60"/>
      <c r="I19" s="34">
        <f t="shared" si="5"/>
        <v>0</v>
      </c>
      <c r="J19" s="35"/>
      <c r="K19" s="56"/>
      <c r="M19" s="47"/>
      <c r="N19" s="48"/>
    </row>
    <row r="20" spans="1:14" hidden="1" outlineLevel="2" x14ac:dyDescent="0.2">
      <c r="A20" s="57"/>
      <c r="B20" s="63" t="s">
        <v>27</v>
      </c>
      <c r="C20" s="59">
        <v>1</v>
      </c>
      <c r="D20" s="60">
        <v>34.200000000000003</v>
      </c>
      <c r="E20" s="61">
        <f t="shared" si="3"/>
        <v>34.200000000000003</v>
      </c>
      <c r="F20" s="62"/>
      <c r="G20" s="61">
        <f t="shared" si="4"/>
        <v>0</v>
      </c>
      <c r="H20" s="60"/>
      <c r="I20" s="34">
        <f t="shared" si="5"/>
        <v>0</v>
      </c>
      <c r="J20" s="35"/>
      <c r="K20" s="56"/>
      <c r="M20" s="47"/>
      <c r="N20" s="48"/>
    </row>
    <row r="21" spans="1:14" hidden="1" outlineLevel="2" x14ac:dyDescent="0.2">
      <c r="A21" s="57"/>
      <c r="B21" s="63"/>
      <c r="C21" s="59"/>
      <c r="D21" s="60"/>
      <c r="E21" s="61">
        <f t="shared" si="3"/>
        <v>0</v>
      </c>
      <c r="F21" s="62"/>
      <c r="G21" s="61">
        <f t="shared" si="4"/>
        <v>0</v>
      </c>
      <c r="H21" s="60"/>
      <c r="I21" s="34">
        <f t="shared" si="5"/>
        <v>0</v>
      </c>
      <c r="J21" s="35"/>
      <c r="K21" s="56"/>
      <c r="M21" s="47"/>
      <c r="N21" s="48"/>
    </row>
    <row r="22" spans="1:14" hidden="1" outlineLevel="2" x14ac:dyDescent="0.2">
      <c r="A22" s="57"/>
      <c r="B22" s="63"/>
      <c r="C22" s="59"/>
      <c r="D22" s="60"/>
      <c r="E22" s="61">
        <f t="shared" si="3"/>
        <v>0</v>
      </c>
      <c r="F22" s="62"/>
      <c r="G22" s="61">
        <f t="shared" si="4"/>
        <v>0</v>
      </c>
      <c r="H22" s="60"/>
      <c r="I22" s="34">
        <f t="shared" si="5"/>
        <v>0</v>
      </c>
      <c r="J22" s="35"/>
      <c r="K22" s="56"/>
      <c r="M22" s="47"/>
      <c r="N22" s="48"/>
    </row>
    <row r="23" spans="1:14" hidden="1" outlineLevel="2" x14ac:dyDescent="0.2">
      <c r="A23" s="57"/>
      <c r="B23" s="63"/>
      <c r="C23" s="59"/>
      <c r="D23" s="60"/>
      <c r="E23" s="61">
        <f t="shared" si="3"/>
        <v>0</v>
      </c>
      <c r="F23" s="62"/>
      <c r="G23" s="61">
        <f t="shared" si="4"/>
        <v>0</v>
      </c>
      <c r="H23" s="60"/>
      <c r="I23" s="34">
        <f t="shared" si="5"/>
        <v>0</v>
      </c>
      <c r="J23" s="35"/>
      <c r="K23" s="56"/>
      <c r="M23" s="47"/>
      <c r="N23" s="48"/>
    </row>
    <row r="24" spans="1:14" hidden="1" outlineLevel="2" x14ac:dyDescent="0.2">
      <c r="A24" s="57"/>
      <c r="B24" s="63"/>
      <c r="C24" s="59"/>
      <c r="D24" s="60"/>
      <c r="E24" s="61">
        <f t="shared" si="3"/>
        <v>0</v>
      </c>
      <c r="F24" s="62"/>
      <c r="G24" s="61">
        <f t="shared" si="4"/>
        <v>0</v>
      </c>
      <c r="H24" s="60"/>
      <c r="I24" s="34">
        <f t="shared" si="5"/>
        <v>0</v>
      </c>
      <c r="J24" s="35"/>
      <c r="K24" s="56"/>
      <c r="M24" s="47"/>
      <c r="N24" s="48"/>
    </row>
    <row r="25" spans="1:14" hidden="1" outlineLevel="2" x14ac:dyDescent="0.2">
      <c r="A25" s="57"/>
      <c r="B25" s="63"/>
      <c r="C25" s="59"/>
      <c r="D25" s="60"/>
      <c r="E25" s="61">
        <f t="shared" si="3"/>
        <v>0</v>
      </c>
      <c r="F25" s="62"/>
      <c r="G25" s="61">
        <f t="shared" si="4"/>
        <v>0</v>
      </c>
      <c r="H25" s="60"/>
      <c r="I25" s="34">
        <f t="shared" si="5"/>
        <v>0</v>
      </c>
      <c r="J25" s="35"/>
      <c r="K25" s="56"/>
      <c r="M25" s="47"/>
      <c r="N25" s="48"/>
    </row>
    <row r="26" spans="1:14" hidden="1" outlineLevel="2" x14ac:dyDescent="0.2">
      <c r="A26" s="49"/>
      <c r="B26" s="64"/>
      <c r="C26" s="51"/>
      <c r="D26" s="52"/>
      <c r="E26" s="53">
        <f t="shared" si="3"/>
        <v>0</v>
      </c>
      <c r="F26" s="54"/>
      <c r="G26" s="53">
        <f t="shared" si="4"/>
        <v>0</v>
      </c>
      <c r="H26" s="52"/>
      <c r="I26" s="55">
        <f t="shared" si="5"/>
        <v>0</v>
      </c>
      <c r="J26" s="35"/>
      <c r="K26" s="56"/>
      <c r="M26" s="47"/>
      <c r="N26" s="48"/>
    </row>
    <row r="27" spans="1:14" outlineLevel="1" collapsed="1" x14ac:dyDescent="0.2">
      <c r="A27" s="65" t="str">
        <f>IF(A18="","",A18)</f>
        <v>2.1.2</v>
      </c>
      <c r="B27" s="66" t="str">
        <f>B18</f>
        <v>Dépose des chéneaux</v>
      </c>
      <c r="C27" s="67">
        <f>SUM(C17:C26)</f>
        <v>1</v>
      </c>
      <c r="D27" s="68"/>
      <c r="E27" s="69">
        <f>SUM(E17:E26)</f>
        <v>34.200000000000003</v>
      </c>
      <c r="F27" s="70"/>
      <c r="G27" s="71">
        <f>SUM(G17:G26)</f>
        <v>0</v>
      </c>
      <c r="H27" s="68"/>
      <c r="I27" s="72">
        <f>SUM(I17:I26)</f>
        <v>0</v>
      </c>
      <c r="J27" s="35" t="str">
        <f>IF(I27&gt;0,"m3",IF(G27&gt;0,"m2",IF(E27&gt;0,"ml","ens")))</f>
        <v>ml</v>
      </c>
      <c r="K27" s="36" t="str">
        <f>IF(I27&gt;0,FIXED(I27,2),IF(G27&gt;0,FIXED(G27,2),IF(E27&gt;0,FIXED(E27,2),FIXED(C27,2))))</f>
        <v>34,20</v>
      </c>
      <c r="L27" s="37"/>
      <c r="M27" s="73"/>
      <c r="N27" s="48"/>
    </row>
    <row r="28" spans="1:14" outlineLevel="1" x14ac:dyDescent="0.2">
      <c r="A28" s="65"/>
      <c r="B28" s="66"/>
      <c r="C28" s="30"/>
      <c r="D28" s="31"/>
      <c r="E28" s="32"/>
      <c r="F28" s="31"/>
      <c r="G28" s="33"/>
      <c r="H28" s="31"/>
      <c r="I28" s="34"/>
      <c r="J28" s="35"/>
      <c r="K28" s="36"/>
      <c r="L28" s="37"/>
      <c r="M28" s="73"/>
      <c r="N28" s="48"/>
    </row>
    <row r="29" spans="1:14" hidden="1" outlineLevel="2" x14ac:dyDescent="0.2">
      <c r="A29" s="40" t="s">
        <v>14</v>
      </c>
      <c r="B29" s="41" t="s">
        <v>15</v>
      </c>
      <c r="C29" s="42" t="s">
        <v>16</v>
      </c>
      <c r="D29" s="43" t="s">
        <v>17</v>
      </c>
      <c r="E29" s="43" t="s">
        <v>2</v>
      </c>
      <c r="F29" s="44" t="s">
        <v>18</v>
      </c>
      <c r="G29" s="43" t="s">
        <v>19</v>
      </c>
      <c r="H29" s="43" t="s">
        <v>20</v>
      </c>
      <c r="I29" s="45" t="s">
        <v>21</v>
      </c>
      <c r="J29" s="35" t="s">
        <v>7</v>
      </c>
      <c r="K29" s="46" t="s">
        <v>22</v>
      </c>
      <c r="L29" s="13"/>
      <c r="M29" s="47"/>
      <c r="N29" s="48"/>
    </row>
    <row r="30" spans="1:14" hidden="1" outlineLevel="2" x14ac:dyDescent="0.2">
      <c r="A30" s="49" t="s">
        <v>28</v>
      </c>
      <c r="B30" s="50" t="s">
        <v>29</v>
      </c>
      <c r="C30" s="51"/>
      <c r="D30" s="52"/>
      <c r="E30" s="53">
        <f t="shared" ref="E30:E38" si="6">C30*D30</f>
        <v>0</v>
      </c>
      <c r="F30" s="54"/>
      <c r="G30" s="53">
        <f t="shared" ref="G30:G38" si="7">E30*F30</f>
        <v>0</v>
      </c>
      <c r="H30" s="52"/>
      <c r="I30" s="55">
        <f t="shared" ref="I30:I38" si="8">G30*H30</f>
        <v>0</v>
      </c>
      <c r="J30" s="35"/>
      <c r="K30" s="56"/>
      <c r="M30" s="47"/>
      <c r="N30" s="48"/>
    </row>
    <row r="31" spans="1:14" hidden="1" outlineLevel="2" x14ac:dyDescent="0.2">
      <c r="A31" s="57"/>
      <c r="B31" s="58"/>
      <c r="C31" s="59"/>
      <c r="D31" s="60"/>
      <c r="E31" s="61">
        <f t="shared" si="6"/>
        <v>0</v>
      </c>
      <c r="F31" s="62"/>
      <c r="G31" s="61">
        <f t="shared" si="7"/>
        <v>0</v>
      </c>
      <c r="H31" s="60"/>
      <c r="I31" s="34">
        <f t="shared" si="8"/>
        <v>0</v>
      </c>
      <c r="J31" s="35"/>
      <c r="K31" s="56"/>
      <c r="M31" s="47"/>
      <c r="N31" s="48"/>
    </row>
    <row r="32" spans="1:14" hidden="1" outlineLevel="2" x14ac:dyDescent="0.2">
      <c r="A32" s="57"/>
      <c r="B32" s="63"/>
      <c r="C32" s="59"/>
      <c r="D32" s="60"/>
      <c r="E32" s="61">
        <f t="shared" si="6"/>
        <v>0</v>
      </c>
      <c r="F32" s="62"/>
      <c r="G32" s="61">
        <f t="shared" si="7"/>
        <v>0</v>
      </c>
      <c r="H32" s="60"/>
      <c r="I32" s="34">
        <f t="shared" si="8"/>
        <v>0</v>
      </c>
      <c r="J32" s="35"/>
      <c r="K32" s="56"/>
      <c r="M32" s="47"/>
      <c r="N32" s="48"/>
    </row>
    <row r="33" spans="1:14" hidden="1" outlineLevel="2" x14ac:dyDescent="0.2">
      <c r="A33" s="57"/>
      <c r="B33" s="63" t="s">
        <v>30</v>
      </c>
      <c r="C33" s="59">
        <v>2</v>
      </c>
      <c r="D33" s="60">
        <v>8</v>
      </c>
      <c r="E33" s="61">
        <f t="shared" si="6"/>
        <v>16</v>
      </c>
      <c r="F33" s="62"/>
      <c r="G33" s="61">
        <f t="shared" si="7"/>
        <v>0</v>
      </c>
      <c r="H33" s="60"/>
      <c r="I33" s="34">
        <f t="shared" si="8"/>
        <v>0</v>
      </c>
      <c r="J33" s="35"/>
      <c r="K33" s="56"/>
      <c r="M33" s="47"/>
      <c r="N33" s="48"/>
    </row>
    <row r="34" spans="1:14" hidden="1" outlineLevel="2" x14ac:dyDescent="0.2">
      <c r="A34" s="57"/>
      <c r="B34" s="63"/>
      <c r="C34" s="59"/>
      <c r="D34" s="60"/>
      <c r="E34" s="61">
        <f t="shared" si="6"/>
        <v>0</v>
      </c>
      <c r="F34" s="62"/>
      <c r="G34" s="61">
        <f t="shared" si="7"/>
        <v>0</v>
      </c>
      <c r="H34" s="60"/>
      <c r="I34" s="34">
        <f t="shared" si="8"/>
        <v>0</v>
      </c>
      <c r="J34" s="35"/>
      <c r="K34" s="56"/>
      <c r="M34" s="47"/>
      <c r="N34" s="48"/>
    </row>
    <row r="35" spans="1:14" hidden="1" outlineLevel="2" x14ac:dyDescent="0.2">
      <c r="A35" s="57"/>
      <c r="B35" s="63"/>
      <c r="C35" s="59"/>
      <c r="D35" s="60"/>
      <c r="E35" s="61">
        <f t="shared" si="6"/>
        <v>0</v>
      </c>
      <c r="F35" s="62"/>
      <c r="G35" s="61">
        <f t="shared" si="7"/>
        <v>0</v>
      </c>
      <c r="H35" s="60"/>
      <c r="I35" s="34">
        <f t="shared" si="8"/>
        <v>0</v>
      </c>
      <c r="J35" s="35"/>
      <c r="K35" s="56"/>
      <c r="M35" s="47"/>
      <c r="N35" s="48"/>
    </row>
    <row r="36" spans="1:14" hidden="1" outlineLevel="2" x14ac:dyDescent="0.2">
      <c r="A36" s="57"/>
      <c r="B36" s="63"/>
      <c r="C36" s="59"/>
      <c r="D36" s="60"/>
      <c r="E36" s="61">
        <f t="shared" si="6"/>
        <v>0</v>
      </c>
      <c r="F36" s="62"/>
      <c r="G36" s="61">
        <f t="shared" si="7"/>
        <v>0</v>
      </c>
      <c r="H36" s="60"/>
      <c r="I36" s="34">
        <f t="shared" si="8"/>
        <v>0</v>
      </c>
      <c r="J36" s="35"/>
      <c r="K36" s="56"/>
      <c r="M36" s="47"/>
      <c r="N36" s="48"/>
    </row>
    <row r="37" spans="1:14" hidden="1" outlineLevel="2" x14ac:dyDescent="0.2">
      <c r="A37" s="57"/>
      <c r="B37" s="63"/>
      <c r="C37" s="59"/>
      <c r="D37" s="60"/>
      <c r="E37" s="61">
        <f t="shared" si="6"/>
        <v>0</v>
      </c>
      <c r="F37" s="62"/>
      <c r="G37" s="61">
        <f t="shared" si="7"/>
        <v>0</v>
      </c>
      <c r="H37" s="60"/>
      <c r="I37" s="34">
        <f t="shared" si="8"/>
        <v>0</v>
      </c>
      <c r="J37" s="35"/>
      <c r="K37" s="56"/>
      <c r="M37" s="47"/>
      <c r="N37" s="48"/>
    </row>
    <row r="38" spans="1:14" hidden="1" outlineLevel="2" x14ac:dyDescent="0.2">
      <c r="A38" s="49"/>
      <c r="B38" s="64"/>
      <c r="C38" s="51"/>
      <c r="D38" s="52"/>
      <c r="E38" s="53">
        <f t="shared" si="6"/>
        <v>0</v>
      </c>
      <c r="F38" s="54"/>
      <c r="G38" s="53">
        <f t="shared" si="7"/>
        <v>0</v>
      </c>
      <c r="H38" s="52"/>
      <c r="I38" s="55">
        <f t="shared" si="8"/>
        <v>0</v>
      </c>
      <c r="J38" s="35"/>
      <c r="K38" s="56"/>
      <c r="M38" s="47"/>
      <c r="N38" s="48"/>
    </row>
    <row r="39" spans="1:14" outlineLevel="1" collapsed="1" x14ac:dyDescent="0.2">
      <c r="A39" s="65" t="str">
        <f>IF(A30="","",A30)</f>
        <v>2.1.3</v>
      </c>
      <c r="B39" s="66" t="str">
        <f>B30</f>
        <v>Dépose des descentes EP</v>
      </c>
      <c r="C39" s="67">
        <f>SUM(C29:C38)</f>
        <v>2</v>
      </c>
      <c r="D39" s="68"/>
      <c r="E39" s="69">
        <f>SUM(E29:E38)</f>
        <v>16</v>
      </c>
      <c r="F39" s="70"/>
      <c r="G39" s="71">
        <f>SUM(G29:G38)</f>
        <v>0</v>
      </c>
      <c r="H39" s="68"/>
      <c r="I39" s="72">
        <f>SUM(I29:I38)</f>
        <v>0</v>
      </c>
      <c r="J39" s="35" t="str">
        <f>IF(I39&gt;0,"m3",IF(G39&gt;0,"m2",IF(E39&gt;0,"ml","ens")))</f>
        <v>ml</v>
      </c>
      <c r="K39" s="36" t="str">
        <f>IF(I39&gt;0,FIXED(I39,2),IF(G39&gt;0,FIXED(G39,2),IF(E39&gt;0,FIXED(E39,2),FIXED(C39,2))))</f>
        <v>16,00</v>
      </c>
      <c r="L39" s="37"/>
      <c r="M39" s="73"/>
      <c r="N39" s="48"/>
    </row>
    <row r="40" spans="1:14" outlineLevel="1" x14ac:dyDescent="0.2">
      <c r="A40" s="65"/>
      <c r="B40" s="66"/>
      <c r="C40" s="30"/>
      <c r="D40" s="31"/>
      <c r="E40" s="32"/>
      <c r="F40" s="31"/>
      <c r="G40" s="33"/>
      <c r="H40" s="31"/>
      <c r="I40" s="34"/>
      <c r="J40" s="35"/>
      <c r="K40" s="36"/>
      <c r="L40" s="37"/>
      <c r="M40" s="73"/>
      <c r="N40" s="48"/>
    </row>
    <row r="41" spans="1:14" hidden="1" outlineLevel="2" x14ac:dyDescent="0.2">
      <c r="A41" s="40" t="s">
        <v>14</v>
      </c>
      <c r="B41" s="41" t="s">
        <v>15</v>
      </c>
      <c r="C41" s="42" t="s">
        <v>16</v>
      </c>
      <c r="D41" s="43" t="s">
        <v>17</v>
      </c>
      <c r="E41" s="43" t="s">
        <v>2</v>
      </c>
      <c r="F41" s="44" t="s">
        <v>18</v>
      </c>
      <c r="G41" s="43" t="s">
        <v>19</v>
      </c>
      <c r="H41" s="43" t="s">
        <v>20</v>
      </c>
      <c r="I41" s="45" t="s">
        <v>21</v>
      </c>
      <c r="J41" s="35" t="s">
        <v>7</v>
      </c>
      <c r="K41" s="46" t="s">
        <v>22</v>
      </c>
      <c r="L41" s="13"/>
      <c r="M41" s="74"/>
      <c r="N41" s="39"/>
    </row>
    <row r="42" spans="1:14" hidden="1" outlineLevel="2" x14ac:dyDescent="0.2">
      <c r="A42" s="49" t="s">
        <v>31</v>
      </c>
      <c r="B42" s="50" t="s">
        <v>32</v>
      </c>
      <c r="C42" s="51"/>
      <c r="D42" s="52"/>
      <c r="E42" s="53">
        <f t="shared" ref="E42:E50" si="9">C42*D42</f>
        <v>0</v>
      </c>
      <c r="F42" s="54"/>
      <c r="G42" s="53">
        <f t="shared" ref="G42:G50" si="10">E42*F42</f>
        <v>0</v>
      </c>
      <c r="H42" s="52"/>
      <c r="I42" s="55">
        <f t="shared" ref="I42:I50" si="11">G42*H42</f>
        <v>0</v>
      </c>
      <c r="J42" s="35"/>
      <c r="K42" s="56"/>
      <c r="M42" s="74"/>
      <c r="N42" s="39"/>
    </row>
    <row r="43" spans="1:14" hidden="1" outlineLevel="2" x14ac:dyDescent="0.2">
      <c r="A43" s="57"/>
      <c r="B43" s="58"/>
      <c r="C43" s="59"/>
      <c r="D43" s="60"/>
      <c r="E43" s="61">
        <f t="shared" si="9"/>
        <v>0</v>
      </c>
      <c r="F43" s="62"/>
      <c r="G43" s="61">
        <f t="shared" si="10"/>
        <v>0</v>
      </c>
      <c r="H43" s="60"/>
      <c r="I43" s="34">
        <f t="shared" si="11"/>
        <v>0</v>
      </c>
      <c r="J43" s="35"/>
      <c r="K43" s="56"/>
      <c r="M43" s="74"/>
      <c r="N43" s="39"/>
    </row>
    <row r="44" spans="1:14" hidden="1" outlineLevel="2" x14ac:dyDescent="0.2">
      <c r="A44" s="57"/>
      <c r="B44" s="63"/>
      <c r="C44" s="59">
        <v>1</v>
      </c>
      <c r="D44" s="60">
        <v>34.200000000000003</v>
      </c>
      <c r="E44" s="61">
        <f t="shared" si="9"/>
        <v>34.200000000000003</v>
      </c>
      <c r="F44" s="62">
        <v>0.8</v>
      </c>
      <c r="G44" s="61">
        <f t="shared" si="10"/>
        <v>27.360000000000003</v>
      </c>
      <c r="H44" s="60"/>
      <c r="I44" s="34">
        <f t="shared" si="11"/>
        <v>0</v>
      </c>
      <c r="J44" s="35"/>
      <c r="K44" s="56"/>
      <c r="M44" s="74"/>
      <c r="N44" s="39"/>
    </row>
    <row r="45" spans="1:14" hidden="1" outlineLevel="2" x14ac:dyDescent="0.2">
      <c r="A45" s="57"/>
      <c r="B45" s="63"/>
      <c r="C45" s="59"/>
      <c r="D45" s="60"/>
      <c r="E45" s="61">
        <f t="shared" si="9"/>
        <v>0</v>
      </c>
      <c r="F45" s="62"/>
      <c r="G45" s="61">
        <f t="shared" si="10"/>
        <v>0</v>
      </c>
      <c r="H45" s="60"/>
      <c r="I45" s="34">
        <f t="shared" si="11"/>
        <v>0</v>
      </c>
      <c r="J45" s="35"/>
      <c r="K45" s="56"/>
      <c r="M45" s="74"/>
      <c r="N45" s="39"/>
    </row>
    <row r="46" spans="1:14" hidden="1" outlineLevel="2" x14ac:dyDescent="0.2">
      <c r="A46" s="57"/>
      <c r="B46" s="63"/>
      <c r="C46" s="59"/>
      <c r="D46" s="60"/>
      <c r="E46" s="61">
        <f t="shared" si="9"/>
        <v>0</v>
      </c>
      <c r="F46" s="62"/>
      <c r="G46" s="61">
        <f t="shared" si="10"/>
        <v>0</v>
      </c>
      <c r="H46" s="60"/>
      <c r="I46" s="34">
        <f t="shared" si="11"/>
        <v>0</v>
      </c>
      <c r="J46" s="35"/>
      <c r="K46" s="56"/>
      <c r="M46" s="74"/>
      <c r="N46" s="39"/>
    </row>
    <row r="47" spans="1:14" hidden="1" outlineLevel="2" x14ac:dyDescent="0.2">
      <c r="A47" s="57"/>
      <c r="B47" s="63"/>
      <c r="C47" s="59"/>
      <c r="D47" s="60"/>
      <c r="E47" s="61">
        <f t="shared" si="9"/>
        <v>0</v>
      </c>
      <c r="F47" s="62"/>
      <c r="G47" s="61">
        <f t="shared" si="10"/>
        <v>0</v>
      </c>
      <c r="H47" s="60"/>
      <c r="I47" s="34">
        <f t="shared" si="11"/>
        <v>0</v>
      </c>
      <c r="J47" s="35"/>
      <c r="K47" s="56"/>
      <c r="M47" s="74"/>
      <c r="N47" s="39"/>
    </row>
    <row r="48" spans="1:14" hidden="1" outlineLevel="2" x14ac:dyDescent="0.2">
      <c r="A48" s="57"/>
      <c r="B48" s="63"/>
      <c r="C48" s="59"/>
      <c r="D48" s="60"/>
      <c r="E48" s="61">
        <f t="shared" si="9"/>
        <v>0</v>
      </c>
      <c r="F48" s="62"/>
      <c r="G48" s="61">
        <f t="shared" si="10"/>
        <v>0</v>
      </c>
      <c r="H48" s="60"/>
      <c r="I48" s="34">
        <f t="shared" si="11"/>
        <v>0</v>
      </c>
      <c r="J48" s="35"/>
      <c r="K48" s="56"/>
      <c r="M48" s="74"/>
      <c r="N48" s="39"/>
    </row>
    <row r="49" spans="1:14" hidden="1" outlineLevel="2" x14ac:dyDescent="0.2">
      <c r="A49" s="57"/>
      <c r="B49" s="63"/>
      <c r="C49" s="59"/>
      <c r="D49" s="60"/>
      <c r="E49" s="61">
        <f t="shared" si="9"/>
        <v>0</v>
      </c>
      <c r="F49" s="62"/>
      <c r="G49" s="61">
        <f t="shared" si="10"/>
        <v>0</v>
      </c>
      <c r="H49" s="60"/>
      <c r="I49" s="34">
        <f t="shared" si="11"/>
        <v>0</v>
      </c>
      <c r="J49" s="35"/>
      <c r="K49" s="56"/>
      <c r="M49" s="74"/>
      <c r="N49" s="39"/>
    </row>
    <row r="50" spans="1:14" hidden="1" outlineLevel="2" x14ac:dyDescent="0.2">
      <c r="A50" s="49"/>
      <c r="B50" s="64"/>
      <c r="C50" s="51"/>
      <c r="D50" s="52"/>
      <c r="E50" s="53">
        <f t="shared" si="9"/>
        <v>0</v>
      </c>
      <c r="F50" s="54"/>
      <c r="G50" s="53">
        <f t="shared" si="10"/>
        <v>0</v>
      </c>
      <c r="H50" s="52"/>
      <c r="I50" s="55">
        <f t="shared" si="11"/>
        <v>0</v>
      </c>
      <c r="J50" s="35"/>
      <c r="K50" s="56"/>
      <c r="M50" s="74"/>
      <c r="N50" s="39"/>
    </row>
    <row r="51" spans="1:14" outlineLevel="1" collapsed="1" x14ac:dyDescent="0.2">
      <c r="A51" s="75" t="str">
        <f>IF(A42="","",A42)</f>
        <v>2.1.4</v>
      </c>
      <c r="B51" s="76" t="str">
        <f>B42</f>
        <v>Etanchéité auto-protégée sur isolant</v>
      </c>
      <c r="C51" s="77">
        <f>SUM(C41:C50)</f>
        <v>1</v>
      </c>
      <c r="D51" s="78"/>
      <c r="E51" s="79">
        <f>SUM(E41:E50)</f>
        <v>34.200000000000003</v>
      </c>
      <c r="F51" s="80"/>
      <c r="G51" s="81">
        <f>SUM(G41:G50)</f>
        <v>27.360000000000003</v>
      </c>
      <c r="H51" s="78"/>
      <c r="I51" s="82">
        <f>SUM(I41:I50)</f>
        <v>0</v>
      </c>
      <c r="J51" s="83" t="str">
        <f>IF(I51&gt;0,"m3",IF(G51&gt;0,"m2",IF(E51&gt;0,"ml","ens")))</f>
        <v>m2</v>
      </c>
      <c r="K51" s="84" t="str">
        <f>IF(I51&gt;0,FIXED(I51,2),IF(G51&gt;0,FIXED(G51,2),IF(E51&gt;0,FIXED(E51,2),FIXED(C51,2))))</f>
        <v>27,36</v>
      </c>
      <c r="L51" s="85"/>
      <c r="M51" s="86"/>
      <c r="N51" s="87"/>
    </row>
    <row r="52" spans="1:14" outlineLevel="1" x14ac:dyDescent="0.2">
      <c r="A52" s="28"/>
      <c r="B52" s="29"/>
      <c r="C52" s="30"/>
      <c r="D52" s="31"/>
      <c r="E52" s="32"/>
      <c r="F52" s="31"/>
      <c r="G52" s="33"/>
      <c r="H52" s="31"/>
      <c r="I52" s="34"/>
      <c r="J52" s="35"/>
      <c r="K52" s="36"/>
      <c r="L52" s="37"/>
      <c r="M52" s="73"/>
      <c r="N52" s="48"/>
    </row>
    <row r="53" spans="1:14" hidden="1" outlineLevel="2" x14ac:dyDescent="0.2">
      <c r="A53" s="40" t="s">
        <v>14</v>
      </c>
      <c r="B53" s="41" t="s">
        <v>15</v>
      </c>
      <c r="C53" s="42" t="s">
        <v>16</v>
      </c>
      <c r="D53" s="43" t="s">
        <v>17</v>
      </c>
      <c r="E53" s="43" t="s">
        <v>2</v>
      </c>
      <c r="F53" s="44" t="s">
        <v>18</v>
      </c>
      <c r="G53" s="43" t="s">
        <v>19</v>
      </c>
      <c r="H53" s="43" t="s">
        <v>20</v>
      </c>
      <c r="I53" s="45" t="s">
        <v>21</v>
      </c>
      <c r="J53" s="35" t="s">
        <v>7</v>
      </c>
      <c r="K53" s="46" t="s">
        <v>22</v>
      </c>
      <c r="L53" s="13"/>
      <c r="M53" s="47"/>
      <c r="N53" s="48"/>
    </row>
    <row r="54" spans="1:14" hidden="1" outlineLevel="2" x14ac:dyDescent="0.2">
      <c r="A54" s="49" t="s">
        <v>33</v>
      </c>
      <c r="B54" s="50" t="s">
        <v>34</v>
      </c>
      <c r="C54" s="51"/>
      <c r="D54" s="52"/>
      <c r="E54" s="53">
        <f t="shared" ref="E54:E62" si="12">C54*D54</f>
        <v>0</v>
      </c>
      <c r="F54" s="54"/>
      <c r="G54" s="53">
        <f t="shared" ref="G54:G62" si="13">E54*F54</f>
        <v>0</v>
      </c>
      <c r="H54" s="52"/>
      <c r="I54" s="55">
        <f t="shared" ref="I54:I62" si="14">G54*H54</f>
        <v>0</v>
      </c>
      <c r="J54" s="35"/>
      <c r="K54" s="56"/>
      <c r="M54" s="47"/>
      <c r="N54" s="48"/>
    </row>
    <row r="55" spans="1:14" hidden="1" outlineLevel="2" x14ac:dyDescent="0.2">
      <c r="A55" s="57"/>
      <c r="B55" s="58"/>
      <c r="C55" s="59"/>
      <c r="D55" s="60"/>
      <c r="E55" s="61">
        <f t="shared" si="12"/>
        <v>0</v>
      </c>
      <c r="F55" s="62"/>
      <c r="G55" s="61">
        <f t="shared" si="13"/>
        <v>0</v>
      </c>
      <c r="H55" s="60"/>
      <c r="I55" s="34">
        <f t="shared" si="14"/>
        <v>0</v>
      </c>
      <c r="J55" s="35"/>
      <c r="K55" s="56"/>
      <c r="M55" s="47"/>
      <c r="N55" s="48"/>
    </row>
    <row r="56" spans="1:14" hidden="1" outlineLevel="2" x14ac:dyDescent="0.2">
      <c r="A56" s="57"/>
      <c r="B56" s="63"/>
      <c r="C56" s="59">
        <v>1</v>
      </c>
      <c r="D56" s="60">
        <v>34.200000000000003</v>
      </c>
      <c r="E56" s="61">
        <f t="shared" si="12"/>
        <v>34.200000000000003</v>
      </c>
      <c r="F56" s="62"/>
      <c r="G56" s="61">
        <f t="shared" si="13"/>
        <v>0</v>
      </c>
      <c r="H56" s="60"/>
      <c r="I56" s="34">
        <f t="shared" si="14"/>
        <v>0</v>
      </c>
      <c r="J56" s="35"/>
      <c r="K56" s="56"/>
      <c r="M56" s="47"/>
      <c r="N56" s="48"/>
    </row>
    <row r="57" spans="1:14" hidden="1" outlineLevel="2" x14ac:dyDescent="0.2">
      <c r="A57" s="57"/>
      <c r="B57" s="63"/>
      <c r="C57" s="59"/>
      <c r="D57" s="60"/>
      <c r="E57" s="61">
        <f t="shared" si="12"/>
        <v>0</v>
      </c>
      <c r="F57" s="62"/>
      <c r="G57" s="61">
        <f t="shared" si="13"/>
        <v>0</v>
      </c>
      <c r="H57" s="60"/>
      <c r="I57" s="34">
        <f t="shared" si="14"/>
        <v>0</v>
      </c>
      <c r="J57" s="35"/>
      <c r="K57" s="56"/>
      <c r="M57" s="47"/>
      <c r="N57" s="48"/>
    </row>
    <row r="58" spans="1:14" hidden="1" outlineLevel="2" x14ac:dyDescent="0.2">
      <c r="A58" s="57"/>
      <c r="B58" s="63"/>
      <c r="C58" s="59"/>
      <c r="D58" s="60"/>
      <c r="E58" s="61">
        <f t="shared" si="12"/>
        <v>0</v>
      </c>
      <c r="F58" s="62"/>
      <c r="G58" s="61">
        <f t="shared" si="13"/>
        <v>0</v>
      </c>
      <c r="H58" s="60"/>
      <c r="I58" s="34">
        <f t="shared" si="14"/>
        <v>0</v>
      </c>
      <c r="J58" s="35"/>
      <c r="K58" s="56"/>
      <c r="M58" s="47"/>
      <c r="N58" s="48"/>
    </row>
    <row r="59" spans="1:14" hidden="1" outlineLevel="2" x14ac:dyDescent="0.2">
      <c r="A59" s="57"/>
      <c r="B59" s="63"/>
      <c r="C59" s="59"/>
      <c r="D59" s="60"/>
      <c r="E59" s="61">
        <f t="shared" si="12"/>
        <v>0</v>
      </c>
      <c r="F59" s="62"/>
      <c r="G59" s="61">
        <f t="shared" si="13"/>
        <v>0</v>
      </c>
      <c r="H59" s="60"/>
      <c r="I59" s="34">
        <f t="shared" si="14"/>
        <v>0</v>
      </c>
      <c r="J59" s="35"/>
      <c r="K59" s="56"/>
      <c r="M59" s="47"/>
      <c r="N59" s="48"/>
    </row>
    <row r="60" spans="1:14" hidden="1" outlineLevel="2" x14ac:dyDescent="0.2">
      <c r="A60" s="57"/>
      <c r="B60" s="63"/>
      <c r="C60" s="59"/>
      <c r="D60" s="60"/>
      <c r="E60" s="61">
        <f t="shared" si="12"/>
        <v>0</v>
      </c>
      <c r="F60" s="62"/>
      <c r="G60" s="61">
        <f t="shared" si="13"/>
        <v>0</v>
      </c>
      <c r="H60" s="60"/>
      <c r="I60" s="34">
        <f t="shared" si="14"/>
        <v>0</v>
      </c>
      <c r="J60" s="35"/>
      <c r="K60" s="56"/>
      <c r="M60" s="47"/>
      <c r="N60" s="48"/>
    </row>
    <row r="61" spans="1:14" hidden="1" outlineLevel="2" x14ac:dyDescent="0.2">
      <c r="A61" s="57"/>
      <c r="B61" s="63"/>
      <c r="C61" s="59"/>
      <c r="D61" s="60"/>
      <c r="E61" s="61">
        <f t="shared" si="12"/>
        <v>0</v>
      </c>
      <c r="F61" s="62"/>
      <c r="G61" s="61">
        <f t="shared" si="13"/>
        <v>0</v>
      </c>
      <c r="H61" s="60"/>
      <c r="I61" s="34">
        <f t="shared" si="14"/>
        <v>0</v>
      </c>
      <c r="J61" s="35"/>
      <c r="K61" s="56"/>
      <c r="M61" s="47"/>
      <c r="N61" s="48"/>
    </row>
    <row r="62" spans="1:14" hidden="1" outlineLevel="2" x14ac:dyDescent="0.2">
      <c r="A62" s="49"/>
      <c r="B62" s="64"/>
      <c r="C62" s="51"/>
      <c r="D62" s="52"/>
      <c r="E62" s="53">
        <f t="shared" si="12"/>
        <v>0</v>
      </c>
      <c r="F62" s="54"/>
      <c r="G62" s="53">
        <f t="shared" si="13"/>
        <v>0</v>
      </c>
      <c r="H62" s="52"/>
      <c r="I62" s="55">
        <f t="shared" si="14"/>
        <v>0</v>
      </c>
      <c r="J62" s="35"/>
      <c r="K62" s="56"/>
      <c r="M62" s="47"/>
      <c r="N62" s="48"/>
    </row>
    <row r="63" spans="1:14" outlineLevel="1" collapsed="1" x14ac:dyDescent="0.2">
      <c r="A63" s="28" t="str">
        <f>IF(A54="","",A54)</f>
        <v>2.1.5</v>
      </c>
      <c r="B63" s="29" t="str">
        <f>B54</f>
        <v>Chéneaux en encorbellement</v>
      </c>
      <c r="C63" s="67">
        <f>SUM(C53:C62)</f>
        <v>1</v>
      </c>
      <c r="D63" s="68"/>
      <c r="E63" s="69">
        <f>SUM(E53:E62)</f>
        <v>34.200000000000003</v>
      </c>
      <c r="F63" s="70"/>
      <c r="G63" s="71">
        <f>SUM(G53:G62)</f>
        <v>0</v>
      </c>
      <c r="H63" s="68"/>
      <c r="I63" s="72">
        <f>SUM(I53:I62)</f>
        <v>0</v>
      </c>
      <c r="J63" s="35" t="str">
        <f>IF(I63&gt;0,"m3",IF(G63&gt;0,"m2",IF(E63&gt;0,"ml","ens")))</f>
        <v>ml</v>
      </c>
      <c r="K63" s="36" t="str">
        <f>IF(I63&gt;0,FIXED(I63,2),IF(G63&gt;0,FIXED(G63,2),IF(E63&gt;0,FIXED(E63,2),FIXED(C63,2))))</f>
        <v>34,20</v>
      </c>
      <c r="L63" s="37"/>
      <c r="M63" s="73"/>
      <c r="N63" s="48"/>
    </row>
    <row r="64" spans="1:14" outlineLevel="1" x14ac:dyDescent="0.2">
      <c r="A64" s="28"/>
      <c r="B64" s="29"/>
      <c r="C64" s="30"/>
      <c r="D64" s="31"/>
      <c r="E64" s="32"/>
      <c r="F64" s="31"/>
      <c r="G64" s="33"/>
      <c r="H64" s="31"/>
      <c r="I64" s="34"/>
      <c r="J64" s="35"/>
      <c r="K64" s="36"/>
      <c r="L64" s="37"/>
      <c r="M64" s="73"/>
      <c r="N64" s="48"/>
    </row>
    <row r="65" spans="1:14" hidden="1" outlineLevel="2" x14ac:dyDescent="0.2">
      <c r="A65" s="40" t="s">
        <v>14</v>
      </c>
      <c r="B65" s="41" t="s">
        <v>15</v>
      </c>
      <c r="C65" s="42" t="s">
        <v>16</v>
      </c>
      <c r="D65" s="43" t="s">
        <v>17</v>
      </c>
      <c r="E65" s="43" t="s">
        <v>2</v>
      </c>
      <c r="F65" s="44" t="s">
        <v>18</v>
      </c>
      <c r="G65" s="43" t="s">
        <v>19</v>
      </c>
      <c r="H65" s="43" t="s">
        <v>20</v>
      </c>
      <c r="I65" s="45" t="s">
        <v>21</v>
      </c>
      <c r="J65" s="35" t="s">
        <v>7</v>
      </c>
      <c r="K65" s="46" t="s">
        <v>22</v>
      </c>
      <c r="L65" s="13"/>
      <c r="M65" s="47"/>
      <c r="N65" s="48"/>
    </row>
    <row r="66" spans="1:14" hidden="1" outlineLevel="2" x14ac:dyDescent="0.2">
      <c r="A66" s="49" t="s">
        <v>35</v>
      </c>
      <c r="B66" s="50" t="s">
        <v>36</v>
      </c>
      <c r="C66" s="51"/>
      <c r="D66" s="52"/>
      <c r="E66" s="53">
        <f t="shared" ref="E66:E74" si="15">C66*D66</f>
        <v>0</v>
      </c>
      <c r="F66" s="54"/>
      <c r="G66" s="53">
        <f t="shared" ref="G66:G74" si="16">E66*F66</f>
        <v>0</v>
      </c>
      <c r="H66" s="52"/>
      <c r="I66" s="55">
        <f t="shared" ref="I66:I74" si="17">G66*H66</f>
        <v>0</v>
      </c>
      <c r="J66" s="35"/>
      <c r="K66" s="56"/>
      <c r="M66" s="47"/>
      <c r="N66" s="48"/>
    </row>
    <row r="67" spans="1:14" hidden="1" outlineLevel="2" x14ac:dyDescent="0.2">
      <c r="A67" s="57"/>
      <c r="B67" s="58"/>
      <c r="C67" s="59"/>
      <c r="D67" s="60"/>
      <c r="E67" s="61">
        <f t="shared" si="15"/>
        <v>0</v>
      </c>
      <c r="F67" s="62"/>
      <c r="G67" s="61">
        <f t="shared" si="16"/>
        <v>0</v>
      </c>
      <c r="H67" s="60"/>
      <c r="I67" s="34">
        <f t="shared" si="17"/>
        <v>0</v>
      </c>
      <c r="J67" s="35"/>
      <c r="K67" s="56"/>
      <c r="M67" s="47"/>
      <c r="N67" s="48"/>
    </row>
    <row r="68" spans="1:14" hidden="1" outlineLevel="2" x14ac:dyDescent="0.2">
      <c r="A68" s="57"/>
      <c r="B68" s="63"/>
      <c r="C68" s="59">
        <v>2</v>
      </c>
      <c r="D68" s="60"/>
      <c r="E68" s="61">
        <f t="shared" si="15"/>
        <v>0</v>
      </c>
      <c r="F68" s="62"/>
      <c r="G68" s="61">
        <f t="shared" si="16"/>
        <v>0</v>
      </c>
      <c r="H68" s="60"/>
      <c r="I68" s="34">
        <f t="shared" si="17"/>
        <v>0</v>
      </c>
      <c r="J68" s="35"/>
      <c r="K68" s="56"/>
      <c r="M68" s="47"/>
      <c r="N68" s="48"/>
    </row>
    <row r="69" spans="1:14" hidden="1" outlineLevel="2" x14ac:dyDescent="0.2">
      <c r="A69" s="57"/>
      <c r="B69" s="63"/>
      <c r="C69" s="59"/>
      <c r="D69" s="60"/>
      <c r="E69" s="61">
        <f t="shared" si="15"/>
        <v>0</v>
      </c>
      <c r="F69" s="62"/>
      <c r="G69" s="61">
        <f t="shared" si="16"/>
        <v>0</v>
      </c>
      <c r="H69" s="60"/>
      <c r="I69" s="34">
        <f t="shared" si="17"/>
        <v>0</v>
      </c>
      <c r="J69" s="35"/>
      <c r="K69" s="56"/>
      <c r="M69" s="47"/>
      <c r="N69" s="48"/>
    </row>
    <row r="70" spans="1:14" hidden="1" outlineLevel="2" x14ac:dyDescent="0.2">
      <c r="A70" s="57"/>
      <c r="B70" s="63"/>
      <c r="C70" s="59"/>
      <c r="D70" s="60"/>
      <c r="E70" s="61">
        <f t="shared" si="15"/>
        <v>0</v>
      </c>
      <c r="F70" s="62"/>
      <c r="G70" s="61">
        <f t="shared" si="16"/>
        <v>0</v>
      </c>
      <c r="H70" s="60"/>
      <c r="I70" s="34">
        <f t="shared" si="17"/>
        <v>0</v>
      </c>
      <c r="J70" s="35"/>
      <c r="K70" s="56"/>
      <c r="M70" s="47"/>
      <c r="N70" s="48"/>
    </row>
    <row r="71" spans="1:14" hidden="1" outlineLevel="2" x14ac:dyDescent="0.2">
      <c r="A71" s="57"/>
      <c r="B71" s="63"/>
      <c r="C71" s="59"/>
      <c r="D71" s="60"/>
      <c r="E71" s="61">
        <f t="shared" si="15"/>
        <v>0</v>
      </c>
      <c r="F71" s="62"/>
      <c r="G71" s="61">
        <f t="shared" si="16"/>
        <v>0</v>
      </c>
      <c r="H71" s="60"/>
      <c r="I71" s="34">
        <f t="shared" si="17"/>
        <v>0</v>
      </c>
      <c r="J71" s="35"/>
      <c r="K71" s="56"/>
      <c r="M71" s="47"/>
      <c r="N71" s="48"/>
    </row>
    <row r="72" spans="1:14" hidden="1" outlineLevel="2" x14ac:dyDescent="0.2">
      <c r="A72" s="57"/>
      <c r="B72" s="63"/>
      <c r="C72" s="59"/>
      <c r="D72" s="60"/>
      <c r="E72" s="61">
        <f t="shared" si="15"/>
        <v>0</v>
      </c>
      <c r="F72" s="62"/>
      <c r="G72" s="61">
        <f t="shared" si="16"/>
        <v>0</v>
      </c>
      <c r="H72" s="60"/>
      <c r="I72" s="34">
        <f t="shared" si="17"/>
        <v>0</v>
      </c>
      <c r="J72" s="35"/>
      <c r="K72" s="56"/>
      <c r="M72" s="47"/>
      <c r="N72" s="48"/>
    </row>
    <row r="73" spans="1:14" hidden="1" outlineLevel="2" x14ac:dyDescent="0.2">
      <c r="A73" s="57"/>
      <c r="B73" s="63"/>
      <c r="C73" s="59"/>
      <c r="D73" s="60"/>
      <c r="E73" s="61">
        <f t="shared" si="15"/>
        <v>0</v>
      </c>
      <c r="F73" s="62"/>
      <c r="G73" s="61">
        <f t="shared" si="16"/>
        <v>0</v>
      </c>
      <c r="H73" s="60"/>
      <c r="I73" s="34">
        <f t="shared" si="17"/>
        <v>0</v>
      </c>
      <c r="J73" s="35"/>
      <c r="K73" s="56"/>
      <c r="M73" s="47"/>
      <c r="N73" s="48"/>
    </row>
    <row r="74" spans="1:14" hidden="1" outlineLevel="2" x14ac:dyDescent="0.2">
      <c r="A74" s="49"/>
      <c r="B74" s="64"/>
      <c r="C74" s="51"/>
      <c r="D74" s="52"/>
      <c r="E74" s="53">
        <f t="shared" si="15"/>
        <v>0</v>
      </c>
      <c r="F74" s="54"/>
      <c r="G74" s="53">
        <f t="shared" si="16"/>
        <v>0</v>
      </c>
      <c r="H74" s="52"/>
      <c r="I74" s="55">
        <f t="shared" si="17"/>
        <v>0</v>
      </c>
      <c r="J74" s="35"/>
      <c r="K74" s="56"/>
      <c r="M74" s="47"/>
      <c r="N74" s="48"/>
    </row>
    <row r="75" spans="1:14" outlineLevel="1" collapsed="1" x14ac:dyDescent="0.2">
      <c r="A75" s="28" t="str">
        <f>IF(A66="","",A66)</f>
        <v>2.1.6</v>
      </c>
      <c r="B75" s="29" t="str">
        <f>B66</f>
        <v>Naissances EP</v>
      </c>
      <c r="C75" s="67">
        <f>SUM(C65:C74)</f>
        <v>2</v>
      </c>
      <c r="D75" s="68"/>
      <c r="E75" s="69">
        <f>SUM(E65:E74)</f>
        <v>0</v>
      </c>
      <c r="F75" s="70"/>
      <c r="G75" s="71">
        <f>SUM(G65:G74)</f>
        <v>0</v>
      </c>
      <c r="H75" s="68"/>
      <c r="I75" s="72">
        <f>SUM(I65:I74)</f>
        <v>0</v>
      </c>
      <c r="J75" s="35" t="str">
        <f>IF(I75&gt;0,"m3",IF(G75&gt;0,"m2",IF(E75&gt;0,"ml","ens")))</f>
        <v>ens</v>
      </c>
      <c r="K75" s="36" t="str">
        <f>IF(I75&gt;0,FIXED(I75,2),IF(G75&gt;0,FIXED(G75,2),IF(E75&gt;0,FIXED(E75,2),FIXED(C75,2))))</f>
        <v>2,00</v>
      </c>
      <c r="L75" s="37"/>
      <c r="M75" s="73"/>
      <c r="N75" s="48"/>
    </row>
    <row r="76" spans="1:14" outlineLevel="1" x14ac:dyDescent="0.2">
      <c r="A76" s="28"/>
      <c r="B76" s="29"/>
      <c r="C76" s="30"/>
      <c r="D76" s="31"/>
      <c r="E76" s="32"/>
      <c r="F76" s="31"/>
      <c r="G76" s="33"/>
      <c r="H76" s="31"/>
      <c r="I76" s="34"/>
      <c r="J76" s="35"/>
      <c r="K76" s="36"/>
      <c r="L76" s="37"/>
      <c r="M76" s="73"/>
      <c r="N76" s="48"/>
    </row>
    <row r="77" spans="1:14" hidden="1" outlineLevel="2" x14ac:dyDescent="0.2">
      <c r="A77" s="40" t="s">
        <v>14</v>
      </c>
      <c r="B77" s="41" t="s">
        <v>15</v>
      </c>
      <c r="C77" s="42" t="s">
        <v>16</v>
      </c>
      <c r="D77" s="43" t="s">
        <v>17</v>
      </c>
      <c r="E77" s="43" t="s">
        <v>2</v>
      </c>
      <c r="F77" s="44" t="s">
        <v>18</v>
      </c>
      <c r="G77" s="43" t="s">
        <v>19</v>
      </c>
      <c r="H77" s="43" t="s">
        <v>20</v>
      </c>
      <c r="I77" s="45" t="s">
        <v>21</v>
      </c>
      <c r="J77" s="35" t="s">
        <v>7</v>
      </c>
      <c r="K77" s="46" t="s">
        <v>22</v>
      </c>
      <c r="L77" s="13"/>
      <c r="M77" s="47"/>
      <c r="N77" s="48"/>
    </row>
    <row r="78" spans="1:14" hidden="1" outlineLevel="2" x14ac:dyDescent="0.2">
      <c r="A78" s="49" t="s">
        <v>37</v>
      </c>
      <c r="B78" s="50" t="s">
        <v>38</v>
      </c>
      <c r="C78" s="51"/>
      <c r="D78" s="52"/>
      <c r="E78" s="53">
        <f t="shared" ref="E78:E86" si="18">C78*D78</f>
        <v>0</v>
      </c>
      <c r="F78" s="54"/>
      <c r="G78" s="53">
        <f t="shared" ref="G78:G86" si="19">E78*F78</f>
        <v>0</v>
      </c>
      <c r="H78" s="52"/>
      <c r="I78" s="55">
        <f t="shared" ref="I78:I86" si="20">G78*H78</f>
        <v>0</v>
      </c>
      <c r="J78" s="35"/>
      <c r="K78" s="56"/>
      <c r="M78" s="47"/>
      <c r="N78" s="48"/>
    </row>
    <row r="79" spans="1:14" hidden="1" outlineLevel="2" x14ac:dyDescent="0.2">
      <c r="A79" s="57"/>
      <c r="B79" s="58"/>
      <c r="C79" s="59"/>
      <c r="D79" s="60"/>
      <c r="E79" s="61">
        <f t="shared" si="18"/>
        <v>0</v>
      </c>
      <c r="F79" s="62"/>
      <c r="G79" s="61">
        <f t="shared" si="19"/>
        <v>0</v>
      </c>
      <c r="H79" s="60"/>
      <c r="I79" s="34">
        <f t="shared" si="20"/>
        <v>0</v>
      </c>
      <c r="J79" s="35"/>
      <c r="K79" s="56"/>
      <c r="M79" s="47"/>
      <c r="N79" s="48"/>
    </row>
    <row r="80" spans="1:14" hidden="1" outlineLevel="2" x14ac:dyDescent="0.2">
      <c r="A80" s="57"/>
      <c r="B80" s="63"/>
      <c r="C80" s="59">
        <v>2</v>
      </c>
      <c r="D80" s="60"/>
      <c r="E80" s="61">
        <f t="shared" si="18"/>
        <v>0</v>
      </c>
      <c r="F80" s="62"/>
      <c r="G80" s="61">
        <f t="shared" si="19"/>
        <v>0</v>
      </c>
      <c r="H80" s="60"/>
      <c r="I80" s="34">
        <f t="shared" si="20"/>
        <v>0</v>
      </c>
      <c r="J80" s="35"/>
      <c r="K80" s="56"/>
      <c r="M80" s="47"/>
      <c r="N80" s="48"/>
    </row>
    <row r="81" spans="1:14" hidden="1" outlineLevel="2" x14ac:dyDescent="0.2">
      <c r="A81" s="57"/>
      <c r="B81" s="63"/>
      <c r="C81" s="59"/>
      <c r="D81" s="60"/>
      <c r="E81" s="61">
        <f t="shared" si="18"/>
        <v>0</v>
      </c>
      <c r="F81" s="62"/>
      <c r="G81" s="61">
        <f t="shared" si="19"/>
        <v>0</v>
      </c>
      <c r="H81" s="60"/>
      <c r="I81" s="34">
        <f t="shared" si="20"/>
        <v>0</v>
      </c>
      <c r="J81" s="35"/>
      <c r="K81" s="56"/>
      <c r="M81" s="47"/>
      <c r="N81" s="48"/>
    </row>
    <row r="82" spans="1:14" hidden="1" outlineLevel="2" x14ac:dyDescent="0.2">
      <c r="A82" s="57"/>
      <c r="B82" s="63"/>
      <c r="C82" s="59"/>
      <c r="D82" s="60"/>
      <c r="E82" s="61">
        <f t="shared" si="18"/>
        <v>0</v>
      </c>
      <c r="F82" s="62"/>
      <c r="G82" s="61">
        <f t="shared" si="19"/>
        <v>0</v>
      </c>
      <c r="H82" s="60"/>
      <c r="I82" s="34">
        <f t="shared" si="20"/>
        <v>0</v>
      </c>
      <c r="J82" s="35"/>
      <c r="K82" s="56"/>
      <c r="M82" s="47"/>
      <c r="N82" s="48"/>
    </row>
    <row r="83" spans="1:14" hidden="1" outlineLevel="2" x14ac:dyDescent="0.2">
      <c r="A83" s="57"/>
      <c r="B83" s="63"/>
      <c r="C83" s="59"/>
      <c r="D83" s="60"/>
      <c r="E83" s="61">
        <f t="shared" si="18"/>
        <v>0</v>
      </c>
      <c r="F83" s="62"/>
      <c r="G83" s="61">
        <f t="shared" si="19"/>
        <v>0</v>
      </c>
      <c r="H83" s="60"/>
      <c r="I83" s="34">
        <f t="shared" si="20"/>
        <v>0</v>
      </c>
      <c r="J83" s="35"/>
      <c r="K83" s="56"/>
      <c r="M83" s="47"/>
      <c r="N83" s="48"/>
    </row>
    <row r="84" spans="1:14" hidden="1" outlineLevel="2" x14ac:dyDescent="0.2">
      <c r="A84" s="57"/>
      <c r="B84" s="63"/>
      <c r="C84" s="59"/>
      <c r="D84" s="60"/>
      <c r="E84" s="61">
        <f t="shared" si="18"/>
        <v>0</v>
      </c>
      <c r="F84" s="62"/>
      <c r="G84" s="61">
        <f t="shared" si="19"/>
        <v>0</v>
      </c>
      <c r="H84" s="60"/>
      <c r="I84" s="34">
        <f t="shared" si="20"/>
        <v>0</v>
      </c>
      <c r="J84" s="35"/>
      <c r="K84" s="56"/>
      <c r="M84" s="47"/>
      <c r="N84" s="48"/>
    </row>
    <row r="85" spans="1:14" hidden="1" outlineLevel="2" x14ac:dyDescent="0.2">
      <c r="A85" s="57"/>
      <c r="B85" s="63"/>
      <c r="C85" s="59"/>
      <c r="D85" s="60"/>
      <c r="E85" s="61">
        <f t="shared" si="18"/>
        <v>0</v>
      </c>
      <c r="F85" s="62"/>
      <c r="G85" s="61">
        <f t="shared" si="19"/>
        <v>0</v>
      </c>
      <c r="H85" s="60"/>
      <c r="I85" s="34">
        <f t="shared" si="20"/>
        <v>0</v>
      </c>
      <c r="J85" s="35"/>
      <c r="K85" s="56"/>
      <c r="M85" s="47"/>
      <c r="N85" s="48"/>
    </row>
    <row r="86" spans="1:14" hidden="1" outlineLevel="2" x14ac:dyDescent="0.2">
      <c r="A86" s="49"/>
      <c r="B86" s="64"/>
      <c r="C86" s="51"/>
      <c r="D86" s="52"/>
      <c r="E86" s="53">
        <f t="shared" si="18"/>
        <v>0</v>
      </c>
      <c r="F86" s="54"/>
      <c r="G86" s="53">
        <f t="shared" si="19"/>
        <v>0</v>
      </c>
      <c r="H86" s="52"/>
      <c r="I86" s="55">
        <f t="shared" si="20"/>
        <v>0</v>
      </c>
      <c r="J86" s="35"/>
      <c r="K86" s="56"/>
      <c r="M86" s="47"/>
      <c r="N86" s="48"/>
    </row>
    <row r="87" spans="1:14" outlineLevel="1" collapsed="1" x14ac:dyDescent="0.2">
      <c r="A87" s="28" t="str">
        <f>IF(A78="","",A78)</f>
        <v>2.1.7</v>
      </c>
      <c r="B87" s="29" t="str">
        <f>B78</f>
        <v>Trop plein</v>
      </c>
      <c r="C87" s="67">
        <f>SUM(C77:C86)</f>
        <v>2</v>
      </c>
      <c r="D87" s="68"/>
      <c r="E87" s="69">
        <f>SUM(E77:E86)</f>
        <v>0</v>
      </c>
      <c r="F87" s="70"/>
      <c r="G87" s="71">
        <f>SUM(G77:G86)</f>
        <v>0</v>
      </c>
      <c r="H87" s="68"/>
      <c r="I87" s="72">
        <f>SUM(I77:I86)</f>
        <v>0</v>
      </c>
      <c r="J87" s="35" t="str">
        <f>IF(I87&gt;0,"m3",IF(G87&gt;0,"m2",IF(E87&gt;0,"ml","ens")))</f>
        <v>ens</v>
      </c>
      <c r="K87" s="36" t="str">
        <f>IF(I87&gt;0,FIXED(I87,2),IF(G87&gt;0,FIXED(G87,2),IF(E87&gt;0,FIXED(E87,2),FIXED(C87,2))))</f>
        <v>2,00</v>
      </c>
      <c r="L87" s="37"/>
      <c r="M87" s="73"/>
      <c r="N87" s="48"/>
    </row>
    <row r="88" spans="1:14" outlineLevel="1" x14ac:dyDescent="0.2">
      <c r="A88" s="28"/>
      <c r="B88" s="29"/>
      <c r="C88" s="30"/>
      <c r="D88" s="31"/>
      <c r="E88" s="32"/>
      <c r="F88" s="31"/>
      <c r="G88" s="33"/>
      <c r="H88" s="31"/>
      <c r="I88" s="34"/>
      <c r="J88" s="35"/>
      <c r="K88" s="36"/>
      <c r="L88" s="37"/>
      <c r="M88" s="73"/>
      <c r="N88" s="48"/>
    </row>
    <row r="89" spans="1:14" hidden="1" outlineLevel="2" x14ac:dyDescent="0.2">
      <c r="A89" s="40" t="s">
        <v>14</v>
      </c>
      <c r="B89" s="41" t="s">
        <v>15</v>
      </c>
      <c r="C89" s="42" t="s">
        <v>16</v>
      </c>
      <c r="D89" s="43" t="s">
        <v>17</v>
      </c>
      <c r="E89" s="43" t="s">
        <v>2</v>
      </c>
      <c r="F89" s="44" t="s">
        <v>18</v>
      </c>
      <c r="G89" s="43" t="s">
        <v>19</v>
      </c>
      <c r="H89" s="43" t="s">
        <v>20</v>
      </c>
      <c r="I89" s="45" t="s">
        <v>21</v>
      </c>
      <c r="J89" s="35" t="s">
        <v>7</v>
      </c>
      <c r="K89" s="46" t="s">
        <v>22</v>
      </c>
      <c r="L89" s="13"/>
      <c r="M89" s="47"/>
      <c r="N89" s="48"/>
    </row>
    <row r="90" spans="1:14" hidden="1" outlineLevel="2" x14ac:dyDescent="0.2">
      <c r="A90" s="49" t="s">
        <v>39</v>
      </c>
      <c r="B90" s="50" t="s">
        <v>40</v>
      </c>
      <c r="C90" s="51"/>
      <c r="D90" s="52"/>
      <c r="E90" s="53">
        <f t="shared" ref="E90:E98" si="21">C90*D90</f>
        <v>0</v>
      </c>
      <c r="F90" s="54"/>
      <c r="G90" s="53">
        <f t="shared" ref="G90:G98" si="22">E90*F90</f>
        <v>0</v>
      </c>
      <c r="H90" s="52"/>
      <c r="I90" s="55">
        <f t="shared" ref="I90:I98" si="23">G90*H90</f>
        <v>0</v>
      </c>
      <c r="J90" s="35"/>
      <c r="K90" s="56"/>
      <c r="M90" s="47"/>
      <c r="N90" s="48"/>
    </row>
    <row r="91" spans="1:14" hidden="1" outlineLevel="2" x14ac:dyDescent="0.2">
      <c r="A91" s="57"/>
      <c r="B91" s="58"/>
      <c r="C91" s="59"/>
      <c r="D91" s="60"/>
      <c r="E91" s="61">
        <f t="shared" si="21"/>
        <v>0</v>
      </c>
      <c r="F91" s="62"/>
      <c r="G91" s="61">
        <f t="shared" si="22"/>
        <v>0</v>
      </c>
      <c r="H91" s="60"/>
      <c r="I91" s="34">
        <f t="shared" si="23"/>
        <v>0</v>
      </c>
      <c r="J91" s="35"/>
      <c r="K91" s="56"/>
      <c r="M91" s="47"/>
      <c r="N91" s="48"/>
    </row>
    <row r="92" spans="1:14" hidden="1" outlineLevel="2" x14ac:dyDescent="0.2">
      <c r="A92" s="57"/>
      <c r="B92" s="63"/>
      <c r="C92" s="59">
        <v>1</v>
      </c>
      <c r="D92" s="60"/>
      <c r="E92" s="61">
        <f t="shared" si="21"/>
        <v>0</v>
      </c>
      <c r="F92" s="62"/>
      <c r="G92" s="61">
        <f t="shared" si="22"/>
        <v>0</v>
      </c>
      <c r="H92" s="60"/>
      <c r="I92" s="34">
        <f t="shared" si="23"/>
        <v>0</v>
      </c>
      <c r="J92" s="35"/>
      <c r="K92" s="56"/>
      <c r="M92" s="47"/>
      <c r="N92" s="48"/>
    </row>
    <row r="93" spans="1:14" hidden="1" outlineLevel="2" x14ac:dyDescent="0.2">
      <c r="A93" s="57"/>
      <c r="B93" s="63"/>
      <c r="C93" s="59"/>
      <c r="D93" s="60"/>
      <c r="E93" s="61">
        <f t="shared" si="21"/>
        <v>0</v>
      </c>
      <c r="F93" s="62"/>
      <c r="G93" s="61">
        <f t="shared" si="22"/>
        <v>0</v>
      </c>
      <c r="H93" s="60"/>
      <c r="I93" s="34">
        <f t="shared" si="23"/>
        <v>0</v>
      </c>
      <c r="J93" s="35"/>
      <c r="K93" s="56"/>
      <c r="M93" s="47"/>
      <c r="N93" s="48"/>
    </row>
    <row r="94" spans="1:14" hidden="1" outlineLevel="2" x14ac:dyDescent="0.2">
      <c r="A94" s="57"/>
      <c r="B94" s="63"/>
      <c r="C94" s="59"/>
      <c r="D94" s="60"/>
      <c r="E94" s="61">
        <f t="shared" si="21"/>
        <v>0</v>
      </c>
      <c r="F94" s="62"/>
      <c r="G94" s="61">
        <f t="shared" si="22"/>
        <v>0</v>
      </c>
      <c r="H94" s="60"/>
      <c r="I94" s="34">
        <f t="shared" si="23"/>
        <v>0</v>
      </c>
      <c r="J94" s="35"/>
      <c r="K94" s="56"/>
      <c r="M94" s="47"/>
      <c r="N94" s="48"/>
    </row>
    <row r="95" spans="1:14" hidden="1" outlineLevel="2" x14ac:dyDescent="0.2">
      <c r="A95" s="57"/>
      <c r="B95" s="63"/>
      <c r="C95" s="59"/>
      <c r="D95" s="60"/>
      <c r="E95" s="61">
        <f t="shared" si="21"/>
        <v>0</v>
      </c>
      <c r="F95" s="62"/>
      <c r="G95" s="61">
        <f t="shared" si="22"/>
        <v>0</v>
      </c>
      <c r="H95" s="60"/>
      <c r="I95" s="34">
        <f t="shared" si="23"/>
        <v>0</v>
      </c>
      <c r="J95" s="35"/>
      <c r="K95" s="56"/>
      <c r="M95" s="47"/>
      <c r="N95" s="48"/>
    </row>
    <row r="96" spans="1:14" hidden="1" outlineLevel="2" x14ac:dyDescent="0.2">
      <c r="A96" s="57"/>
      <c r="B96" s="63"/>
      <c r="C96" s="59"/>
      <c r="D96" s="60"/>
      <c r="E96" s="61">
        <f t="shared" si="21"/>
        <v>0</v>
      </c>
      <c r="F96" s="62"/>
      <c r="G96" s="61">
        <f t="shared" si="22"/>
        <v>0</v>
      </c>
      <c r="H96" s="60"/>
      <c r="I96" s="34">
        <f t="shared" si="23"/>
        <v>0</v>
      </c>
      <c r="J96" s="35"/>
      <c r="K96" s="56"/>
      <c r="M96" s="47"/>
      <c r="N96" s="48"/>
    </row>
    <row r="97" spans="1:14" hidden="1" outlineLevel="2" x14ac:dyDescent="0.2">
      <c r="A97" s="57"/>
      <c r="B97" s="63"/>
      <c r="C97" s="59"/>
      <c r="D97" s="60"/>
      <c r="E97" s="61">
        <f t="shared" si="21"/>
        <v>0</v>
      </c>
      <c r="F97" s="62"/>
      <c r="G97" s="61">
        <f t="shared" si="22"/>
        <v>0</v>
      </c>
      <c r="H97" s="60"/>
      <c r="I97" s="34">
        <f t="shared" si="23"/>
        <v>0</v>
      </c>
      <c r="J97" s="35"/>
      <c r="K97" s="56"/>
      <c r="M97" s="47"/>
      <c r="N97" s="48"/>
    </row>
    <row r="98" spans="1:14" hidden="1" outlineLevel="2" x14ac:dyDescent="0.2">
      <c r="A98" s="49"/>
      <c r="B98" s="64"/>
      <c r="C98" s="51"/>
      <c r="D98" s="52"/>
      <c r="E98" s="53">
        <f t="shared" si="21"/>
        <v>0</v>
      </c>
      <c r="F98" s="54"/>
      <c r="G98" s="53">
        <f t="shared" si="22"/>
        <v>0</v>
      </c>
      <c r="H98" s="52"/>
      <c r="I98" s="55">
        <f t="shared" si="23"/>
        <v>0</v>
      </c>
      <c r="J98" s="35"/>
      <c r="K98" s="56"/>
      <c r="M98" s="47"/>
      <c r="N98" s="48"/>
    </row>
    <row r="99" spans="1:14" outlineLevel="1" collapsed="1" x14ac:dyDescent="0.2">
      <c r="A99" s="28" t="str">
        <f>IF(A90="","",A90)</f>
        <v>2.1.8</v>
      </c>
      <c r="B99" s="29" t="str">
        <f>B90</f>
        <v>Relevés sur émergences et sorties diverses</v>
      </c>
      <c r="C99" s="67">
        <f>SUM(C89:C98)</f>
        <v>1</v>
      </c>
      <c r="D99" s="68"/>
      <c r="E99" s="69">
        <f>SUM(E89:E98)</f>
        <v>0</v>
      </c>
      <c r="F99" s="70"/>
      <c r="G99" s="71">
        <f>SUM(G89:G98)</f>
        <v>0</v>
      </c>
      <c r="H99" s="68"/>
      <c r="I99" s="72">
        <f>SUM(I89:I98)</f>
        <v>0</v>
      </c>
      <c r="J99" s="35" t="str">
        <f>IF(I99&gt;0,"m3",IF(G99&gt;0,"m2",IF(E99&gt;0,"ml","ens")))</f>
        <v>ens</v>
      </c>
      <c r="K99" s="36" t="str">
        <f>IF(I99&gt;0,FIXED(I99,2),IF(G99&gt;0,FIXED(G99,2),IF(E99&gt;0,FIXED(E99,2),FIXED(C99,2))))</f>
        <v>1,00</v>
      </c>
      <c r="L99" s="37"/>
      <c r="M99" s="73"/>
      <c r="N99" s="48"/>
    </row>
    <row r="100" spans="1:14" outlineLevel="1" x14ac:dyDescent="0.2">
      <c r="A100" s="28"/>
      <c r="B100" s="29"/>
      <c r="C100" s="30"/>
      <c r="D100" s="31"/>
      <c r="E100" s="32"/>
      <c r="F100" s="31"/>
      <c r="G100" s="33"/>
      <c r="H100" s="31"/>
      <c r="I100" s="34"/>
      <c r="J100" s="35"/>
      <c r="K100" s="36"/>
      <c r="L100" s="37"/>
      <c r="M100" s="73"/>
      <c r="N100" s="48"/>
    </row>
    <row r="101" spans="1:14" outlineLevel="1" x14ac:dyDescent="0.2">
      <c r="A101" s="28"/>
      <c r="B101" s="29"/>
      <c r="C101" s="30"/>
      <c r="D101" s="31"/>
      <c r="E101" s="32"/>
      <c r="F101" s="31"/>
      <c r="G101" s="33"/>
      <c r="H101" s="31"/>
      <c r="I101" s="34"/>
      <c r="J101" s="35"/>
      <c r="K101" s="36"/>
      <c r="L101" s="37"/>
      <c r="M101" s="73"/>
      <c r="N101" s="48"/>
    </row>
    <row r="102" spans="1:14" outlineLevel="1" x14ac:dyDescent="0.2">
      <c r="A102" s="16" t="s">
        <v>41</v>
      </c>
      <c r="B102" s="17" t="s">
        <v>42</v>
      </c>
      <c r="C102" s="18"/>
      <c r="D102" s="19"/>
      <c r="E102" s="20"/>
      <c r="F102" s="19"/>
      <c r="G102" s="21"/>
      <c r="H102" s="19"/>
      <c r="I102" s="22"/>
      <c r="J102" s="23"/>
      <c r="K102" s="24"/>
      <c r="L102" s="25"/>
      <c r="M102" s="26"/>
      <c r="N102" s="27"/>
    </row>
    <row r="103" spans="1:14" outlineLevel="1" x14ac:dyDescent="0.2">
      <c r="A103" s="28"/>
      <c r="B103" s="29"/>
      <c r="C103" s="30"/>
      <c r="D103" s="31"/>
      <c r="E103" s="32"/>
      <c r="F103" s="31"/>
      <c r="G103" s="33"/>
      <c r="H103" s="31"/>
      <c r="I103" s="34"/>
      <c r="J103" s="35"/>
      <c r="K103" s="36"/>
      <c r="L103" s="37"/>
      <c r="M103" s="73"/>
      <c r="N103" s="48"/>
    </row>
    <row r="104" spans="1:14" hidden="1" outlineLevel="2" x14ac:dyDescent="0.2">
      <c r="A104" s="40" t="s">
        <v>14</v>
      </c>
      <c r="B104" s="41" t="s">
        <v>15</v>
      </c>
      <c r="C104" s="42" t="s">
        <v>16</v>
      </c>
      <c r="D104" s="43" t="s">
        <v>17</v>
      </c>
      <c r="E104" s="43" t="s">
        <v>2</v>
      </c>
      <c r="F104" s="44" t="s">
        <v>18</v>
      </c>
      <c r="G104" s="43" t="s">
        <v>19</v>
      </c>
      <c r="H104" s="43" t="s">
        <v>20</v>
      </c>
      <c r="I104" s="45" t="s">
        <v>21</v>
      </c>
      <c r="J104" s="35" t="s">
        <v>7</v>
      </c>
      <c r="K104" s="46" t="s">
        <v>22</v>
      </c>
      <c r="L104" s="13"/>
      <c r="M104" s="47"/>
      <c r="N104" s="48"/>
    </row>
    <row r="105" spans="1:14" hidden="1" outlineLevel="2" x14ac:dyDescent="0.2">
      <c r="A105" s="49" t="s">
        <v>43</v>
      </c>
      <c r="B105" s="50" t="s">
        <v>44</v>
      </c>
      <c r="C105" s="51"/>
      <c r="D105" s="52"/>
      <c r="E105" s="53">
        <f t="shared" ref="E105:E113" si="24">C105*D105</f>
        <v>0</v>
      </c>
      <c r="F105" s="54"/>
      <c r="G105" s="53">
        <f t="shared" ref="G105:G113" si="25">E105*F105</f>
        <v>0</v>
      </c>
      <c r="H105" s="52"/>
      <c r="I105" s="55">
        <f t="shared" ref="I105:I113" si="26">G105*H105</f>
        <v>0</v>
      </c>
      <c r="J105" s="35"/>
      <c r="K105" s="56"/>
      <c r="M105" s="47"/>
      <c r="N105" s="48"/>
    </row>
    <row r="106" spans="1:14" hidden="1" outlineLevel="2" x14ac:dyDescent="0.2">
      <c r="A106" s="57"/>
      <c r="B106" s="58"/>
      <c r="C106" s="59"/>
      <c r="D106" s="60"/>
      <c r="E106" s="61">
        <f t="shared" si="24"/>
        <v>0</v>
      </c>
      <c r="F106" s="62"/>
      <c r="G106" s="61">
        <f t="shared" si="25"/>
        <v>0</v>
      </c>
      <c r="H106" s="60"/>
      <c r="I106" s="34">
        <f t="shared" si="26"/>
        <v>0</v>
      </c>
      <c r="J106" s="35"/>
      <c r="K106" s="56"/>
      <c r="M106" s="47"/>
      <c r="N106" s="48"/>
    </row>
    <row r="107" spans="1:14" hidden="1" outlineLevel="2" x14ac:dyDescent="0.2">
      <c r="A107" s="57"/>
      <c r="B107" s="63"/>
      <c r="C107" s="59">
        <v>2</v>
      </c>
      <c r="D107" s="60">
        <v>2</v>
      </c>
      <c r="E107" s="61">
        <f t="shared" si="24"/>
        <v>4</v>
      </c>
      <c r="F107" s="62"/>
      <c r="G107" s="61">
        <f t="shared" si="25"/>
        <v>0</v>
      </c>
      <c r="H107" s="60"/>
      <c r="I107" s="34">
        <f t="shared" si="26"/>
        <v>0</v>
      </c>
      <c r="J107" s="35"/>
      <c r="K107" s="56"/>
      <c r="M107" s="47"/>
      <c r="N107" s="48"/>
    </row>
    <row r="108" spans="1:14" hidden="1" outlineLevel="2" x14ac:dyDescent="0.2">
      <c r="A108" s="57"/>
      <c r="B108" s="63"/>
      <c r="C108" s="59"/>
      <c r="D108" s="60"/>
      <c r="E108" s="61">
        <f t="shared" si="24"/>
        <v>0</v>
      </c>
      <c r="F108" s="62"/>
      <c r="G108" s="61">
        <f t="shared" si="25"/>
        <v>0</v>
      </c>
      <c r="H108" s="60"/>
      <c r="I108" s="34">
        <f t="shared" si="26"/>
        <v>0</v>
      </c>
      <c r="J108" s="35"/>
      <c r="K108" s="56"/>
      <c r="M108" s="47"/>
      <c r="N108" s="48"/>
    </row>
    <row r="109" spans="1:14" hidden="1" outlineLevel="2" x14ac:dyDescent="0.2">
      <c r="A109" s="57"/>
      <c r="B109" s="63"/>
      <c r="C109" s="59"/>
      <c r="D109" s="60"/>
      <c r="E109" s="61">
        <f t="shared" si="24"/>
        <v>0</v>
      </c>
      <c r="F109" s="62"/>
      <c r="G109" s="61">
        <f t="shared" si="25"/>
        <v>0</v>
      </c>
      <c r="H109" s="60"/>
      <c r="I109" s="34">
        <f t="shared" si="26"/>
        <v>0</v>
      </c>
      <c r="J109" s="35"/>
      <c r="K109" s="56"/>
      <c r="M109" s="47"/>
      <c r="N109" s="48"/>
    </row>
    <row r="110" spans="1:14" hidden="1" outlineLevel="2" x14ac:dyDescent="0.2">
      <c r="A110" s="57"/>
      <c r="B110" s="63"/>
      <c r="C110" s="59"/>
      <c r="D110" s="60"/>
      <c r="E110" s="61">
        <f t="shared" si="24"/>
        <v>0</v>
      </c>
      <c r="F110" s="62"/>
      <c r="G110" s="61">
        <f t="shared" si="25"/>
        <v>0</v>
      </c>
      <c r="H110" s="60"/>
      <c r="I110" s="34">
        <f t="shared" si="26"/>
        <v>0</v>
      </c>
      <c r="J110" s="35"/>
      <c r="K110" s="56"/>
      <c r="M110" s="47"/>
      <c r="N110" s="48"/>
    </row>
    <row r="111" spans="1:14" hidden="1" outlineLevel="2" x14ac:dyDescent="0.2">
      <c r="A111" s="57"/>
      <c r="B111" s="63"/>
      <c r="C111" s="59"/>
      <c r="D111" s="60"/>
      <c r="E111" s="61">
        <f t="shared" si="24"/>
        <v>0</v>
      </c>
      <c r="F111" s="62"/>
      <c r="G111" s="61">
        <f t="shared" si="25"/>
        <v>0</v>
      </c>
      <c r="H111" s="60"/>
      <c r="I111" s="34">
        <f t="shared" si="26"/>
        <v>0</v>
      </c>
      <c r="J111" s="35"/>
      <c r="K111" s="56"/>
      <c r="M111" s="47"/>
      <c r="N111" s="48"/>
    </row>
    <row r="112" spans="1:14" hidden="1" outlineLevel="2" x14ac:dyDescent="0.2">
      <c r="A112" s="57"/>
      <c r="B112" s="63"/>
      <c r="C112" s="59"/>
      <c r="D112" s="60"/>
      <c r="E112" s="61">
        <f t="shared" si="24"/>
        <v>0</v>
      </c>
      <c r="F112" s="62"/>
      <c r="G112" s="61">
        <f t="shared" si="25"/>
        <v>0</v>
      </c>
      <c r="H112" s="60"/>
      <c r="I112" s="34">
        <f t="shared" si="26"/>
        <v>0</v>
      </c>
      <c r="J112" s="35"/>
      <c r="K112" s="56"/>
      <c r="M112" s="47"/>
      <c r="N112" s="48"/>
    </row>
    <row r="113" spans="1:14" hidden="1" outlineLevel="2" x14ac:dyDescent="0.2">
      <c r="A113" s="49"/>
      <c r="B113" s="64"/>
      <c r="C113" s="51"/>
      <c r="D113" s="52"/>
      <c r="E113" s="53">
        <f t="shared" si="24"/>
        <v>0</v>
      </c>
      <c r="F113" s="54"/>
      <c r="G113" s="53">
        <f t="shared" si="25"/>
        <v>0</v>
      </c>
      <c r="H113" s="52"/>
      <c r="I113" s="55">
        <f t="shared" si="26"/>
        <v>0</v>
      </c>
      <c r="J113" s="35"/>
      <c r="K113" s="56"/>
      <c r="M113" s="47"/>
      <c r="N113" s="48"/>
    </row>
    <row r="114" spans="1:14" outlineLevel="1" collapsed="1" x14ac:dyDescent="0.2">
      <c r="A114" s="28" t="str">
        <f>IF(A105="","",A105)</f>
        <v>2.2.1</v>
      </c>
      <c r="B114" s="29" t="str">
        <f>B105</f>
        <v>Couvertines en tôle laquée</v>
      </c>
      <c r="C114" s="67">
        <f>SUM(C104:C113)</f>
        <v>2</v>
      </c>
      <c r="D114" s="68"/>
      <c r="E114" s="69">
        <f>SUM(E104:E113)</f>
        <v>4</v>
      </c>
      <c r="F114" s="70"/>
      <c r="G114" s="71">
        <f>SUM(G104:G113)</f>
        <v>0</v>
      </c>
      <c r="H114" s="68"/>
      <c r="I114" s="72">
        <f>SUM(I104:I113)</f>
        <v>0</v>
      </c>
      <c r="J114" s="35" t="str">
        <f>IF(I114&gt;0,"m3",IF(G114&gt;0,"m2",IF(E114&gt;0,"ml","ens")))</f>
        <v>ml</v>
      </c>
      <c r="K114" s="36" t="str">
        <f>IF(I114&gt;0,FIXED(I114,2),IF(G114&gt;0,FIXED(G114,2),IF(E114&gt;0,FIXED(E114,2),FIXED(C114,2))))</f>
        <v>4,00</v>
      </c>
      <c r="L114" s="37"/>
      <c r="M114" s="73"/>
      <c r="N114" s="48"/>
    </row>
    <row r="115" spans="1:14" outlineLevel="1" x14ac:dyDescent="0.2">
      <c r="A115" s="28"/>
      <c r="B115" s="29"/>
      <c r="C115" s="30"/>
      <c r="D115" s="31"/>
      <c r="E115" s="32"/>
      <c r="F115" s="31"/>
      <c r="G115" s="33"/>
      <c r="H115" s="31"/>
      <c r="I115" s="34"/>
      <c r="J115" s="35"/>
      <c r="K115" s="36"/>
      <c r="L115" s="37"/>
      <c r="M115" s="73"/>
      <c r="N115" s="48"/>
    </row>
    <row r="116" spans="1:14" hidden="1" outlineLevel="2" x14ac:dyDescent="0.2">
      <c r="A116" s="40" t="s">
        <v>14</v>
      </c>
      <c r="B116" s="41" t="s">
        <v>15</v>
      </c>
      <c r="C116" s="42" t="s">
        <v>16</v>
      </c>
      <c r="D116" s="43" t="s">
        <v>17</v>
      </c>
      <c r="E116" s="43" t="s">
        <v>2</v>
      </c>
      <c r="F116" s="44" t="s">
        <v>18</v>
      </c>
      <c r="G116" s="43" t="s">
        <v>19</v>
      </c>
      <c r="H116" s="43" t="s">
        <v>20</v>
      </c>
      <c r="I116" s="45" t="s">
        <v>21</v>
      </c>
      <c r="J116" s="35" t="s">
        <v>7</v>
      </c>
      <c r="K116" s="46" t="s">
        <v>22</v>
      </c>
      <c r="L116" s="13"/>
      <c r="M116" s="47"/>
      <c r="N116" s="48"/>
    </row>
    <row r="117" spans="1:14" hidden="1" outlineLevel="2" x14ac:dyDescent="0.2">
      <c r="A117" s="49" t="s">
        <v>45</v>
      </c>
      <c r="B117" s="50" t="s">
        <v>46</v>
      </c>
      <c r="C117" s="51"/>
      <c r="D117" s="52"/>
      <c r="E117" s="53">
        <f t="shared" ref="E117:E125" si="27">C117*D117</f>
        <v>0</v>
      </c>
      <c r="F117" s="54"/>
      <c r="G117" s="53">
        <f t="shared" ref="G117:G125" si="28">E117*F117</f>
        <v>0</v>
      </c>
      <c r="H117" s="52"/>
      <c r="I117" s="55">
        <f t="shared" ref="I117:I125" si="29">G117*H117</f>
        <v>0</v>
      </c>
      <c r="J117" s="35"/>
      <c r="K117" s="56"/>
      <c r="M117" s="47"/>
      <c r="N117" s="48"/>
    </row>
    <row r="118" spans="1:14" hidden="1" outlineLevel="2" x14ac:dyDescent="0.2">
      <c r="A118" s="57"/>
      <c r="B118" s="58"/>
      <c r="C118" s="59"/>
      <c r="D118" s="60"/>
      <c r="E118" s="61">
        <f t="shared" si="27"/>
        <v>0</v>
      </c>
      <c r="F118" s="62"/>
      <c r="G118" s="61">
        <f t="shared" si="28"/>
        <v>0</v>
      </c>
      <c r="H118" s="60"/>
      <c r="I118" s="34">
        <f t="shared" si="29"/>
        <v>0</v>
      </c>
      <c r="J118" s="35"/>
      <c r="K118" s="56"/>
      <c r="M118" s="47"/>
      <c r="N118" s="48"/>
    </row>
    <row r="119" spans="1:14" hidden="1" outlineLevel="2" x14ac:dyDescent="0.2">
      <c r="A119" s="57"/>
      <c r="B119" s="63"/>
      <c r="C119" s="59">
        <v>2</v>
      </c>
      <c r="D119" s="60">
        <v>8</v>
      </c>
      <c r="E119" s="61">
        <f t="shared" si="27"/>
        <v>16</v>
      </c>
      <c r="F119" s="62"/>
      <c r="G119" s="61">
        <f t="shared" si="28"/>
        <v>0</v>
      </c>
      <c r="H119" s="60"/>
      <c r="I119" s="34">
        <f t="shared" si="29"/>
        <v>0</v>
      </c>
      <c r="J119" s="35"/>
      <c r="K119" s="56"/>
      <c r="M119" s="47"/>
      <c r="N119" s="48"/>
    </row>
    <row r="120" spans="1:14" hidden="1" outlineLevel="2" x14ac:dyDescent="0.2">
      <c r="A120" s="57"/>
      <c r="B120" s="63"/>
      <c r="C120" s="59"/>
      <c r="D120" s="60"/>
      <c r="E120" s="61">
        <f t="shared" si="27"/>
        <v>0</v>
      </c>
      <c r="F120" s="62"/>
      <c r="G120" s="61">
        <f t="shared" si="28"/>
        <v>0</v>
      </c>
      <c r="H120" s="60"/>
      <c r="I120" s="34">
        <f t="shared" si="29"/>
        <v>0</v>
      </c>
      <c r="J120" s="35"/>
      <c r="K120" s="56"/>
      <c r="M120" s="47"/>
      <c r="N120" s="48"/>
    </row>
    <row r="121" spans="1:14" hidden="1" outlineLevel="2" x14ac:dyDescent="0.2">
      <c r="A121" s="57"/>
      <c r="B121" s="63"/>
      <c r="C121" s="59"/>
      <c r="D121" s="60"/>
      <c r="E121" s="61">
        <f t="shared" si="27"/>
        <v>0</v>
      </c>
      <c r="F121" s="62"/>
      <c r="G121" s="61">
        <f t="shared" si="28"/>
        <v>0</v>
      </c>
      <c r="H121" s="60"/>
      <c r="I121" s="34">
        <f t="shared" si="29"/>
        <v>0</v>
      </c>
      <c r="J121" s="35"/>
      <c r="K121" s="56"/>
      <c r="M121" s="47"/>
      <c r="N121" s="48"/>
    </row>
    <row r="122" spans="1:14" hidden="1" outlineLevel="2" x14ac:dyDescent="0.2">
      <c r="A122" s="57"/>
      <c r="B122" s="63"/>
      <c r="C122" s="59"/>
      <c r="D122" s="60"/>
      <c r="E122" s="61">
        <f t="shared" si="27"/>
        <v>0</v>
      </c>
      <c r="F122" s="62"/>
      <c r="G122" s="61">
        <f t="shared" si="28"/>
        <v>0</v>
      </c>
      <c r="H122" s="60"/>
      <c r="I122" s="34">
        <f t="shared" si="29"/>
        <v>0</v>
      </c>
      <c r="J122" s="35"/>
      <c r="K122" s="56"/>
      <c r="M122" s="47"/>
      <c r="N122" s="48"/>
    </row>
    <row r="123" spans="1:14" hidden="1" outlineLevel="2" x14ac:dyDescent="0.2">
      <c r="A123" s="57"/>
      <c r="B123" s="63"/>
      <c r="C123" s="59"/>
      <c r="D123" s="60"/>
      <c r="E123" s="61">
        <f t="shared" si="27"/>
        <v>0</v>
      </c>
      <c r="F123" s="62"/>
      <c r="G123" s="61">
        <f t="shared" si="28"/>
        <v>0</v>
      </c>
      <c r="H123" s="60"/>
      <c r="I123" s="34">
        <f t="shared" si="29"/>
        <v>0</v>
      </c>
      <c r="J123" s="35"/>
      <c r="K123" s="56"/>
      <c r="M123" s="47"/>
      <c r="N123" s="48"/>
    </row>
    <row r="124" spans="1:14" hidden="1" outlineLevel="2" x14ac:dyDescent="0.2">
      <c r="A124" s="57"/>
      <c r="B124" s="63"/>
      <c r="C124" s="59"/>
      <c r="D124" s="60"/>
      <c r="E124" s="61">
        <f t="shared" si="27"/>
        <v>0</v>
      </c>
      <c r="F124" s="62"/>
      <c r="G124" s="61">
        <f t="shared" si="28"/>
        <v>0</v>
      </c>
      <c r="H124" s="60"/>
      <c r="I124" s="34">
        <f t="shared" si="29"/>
        <v>0</v>
      </c>
      <c r="J124" s="35"/>
      <c r="K124" s="56"/>
      <c r="M124" s="47"/>
      <c r="N124" s="48"/>
    </row>
    <row r="125" spans="1:14" hidden="1" outlineLevel="2" x14ac:dyDescent="0.2">
      <c r="A125" s="49"/>
      <c r="B125" s="64"/>
      <c r="C125" s="51"/>
      <c r="D125" s="52"/>
      <c r="E125" s="53">
        <f t="shared" si="27"/>
        <v>0</v>
      </c>
      <c r="F125" s="54"/>
      <c r="G125" s="53">
        <f t="shared" si="28"/>
        <v>0</v>
      </c>
      <c r="H125" s="52"/>
      <c r="I125" s="55">
        <f t="shared" si="29"/>
        <v>0</v>
      </c>
      <c r="J125" s="35"/>
      <c r="K125" s="56"/>
      <c r="M125" s="47"/>
      <c r="N125" s="48"/>
    </row>
    <row r="126" spans="1:14" outlineLevel="1" collapsed="1" x14ac:dyDescent="0.2">
      <c r="A126" s="28" t="str">
        <f>IF(A117="","",A117)</f>
        <v>2.2.2</v>
      </c>
      <c r="B126" s="29" t="str">
        <f>B117</f>
        <v>Descentes EP en aluminium thermolaqué</v>
      </c>
      <c r="C126" s="67">
        <f>SUM(C116:C125)</f>
        <v>2</v>
      </c>
      <c r="D126" s="68"/>
      <c r="E126" s="69">
        <f>SUM(E116:E125)</f>
        <v>16</v>
      </c>
      <c r="F126" s="70"/>
      <c r="G126" s="71">
        <f>SUM(G116:G125)</f>
        <v>0</v>
      </c>
      <c r="H126" s="68"/>
      <c r="I126" s="72">
        <f>SUM(I116:I125)</f>
        <v>0</v>
      </c>
      <c r="J126" s="35" t="str">
        <f>IF(I126&gt;0,"m3",IF(G126&gt;0,"m2",IF(E126&gt;0,"ml","ens")))</f>
        <v>ml</v>
      </c>
      <c r="K126" s="36" t="str">
        <f>IF(I126&gt;0,FIXED(I126,2),IF(G126&gt;0,FIXED(G126,2),IF(E126&gt;0,FIXED(E126,2),FIXED(C126,2))))</f>
        <v>16,00</v>
      </c>
      <c r="L126" s="37"/>
      <c r="M126" s="73"/>
      <c r="N126" s="48"/>
    </row>
    <row r="127" spans="1:14" outlineLevel="1" x14ac:dyDescent="0.2">
      <c r="A127" s="28"/>
      <c r="B127" s="29"/>
      <c r="C127" s="30"/>
      <c r="D127" s="31"/>
      <c r="E127" s="32"/>
      <c r="F127" s="31"/>
      <c r="G127" s="33"/>
      <c r="H127" s="31"/>
      <c r="I127" s="34"/>
      <c r="J127" s="35"/>
      <c r="K127" s="36"/>
      <c r="L127" s="37"/>
      <c r="M127" s="73"/>
      <c r="N127" s="48"/>
    </row>
    <row r="128" spans="1:14" hidden="1" outlineLevel="2" x14ac:dyDescent="0.2">
      <c r="A128" s="40" t="s">
        <v>14</v>
      </c>
      <c r="B128" s="41" t="s">
        <v>15</v>
      </c>
      <c r="C128" s="42" t="s">
        <v>16</v>
      </c>
      <c r="D128" s="43" t="s">
        <v>17</v>
      </c>
      <c r="E128" s="43" t="s">
        <v>2</v>
      </c>
      <c r="F128" s="44" t="s">
        <v>18</v>
      </c>
      <c r="G128" s="43" t="s">
        <v>19</v>
      </c>
      <c r="H128" s="43" t="s">
        <v>20</v>
      </c>
      <c r="I128" s="45" t="s">
        <v>21</v>
      </c>
      <c r="J128" s="35" t="s">
        <v>7</v>
      </c>
      <c r="K128" s="46" t="s">
        <v>22</v>
      </c>
      <c r="L128" s="13"/>
      <c r="M128" s="47"/>
      <c r="N128" s="48"/>
    </row>
    <row r="129" spans="1:14" hidden="1" outlineLevel="2" x14ac:dyDescent="0.2">
      <c r="A129" s="49" t="s">
        <v>47</v>
      </c>
      <c r="B129" s="50" t="s">
        <v>48</v>
      </c>
      <c r="C129" s="51"/>
      <c r="D129" s="52"/>
      <c r="E129" s="53">
        <f t="shared" ref="E129:E137" si="30">C129*D129</f>
        <v>0</v>
      </c>
      <c r="F129" s="54"/>
      <c r="G129" s="53">
        <f t="shared" ref="G129:G137" si="31">E129*F129</f>
        <v>0</v>
      </c>
      <c r="H129" s="52"/>
      <c r="I129" s="55">
        <f t="shared" ref="I129:I137" si="32">G129*H129</f>
        <v>0</v>
      </c>
      <c r="J129" s="35"/>
      <c r="K129" s="56"/>
      <c r="M129" s="47"/>
      <c r="N129" s="48"/>
    </row>
    <row r="130" spans="1:14" hidden="1" outlineLevel="2" x14ac:dyDescent="0.2">
      <c r="A130" s="57"/>
      <c r="B130" s="58"/>
      <c r="C130" s="59"/>
      <c r="D130" s="60"/>
      <c r="E130" s="61">
        <f t="shared" si="30"/>
        <v>0</v>
      </c>
      <c r="F130" s="62"/>
      <c r="G130" s="61">
        <f t="shared" si="31"/>
        <v>0</v>
      </c>
      <c r="H130" s="60"/>
      <c r="I130" s="34">
        <f t="shared" si="32"/>
        <v>0</v>
      </c>
      <c r="J130" s="35"/>
      <c r="K130" s="56"/>
      <c r="M130" s="47"/>
      <c r="N130" s="48"/>
    </row>
    <row r="131" spans="1:14" hidden="1" outlineLevel="2" x14ac:dyDescent="0.2">
      <c r="A131" s="57"/>
      <c r="B131" s="63"/>
      <c r="C131" s="59">
        <v>2</v>
      </c>
      <c r="D131" s="60"/>
      <c r="E131" s="61">
        <f t="shared" si="30"/>
        <v>0</v>
      </c>
      <c r="F131" s="62"/>
      <c r="G131" s="61">
        <f t="shared" si="31"/>
        <v>0</v>
      </c>
      <c r="H131" s="60"/>
      <c r="I131" s="34">
        <f t="shared" si="32"/>
        <v>0</v>
      </c>
      <c r="J131" s="35"/>
      <c r="K131" s="56"/>
      <c r="M131" s="47"/>
      <c r="N131" s="48"/>
    </row>
    <row r="132" spans="1:14" hidden="1" outlineLevel="2" x14ac:dyDescent="0.2">
      <c r="A132" s="57"/>
      <c r="B132" s="63"/>
      <c r="C132" s="59"/>
      <c r="D132" s="60"/>
      <c r="E132" s="61">
        <f t="shared" si="30"/>
        <v>0</v>
      </c>
      <c r="F132" s="62"/>
      <c r="G132" s="61">
        <f t="shared" si="31"/>
        <v>0</v>
      </c>
      <c r="H132" s="60"/>
      <c r="I132" s="34">
        <f t="shared" si="32"/>
        <v>0</v>
      </c>
      <c r="J132" s="35"/>
      <c r="K132" s="56"/>
      <c r="M132" s="47"/>
      <c r="N132" s="48"/>
    </row>
    <row r="133" spans="1:14" hidden="1" outlineLevel="2" x14ac:dyDescent="0.2">
      <c r="A133" s="57"/>
      <c r="B133" s="63"/>
      <c r="C133" s="59"/>
      <c r="D133" s="60"/>
      <c r="E133" s="61">
        <f t="shared" si="30"/>
        <v>0</v>
      </c>
      <c r="F133" s="62"/>
      <c r="G133" s="61">
        <f t="shared" si="31"/>
        <v>0</v>
      </c>
      <c r="H133" s="60"/>
      <c r="I133" s="34">
        <f t="shared" si="32"/>
        <v>0</v>
      </c>
      <c r="J133" s="35"/>
      <c r="K133" s="56"/>
      <c r="M133" s="47"/>
      <c r="N133" s="48"/>
    </row>
    <row r="134" spans="1:14" hidden="1" outlineLevel="2" x14ac:dyDescent="0.2">
      <c r="A134" s="57"/>
      <c r="B134" s="63"/>
      <c r="C134" s="59"/>
      <c r="D134" s="60"/>
      <c r="E134" s="61">
        <f t="shared" si="30"/>
        <v>0</v>
      </c>
      <c r="F134" s="62"/>
      <c r="G134" s="61">
        <f t="shared" si="31"/>
        <v>0</v>
      </c>
      <c r="H134" s="60"/>
      <c r="I134" s="34">
        <f t="shared" si="32"/>
        <v>0</v>
      </c>
      <c r="J134" s="35"/>
      <c r="K134" s="56"/>
      <c r="M134" s="47"/>
      <c r="N134" s="48"/>
    </row>
    <row r="135" spans="1:14" hidden="1" outlineLevel="2" x14ac:dyDescent="0.2">
      <c r="A135" s="57"/>
      <c r="B135" s="63"/>
      <c r="C135" s="59"/>
      <c r="D135" s="60"/>
      <c r="E135" s="61">
        <f t="shared" si="30"/>
        <v>0</v>
      </c>
      <c r="F135" s="62"/>
      <c r="G135" s="61">
        <f t="shared" si="31"/>
        <v>0</v>
      </c>
      <c r="H135" s="60"/>
      <c r="I135" s="34">
        <f t="shared" si="32"/>
        <v>0</v>
      </c>
      <c r="J135" s="35"/>
      <c r="K135" s="56"/>
      <c r="M135" s="47"/>
      <c r="N135" s="48"/>
    </row>
    <row r="136" spans="1:14" hidden="1" outlineLevel="2" x14ac:dyDescent="0.2">
      <c r="A136" s="57"/>
      <c r="B136" s="63"/>
      <c r="C136" s="59"/>
      <c r="D136" s="60"/>
      <c r="E136" s="61">
        <f t="shared" si="30"/>
        <v>0</v>
      </c>
      <c r="F136" s="62"/>
      <c r="G136" s="61">
        <f t="shared" si="31"/>
        <v>0</v>
      </c>
      <c r="H136" s="60"/>
      <c r="I136" s="34">
        <f t="shared" si="32"/>
        <v>0</v>
      </c>
      <c r="J136" s="35"/>
      <c r="K136" s="56"/>
      <c r="M136" s="47"/>
      <c r="N136" s="48"/>
    </row>
    <row r="137" spans="1:14" hidden="1" outlineLevel="2" x14ac:dyDescent="0.2">
      <c r="A137" s="49"/>
      <c r="B137" s="64"/>
      <c r="C137" s="51"/>
      <c r="D137" s="52"/>
      <c r="E137" s="53">
        <f t="shared" si="30"/>
        <v>0</v>
      </c>
      <c r="F137" s="54"/>
      <c r="G137" s="53">
        <f t="shared" si="31"/>
        <v>0</v>
      </c>
      <c r="H137" s="52"/>
      <c r="I137" s="55">
        <f t="shared" si="32"/>
        <v>0</v>
      </c>
      <c r="J137" s="35"/>
      <c r="K137" s="56"/>
      <c r="M137" s="47"/>
      <c r="N137" s="48"/>
    </row>
    <row r="138" spans="1:14" outlineLevel="1" collapsed="1" x14ac:dyDescent="0.2">
      <c r="A138" s="28" t="str">
        <f>IF(A129="","",A129)</f>
        <v>2.2.3</v>
      </c>
      <c r="B138" s="29" t="str">
        <f>B129</f>
        <v>Dauphins fontes peints</v>
      </c>
      <c r="C138" s="67">
        <f>SUM(C128:C137)</f>
        <v>2</v>
      </c>
      <c r="D138" s="68"/>
      <c r="E138" s="69">
        <f>SUM(E128:E137)</f>
        <v>0</v>
      </c>
      <c r="F138" s="70"/>
      <c r="G138" s="71">
        <f>SUM(G128:G137)</f>
        <v>0</v>
      </c>
      <c r="H138" s="68"/>
      <c r="I138" s="72">
        <f>SUM(I128:I137)</f>
        <v>0</v>
      </c>
      <c r="J138" s="35" t="str">
        <f>IF(I138&gt;0,"m3",IF(G138&gt;0,"m2",IF(E138&gt;0,"ml","ens")))</f>
        <v>ens</v>
      </c>
      <c r="K138" s="36" t="str">
        <f>IF(I138&gt;0,FIXED(I138,2),IF(G138&gt;0,FIXED(G138,2),IF(E138&gt;0,FIXED(E138,2),FIXED(C138,2))))</f>
        <v>2,00</v>
      </c>
      <c r="L138" s="37"/>
      <c r="M138" s="73"/>
      <c r="N138" s="48"/>
    </row>
    <row r="139" spans="1:14" outlineLevel="1" x14ac:dyDescent="0.2">
      <c r="A139" s="28"/>
      <c r="B139" s="29"/>
      <c r="C139" s="30"/>
      <c r="D139" s="31"/>
      <c r="E139" s="32"/>
      <c r="F139" s="31"/>
      <c r="G139" s="33"/>
      <c r="H139" s="31"/>
      <c r="I139" s="34"/>
      <c r="J139" s="35"/>
      <c r="K139" s="36"/>
      <c r="L139" s="37"/>
      <c r="M139" s="73"/>
      <c r="N139" s="48"/>
    </row>
    <row r="140" spans="1:14" outlineLevel="1" x14ac:dyDescent="0.2">
      <c r="A140" s="28"/>
      <c r="B140" s="29"/>
      <c r="C140" s="30"/>
      <c r="D140" s="31"/>
      <c r="E140" s="32"/>
      <c r="F140" s="31"/>
      <c r="G140" s="33"/>
      <c r="H140" s="31"/>
      <c r="I140" s="34"/>
      <c r="J140" s="35"/>
      <c r="K140" s="36"/>
      <c r="L140" s="37"/>
      <c r="M140" s="73"/>
      <c r="N140" s="48"/>
    </row>
    <row r="141" spans="1:14" outlineLevel="1" x14ac:dyDescent="0.2">
      <c r="A141" s="16" t="s">
        <v>49</v>
      </c>
      <c r="B141" s="17" t="s">
        <v>50</v>
      </c>
      <c r="C141" s="18"/>
      <c r="D141" s="19"/>
      <c r="E141" s="20"/>
      <c r="F141" s="19"/>
      <c r="G141" s="21"/>
      <c r="H141" s="19"/>
      <c r="I141" s="22"/>
      <c r="J141" s="23"/>
      <c r="K141" s="24"/>
      <c r="L141" s="25"/>
      <c r="M141" s="26"/>
      <c r="N141" s="27"/>
    </row>
    <row r="142" spans="1:14" outlineLevel="1" x14ac:dyDescent="0.2">
      <c r="A142" s="28"/>
      <c r="B142" s="29"/>
      <c r="C142" s="30"/>
      <c r="D142" s="31"/>
      <c r="E142" s="32"/>
      <c r="F142" s="31"/>
      <c r="G142" s="33"/>
      <c r="H142" s="31"/>
      <c r="I142" s="34"/>
      <c r="J142" s="35"/>
      <c r="K142" s="36"/>
      <c r="L142" s="37"/>
      <c r="M142" s="73"/>
      <c r="N142" s="48"/>
    </row>
    <row r="143" spans="1:14" hidden="1" outlineLevel="2" x14ac:dyDescent="0.2">
      <c r="A143" s="40" t="s">
        <v>14</v>
      </c>
      <c r="B143" s="41" t="s">
        <v>15</v>
      </c>
      <c r="C143" s="42" t="s">
        <v>16</v>
      </c>
      <c r="D143" s="43" t="s">
        <v>17</v>
      </c>
      <c r="E143" s="43" t="s">
        <v>2</v>
      </c>
      <c r="F143" s="44" t="s">
        <v>18</v>
      </c>
      <c r="G143" s="43" t="s">
        <v>19</v>
      </c>
      <c r="H143" s="43" t="s">
        <v>20</v>
      </c>
      <c r="I143" s="45" t="s">
        <v>21</v>
      </c>
      <c r="J143" s="35" t="s">
        <v>7</v>
      </c>
      <c r="K143" s="46" t="s">
        <v>22</v>
      </c>
      <c r="L143" s="13"/>
      <c r="M143" s="47"/>
      <c r="N143" s="48"/>
    </row>
    <row r="144" spans="1:14" hidden="1" outlineLevel="2" x14ac:dyDescent="0.2">
      <c r="A144" s="49" t="s">
        <v>51</v>
      </c>
      <c r="B144" s="50" t="s">
        <v>52</v>
      </c>
      <c r="C144" s="51"/>
      <c r="D144" s="52"/>
      <c r="E144" s="53">
        <f t="shared" ref="E144:E149" si="33">C144*D144</f>
        <v>0</v>
      </c>
      <c r="F144" s="54"/>
      <c r="G144" s="53">
        <f t="shared" ref="G144:G149" si="34">E144*F144</f>
        <v>0</v>
      </c>
      <c r="H144" s="52"/>
      <c r="I144" s="55">
        <f t="shared" ref="I144:I149" si="35">G144*H144</f>
        <v>0</v>
      </c>
      <c r="J144" s="35"/>
      <c r="K144" s="56"/>
      <c r="M144" s="47"/>
      <c r="N144" s="48"/>
    </row>
    <row r="145" spans="1:15" hidden="1" outlineLevel="2" x14ac:dyDescent="0.2">
      <c r="A145" s="57"/>
      <c r="B145" s="58"/>
      <c r="C145" s="59"/>
      <c r="D145" s="60"/>
      <c r="E145" s="61">
        <f t="shared" si="33"/>
        <v>0</v>
      </c>
      <c r="F145" s="62"/>
      <c r="G145" s="61">
        <f t="shared" si="34"/>
        <v>0</v>
      </c>
      <c r="H145" s="60"/>
      <c r="I145" s="34">
        <f t="shared" si="35"/>
        <v>0</v>
      </c>
      <c r="J145" s="35"/>
      <c r="K145" s="56"/>
      <c r="M145" s="47"/>
      <c r="N145" s="48"/>
    </row>
    <row r="146" spans="1:15" hidden="1" outlineLevel="2" x14ac:dyDescent="0.2">
      <c r="A146" s="57"/>
      <c r="B146" s="63"/>
      <c r="C146" s="59">
        <v>1</v>
      </c>
      <c r="D146" s="60"/>
      <c r="E146" s="61">
        <f t="shared" si="33"/>
        <v>0</v>
      </c>
      <c r="F146" s="62"/>
      <c r="G146" s="61">
        <f t="shared" si="34"/>
        <v>0</v>
      </c>
      <c r="H146" s="60"/>
      <c r="I146" s="34">
        <f t="shared" si="35"/>
        <v>0</v>
      </c>
      <c r="J146" s="35"/>
      <c r="K146" s="56"/>
      <c r="M146" s="47"/>
      <c r="N146" s="48"/>
    </row>
    <row r="147" spans="1:15" hidden="1" outlineLevel="2" x14ac:dyDescent="0.2">
      <c r="A147" s="57"/>
      <c r="B147" s="63"/>
      <c r="C147" s="59"/>
      <c r="D147" s="60"/>
      <c r="E147" s="61">
        <f t="shared" si="33"/>
        <v>0</v>
      </c>
      <c r="F147" s="62"/>
      <c r="G147" s="61">
        <f t="shared" si="34"/>
        <v>0</v>
      </c>
      <c r="H147" s="60"/>
      <c r="I147" s="34">
        <f t="shared" si="35"/>
        <v>0</v>
      </c>
      <c r="J147" s="35"/>
      <c r="K147" s="56"/>
      <c r="M147" s="47"/>
      <c r="N147" s="48"/>
    </row>
    <row r="148" spans="1:15" hidden="1" outlineLevel="2" x14ac:dyDescent="0.2">
      <c r="A148" s="57"/>
      <c r="B148" s="63"/>
      <c r="C148" s="59"/>
      <c r="D148" s="60"/>
      <c r="E148" s="61">
        <f t="shared" si="33"/>
        <v>0</v>
      </c>
      <c r="F148" s="62"/>
      <c r="G148" s="61">
        <f t="shared" si="34"/>
        <v>0</v>
      </c>
      <c r="H148" s="60"/>
      <c r="I148" s="34">
        <f t="shared" si="35"/>
        <v>0</v>
      </c>
      <c r="J148" s="35"/>
      <c r="K148" s="56"/>
      <c r="M148" s="47"/>
      <c r="N148" s="48"/>
    </row>
    <row r="149" spans="1:15" hidden="1" outlineLevel="2" x14ac:dyDescent="0.2">
      <c r="A149" s="49"/>
      <c r="B149" s="64"/>
      <c r="C149" s="51"/>
      <c r="D149" s="52"/>
      <c r="E149" s="53">
        <f t="shared" si="33"/>
        <v>0</v>
      </c>
      <c r="F149" s="54"/>
      <c r="G149" s="53">
        <f t="shared" si="34"/>
        <v>0</v>
      </c>
      <c r="H149" s="52"/>
      <c r="I149" s="55">
        <f t="shared" si="35"/>
        <v>0</v>
      </c>
      <c r="J149" s="35"/>
      <c r="K149" s="56"/>
      <c r="M149" s="47"/>
      <c r="N149" s="48"/>
    </row>
    <row r="150" spans="1:15" outlineLevel="1" collapsed="1" x14ac:dyDescent="0.2">
      <c r="A150" s="88" t="str">
        <f>IF(A144="","",A144)</f>
        <v>2.3.1</v>
      </c>
      <c r="B150" s="89" t="str">
        <f>B144</f>
        <v>Moins-value pour récupération des CEE</v>
      </c>
      <c r="C150" s="90">
        <f>SUM(C143:C149)</f>
        <v>1</v>
      </c>
      <c r="D150" s="91"/>
      <c r="E150" s="92">
        <f>SUM(E143:E149)</f>
        <v>0</v>
      </c>
      <c r="F150" s="93"/>
      <c r="G150" s="94">
        <f>SUM(G143:G149)</f>
        <v>0</v>
      </c>
      <c r="H150" s="91"/>
      <c r="I150" s="95">
        <f>SUM(I143:I149)</f>
        <v>0</v>
      </c>
      <c r="J150" s="96" t="str">
        <f>IF(I150&gt;0,"m3",IF(G150&gt;0,"m2",IF(E150&gt;0,"ml","Forf")))</f>
        <v>Forf</v>
      </c>
      <c r="K150" s="97" t="str">
        <f>IF(I150&gt;0,FIXED(I150,2),IF(G150&gt;0,FIXED(G150,2),IF(E150&gt;0,FIXED(E150,2),FIXED(C150,2))))</f>
        <v>1,00</v>
      </c>
      <c r="L150" s="37"/>
      <c r="M150" s="73"/>
      <c r="N150" s="48"/>
    </row>
    <row r="151" spans="1:15" outlineLevel="1" x14ac:dyDescent="0.2">
      <c r="A151" s="28"/>
      <c r="B151" s="29"/>
      <c r="C151" s="30"/>
      <c r="D151" s="31"/>
      <c r="E151" s="32"/>
      <c r="F151" s="31"/>
      <c r="G151" s="33"/>
      <c r="H151" s="31"/>
      <c r="I151" s="34"/>
      <c r="J151" s="35"/>
      <c r="K151" s="36"/>
      <c r="L151" s="37"/>
      <c r="M151" s="73"/>
      <c r="N151" s="48"/>
    </row>
    <row r="152" spans="1:15" ht="13.5" outlineLevel="1" thickBot="1" x14ac:dyDescent="0.25">
      <c r="A152" s="98"/>
      <c r="C152" s="99"/>
      <c r="D152" s="100"/>
      <c r="E152" s="101"/>
      <c r="F152" s="100"/>
      <c r="G152" s="102"/>
      <c r="H152" s="100"/>
      <c r="I152" s="103"/>
      <c r="J152" s="11"/>
      <c r="K152" s="104"/>
      <c r="L152" s="105"/>
      <c r="M152" s="106"/>
      <c r="N152" s="39"/>
    </row>
    <row r="153" spans="1:15" x14ac:dyDescent="0.2">
      <c r="A153" s="107"/>
      <c r="B153" s="108" t="s">
        <v>53</v>
      </c>
      <c r="C153" s="108"/>
      <c r="D153" s="108"/>
      <c r="E153" s="108"/>
      <c r="F153" s="108"/>
      <c r="G153" s="108"/>
      <c r="H153" s="108"/>
      <c r="I153" s="108"/>
      <c r="J153" s="108"/>
      <c r="K153" s="108"/>
      <c r="L153" s="108"/>
      <c r="M153" s="109"/>
      <c r="N153" s="110"/>
      <c r="O153" s="111"/>
    </row>
    <row r="154" spans="1:15" ht="6.75" customHeight="1" x14ac:dyDescent="0.2">
      <c r="A154" s="8"/>
      <c r="B154" s="112"/>
      <c r="M154" s="100"/>
      <c r="N154" s="113"/>
    </row>
    <row r="155" spans="1:15" x14ac:dyDescent="0.2">
      <c r="A155" s="114" t="s">
        <v>54</v>
      </c>
      <c r="B155" s="115"/>
      <c r="C155" s="115"/>
      <c r="D155" s="115"/>
      <c r="E155" s="115"/>
      <c r="F155" s="115"/>
      <c r="G155" s="115"/>
      <c r="H155" s="115"/>
      <c r="I155" s="115"/>
      <c r="J155" s="115"/>
      <c r="K155" s="115"/>
      <c r="L155" s="115"/>
      <c r="M155" s="116"/>
      <c r="N155" s="117"/>
    </row>
    <row r="156" spans="1:15" ht="6.75" customHeight="1" x14ac:dyDescent="0.2">
      <c r="A156" s="8"/>
      <c r="B156" s="112"/>
      <c r="M156" s="100"/>
      <c r="N156" s="113"/>
    </row>
    <row r="157" spans="1:15" ht="13.5" thickBot="1" x14ac:dyDescent="0.25">
      <c r="A157" s="118" t="s">
        <v>55</v>
      </c>
      <c r="B157" s="119"/>
      <c r="C157" s="119"/>
      <c r="D157" s="119"/>
      <c r="E157" s="119"/>
      <c r="F157" s="119"/>
      <c r="G157" s="119"/>
      <c r="H157" s="119"/>
      <c r="I157" s="119"/>
      <c r="J157" s="119"/>
      <c r="K157" s="119"/>
      <c r="L157" s="119"/>
      <c r="M157" s="120"/>
      <c r="N157" s="121"/>
    </row>
    <row r="158" spans="1:15" x14ac:dyDescent="0.2">
      <c r="A158" s="122"/>
      <c r="B158" s="123"/>
      <c r="C158" s="123"/>
      <c r="D158" s="123"/>
      <c r="E158" s="123"/>
      <c r="F158" s="123"/>
      <c r="G158" s="123"/>
      <c r="H158" s="123"/>
      <c r="I158" s="123"/>
      <c r="J158" s="123"/>
      <c r="K158" s="123"/>
      <c r="L158" s="123"/>
      <c r="M158" s="123"/>
      <c r="N158" s="124"/>
    </row>
    <row r="159" spans="1:15" outlineLevel="1" x14ac:dyDescent="0.2">
      <c r="A159" s="16" t="s">
        <v>56</v>
      </c>
      <c r="B159" s="17" t="s">
        <v>57</v>
      </c>
      <c r="C159" s="18"/>
      <c r="D159" s="19"/>
      <c r="E159" s="20"/>
      <c r="F159" s="19"/>
      <c r="G159" s="21"/>
      <c r="H159" s="19"/>
      <c r="I159" s="22"/>
      <c r="J159" s="23"/>
      <c r="K159" s="24"/>
      <c r="L159" s="25"/>
      <c r="M159" s="26"/>
      <c r="N159" s="27"/>
    </row>
    <row r="160" spans="1:15" outlineLevel="1" x14ac:dyDescent="0.2">
      <c r="A160" s="28"/>
      <c r="B160" s="29"/>
      <c r="C160" s="30"/>
      <c r="D160" s="31"/>
      <c r="E160" s="32"/>
      <c r="F160" s="31"/>
      <c r="G160" s="33"/>
      <c r="H160" s="31"/>
      <c r="I160" s="34"/>
      <c r="J160" s="35"/>
      <c r="K160" s="36"/>
      <c r="L160" s="37"/>
      <c r="M160" s="73"/>
      <c r="N160" s="48"/>
    </row>
    <row r="161" spans="1:15" hidden="1" outlineLevel="2" x14ac:dyDescent="0.2">
      <c r="A161" s="40" t="s">
        <v>14</v>
      </c>
      <c r="B161" s="41" t="s">
        <v>15</v>
      </c>
      <c r="C161" s="42" t="s">
        <v>16</v>
      </c>
      <c r="D161" s="43" t="s">
        <v>17</v>
      </c>
      <c r="E161" s="43" t="s">
        <v>2</v>
      </c>
      <c r="F161" s="44" t="s">
        <v>18</v>
      </c>
      <c r="G161" s="43" t="s">
        <v>19</v>
      </c>
      <c r="H161" s="43" t="s">
        <v>20</v>
      </c>
      <c r="I161" s="45" t="s">
        <v>21</v>
      </c>
      <c r="J161" s="35" t="s">
        <v>7</v>
      </c>
      <c r="K161" s="46" t="s">
        <v>22</v>
      </c>
      <c r="L161" s="13"/>
      <c r="M161" s="47"/>
      <c r="N161" s="48"/>
    </row>
    <row r="162" spans="1:15" hidden="1" outlineLevel="2" x14ac:dyDescent="0.2">
      <c r="A162" s="49" t="s">
        <v>58</v>
      </c>
      <c r="B162" s="50" t="s">
        <v>59</v>
      </c>
      <c r="C162" s="51"/>
      <c r="D162" s="52"/>
      <c r="E162" s="53">
        <f t="shared" ref="E162:E167" si="36">C162*D162</f>
        <v>0</v>
      </c>
      <c r="F162" s="54"/>
      <c r="G162" s="53">
        <f t="shared" ref="G162:G167" si="37">E162*F162</f>
        <v>0</v>
      </c>
      <c r="H162" s="52"/>
      <c r="I162" s="55">
        <f t="shared" ref="I162:I167" si="38">G162*H162</f>
        <v>0</v>
      </c>
      <c r="J162" s="35"/>
      <c r="K162" s="56"/>
      <c r="M162" s="47"/>
      <c r="N162" s="48"/>
    </row>
    <row r="163" spans="1:15" hidden="1" outlineLevel="2" x14ac:dyDescent="0.2">
      <c r="A163" s="57"/>
      <c r="B163" s="58"/>
      <c r="C163" s="59"/>
      <c r="D163" s="60"/>
      <c r="E163" s="61">
        <f t="shared" si="36"/>
        <v>0</v>
      </c>
      <c r="F163" s="62"/>
      <c r="G163" s="61">
        <f t="shared" si="37"/>
        <v>0</v>
      </c>
      <c r="H163" s="60"/>
      <c r="I163" s="34">
        <f t="shared" si="38"/>
        <v>0</v>
      </c>
      <c r="J163" s="35"/>
      <c r="K163" s="56"/>
      <c r="M163" s="47"/>
      <c r="N163" s="48"/>
    </row>
    <row r="164" spans="1:15" hidden="1" outlineLevel="2" x14ac:dyDescent="0.2">
      <c r="A164" s="57"/>
      <c r="B164" s="63"/>
      <c r="C164" s="59">
        <v>1</v>
      </c>
      <c r="D164" s="60">
        <v>34</v>
      </c>
      <c r="E164" s="61">
        <f t="shared" si="36"/>
        <v>34</v>
      </c>
      <c r="F164" s="62"/>
      <c r="G164" s="61">
        <f t="shared" si="37"/>
        <v>0</v>
      </c>
      <c r="H164" s="60"/>
      <c r="I164" s="34">
        <f t="shared" si="38"/>
        <v>0</v>
      </c>
      <c r="J164" s="35"/>
      <c r="K164" s="56"/>
      <c r="M164" s="47"/>
      <c r="N164" s="48"/>
    </row>
    <row r="165" spans="1:15" hidden="1" outlineLevel="2" x14ac:dyDescent="0.2">
      <c r="A165" s="57"/>
      <c r="B165" s="63"/>
      <c r="C165" s="59"/>
      <c r="D165" s="60"/>
      <c r="E165" s="61">
        <f t="shared" si="36"/>
        <v>0</v>
      </c>
      <c r="F165" s="62"/>
      <c r="G165" s="61">
        <f t="shared" si="37"/>
        <v>0</v>
      </c>
      <c r="H165" s="60"/>
      <c r="I165" s="34">
        <f t="shared" si="38"/>
        <v>0</v>
      </c>
      <c r="J165" s="35"/>
      <c r="K165" s="56"/>
      <c r="M165" s="47"/>
      <c r="N165" s="48"/>
    </row>
    <row r="166" spans="1:15" hidden="1" outlineLevel="2" x14ac:dyDescent="0.2">
      <c r="A166" s="57"/>
      <c r="B166" s="63"/>
      <c r="C166" s="59"/>
      <c r="D166" s="60"/>
      <c r="E166" s="61">
        <f t="shared" si="36"/>
        <v>0</v>
      </c>
      <c r="F166" s="62"/>
      <c r="G166" s="61">
        <f t="shared" si="37"/>
        <v>0</v>
      </c>
      <c r="H166" s="60"/>
      <c r="I166" s="34">
        <f t="shared" si="38"/>
        <v>0</v>
      </c>
      <c r="J166" s="35"/>
      <c r="K166" s="56"/>
      <c r="M166" s="47"/>
      <c r="N166" s="48"/>
    </row>
    <row r="167" spans="1:15" hidden="1" outlineLevel="2" x14ac:dyDescent="0.2">
      <c r="A167" s="49"/>
      <c r="B167" s="64"/>
      <c r="C167" s="51"/>
      <c r="D167" s="52"/>
      <c r="E167" s="53">
        <f t="shared" si="36"/>
        <v>0</v>
      </c>
      <c r="F167" s="54"/>
      <c r="G167" s="53">
        <f t="shared" si="37"/>
        <v>0</v>
      </c>
      <c r="H167" s="52"/>
      <c r="I167" s="55">
        <f t="shared" si="38"/>
        <v>0</v>
      </c>
      <c r="J167" s="35"/>
      <c r="K167" s="56"/>
      <c r="M167" s="47"/>
      <c r="N167" s="48"/>
    </row>
    <row r="168" spans="1:15" outlineLevel="1" collapsed="1" x14ac:dyDescent="0.2">
      <c r="A168" s="28" t="str">
        <f>IF(A162="","",A162)</f>
        <v>2.4.1</v>
      </c>
      <c r="B168" s="29" t="str">
        <f>B162</f>
        <v>Création d'une noue dans l'étanchéité existante</v>
      </c>
      <c r="C168" s="67">
        <f>SUM(C161:C167)</f>
        <v>1</v>
      </c>
      <c r="D168" s="68"/>
      <c r="E168" s="69">
        <f>SUM(E161:E167)</f>
        <v>34</v>
      </c>
      <c r="F168" s="70"/>
      <c r="G168" s="71">
        <f>SUM(G161:G167)</f>
        <v>0</v>
      </c>
      <c r="H168" s="68"/>
      <c r="I168" s="72">
        <f>SUM(I161:I167)</f>
        <v>0</v>
      </c>
      <c r="J168" s="35" t="str">
        <f>IF(I168&gt;0,"m3",IF(G168&gt;0,"m2",IF(E168&gt;0,"ml","Forf")))</f>
        <v>ml</v>
      </c>
      <c r="K168" s="36" t="str">
        <f>IF(I168&gt;0,FIXED(I168,2),IF(G168&gt;0,FIXED(G168,2),IF(E168&gt;0,FIXED(E168,2),FIXED(C168,2))))</f>
        <v>34,00</v>
      </c>
      <c r="L168" s="37"/>
      <c r="M168" s="73"/>
      <c r="N168" s="48"/>
    </row>
    <row r="169" spans="1:15" outlineLevel="1" x14ac:dyDescent="0.2">
      <c r="A169" s="28"/>
      <c r="B169" s="29"/>
      <c r="C169" s="30"/>
      <c r="D169" s="31"/>
      <c r="E169" s="32"/>
      <c r="F169" s="31"/>
      <c r="G169" s="33"/>
      <c r="H169" s="31"/>
      <c r="I169" s="34"/>
      <c r="J169" s="35"/>
      <c r="K169" s="36"/>
      <c r="L169" s="37"/>
      <c r="M169" s="73"/>
      <c r="N169" s="48"/>
    </row>
    <row r="170" spans="1:15" ht="13.5" outlineLevel="1" thickBot="1" x14ac:dyDescent="0.25">
      <c r="A170" s="28"/>
      <c r="B170" s="29"/>
      <c r="C170" s="30"/>
      <c r="D170" s="31"/>
      <c r="E170" s="32"/>
      <c r="F170" s="31"/>
      <c r="G170" s="33"/>
      <c r="H170" s="31"/>
      <c r="I170" s="34"/>
      <c r="J170" s="35"/>
      <c r="K170" s="36"/>
      <c r="L170" s="105"/>
      <c r="M170" s="106"/>
      <c r="N170" s="39"/>
    </row>
    <row r="171" spans="1:15" x14ac:dyDescent="0.2">
      <c r="A171" s="107"/>
      <c r="B171" s="108" t="s">
        <v>60</v>
      </c>
      <c r="C171" s="108"/>
      <c r="D171" s="108"/>
      <c r="E171" s="108"/>
      <c r="F171" s="108"/>
      <c r="G171" s="108"/>
      <c r="H171" s="108"/>
      <c r="I171" s="108"/>
      <c r="J171" s="108"/>
      <c r="K171" s="108"/>
      <c r="L171" s="108"/>
      <c r="M171" s="109"/>
      <c r="N171" s="110"/>
      <c r="O171" s="111"/>
    </row>
    <row r="172" spans="1:15" ht="6.75" customHeight="1" x14ac:dyDescent="0.2">
      <c r="A172" s="8"/>
      <c r="B172" s="112"/>
      <c r="M172" s="100"/>
      <c r="N172" s="113"/>
    </row>
    <row r="173" spans="1:15" x14ac:dyDescent="0.2">
      <c r="A173" s="114" t="s">
        <v>54</v>
      </c>
      <c r="B173" s="115"/>
      <c r="C173" s="115"/>
      <c r="D173" s="115"/>
      <c r="E173" s="115"/>
      <c r="F173" s="115"/>
      <c r="G173" s="115"/>
      <c r="H173" s="115"/>
      <c r="I173" s="115"/>
      <c r="J173" s="115"/>
      <c r="K173" s="115"/>
      <c r="L173" s="115"/>
      <c r="M173" s="116"/>
      <c r="N173" s="117"/>
    </row>
    <row r="174" spans="1:15" ht="6.75" customHeight="1" x14ac:dyDescent="0.2">
      <c r="A174" s="8"/>
      <c r="B174" s="112"/>
      <c r="M174" s="100"/>
      <c r="N174" s="113"/>
    </row>
    <row r="175" spans="1:15" ht="13.5" thickBot="1" x14ac:dyDescent="0.25">
      <c r="A175" s="118" t="s">
        <v>55</v>
      </c>
      <c r="B175" s="119"/>
      <c r="C175" s="119"/>
      <c r="D175" s="119"/>
      <c r="E175" s="119"/>
      <c r="F175" s="119"/>
      <c r="G175" s="119"/>
      <c r="H175" s="119"/>
      <c r="I175" s="119"/>
      <c r="J175" s="119"/>
      <c r="K175" s="119"/>
      <c r="L175" s="119"/>
      <c r="M175" s="120"/>
      <c r="N175" s="121"/>
    </row>
    <row r="176" spans="1:15" ht="13.5" thickBot="1" x14ac:dyDescent="0.25">
      <c r="A176" s="122"/>
      <c r="B176" s="123"/>
      <c r="C176" s="123"/>
      <c r="D176" s="123"/>
      <c r="E176" s="123"/>
      <c r="F176" s="123"/>
      <c r="G176" s="123"/>
      <c r="H176" s="123"/>
      <c r="I176" s="123"/>
      <c r="J176" s="123"/>
      <c r="K176" s="123"/>
      <c r="L176" s="123"/>
      <c r="M176" s="123"/>
      <c r="N176" s="124"/>
    </row>
    <row r="177" spans="1:15" x14ac:dyDescent="0.2">
      <c r="A177" s="107"/>
      <c r="B177" s="108" t="s">
        <v>61</v>
      </c>
      <c r="C177" s="108"/>
      <c r="D177" s="108"/>
      <c r="E177" s="108"/>
      <c r="F177" s="108"/>
      <c r="G177" s="108"/>
      <c r="H177" s="108"/>
      <c r="I177" s="108"/>
      <c r="J177" s="108"/>
      <c r="K177" s="108"/>
      <c r="L177" s="108"/>
      <c r="M177" s="109"/>
      <c r="N177" s="110"/>
      <c r="O177" s="111"/>
    </row>
    <row r="178" spans="1:15" ht="6.75" customHeight="1" x14ac:dyDescent="0.2">
      <c r="A178" s="8"/>
      <c r="B178" s="112"/>
      <c r="M178" s="100"/>
      <c r="N178" s="113"/>
    </row>
    <row r="179" spans="1:15" x14ac:dyDescent="0.2">
      <c r="A179" s="114" t="s">
        <v>54</v>
      </c>
      <c r="B179" s="115"/>
      <c r="C179" s="115"/>
      <c r="D179" s="115"/>
      <c r="E179" s="115"/>
      <c r="F179" s="115"/>
      <c r="G179" s="115"/>
      <c r="H179" s="115"/>
      <c r="I179" s="115"/>
      <c r="J179" s="115"/>
      <c r="K179" s="115"/>
      <c r="L179" s="115"/>
      <c r="M179" s="116"/>
      <c r="N179" s="117"/>
    </row>
    <row r="180" spans="1:15" ht="6.75" customHeight="1" x14ac:dyDescent="0.2">
      <c r="A180" s="8"/>
      <c r="B180" s="112"/>
      <c r="M180" s="100"/>
      <c r="N180" s="113"/>
    </row>
    <row r="181" spans="1:15" ht="13.5" thickBot="1" x14ac:dyDescent="0.25">
      <c r="A181" s="118" t="s">
        <v>55</v>
      </c>
      <c r="B181" s="119"/>
      <c r="C181" s="119"/>
      <c r="D181" s="119"/>
      <c r="E181" s="119"/>
      <c r="F181" s="119"/>
      <c r="G181" s="119"/>
      <c r="H181" s="119"/>
      <c r="I181" s="119"/>
      <c r="J181" s="119"/>
      <c r="K181" s="119"/>
      <c r="L181" s="119"/>
      <c r="M181" s="120"/>
      <c r="N181" s="121"/>
    </row>
    <row r="182" spans="1:15" x14ac:dyDescent="0.2">
      <c r="A182" s="122"/>
      <c r="B182" s="123"/>
      <c r="C182" s="123"/>
      <c r="D182" s="123"/>
      <c r="E182" s="123"/>
      <c r="F182" s="123"/>
      <c r="G182" s="123"/>
      <c r="H182" s="123"/>
      <c r="I182" s="123"/>
      <c r="J182" s="123"/>
      <c r="K182" s="123"/>
      <c r="L182" s="123"/>
      <c r="M182" s="123"/>
      <c r="N182" s="124"/>
    </row>
    <row r="183" spans="1:15" x14ac:dyDescent="0.2">
      <c r="A183" s="125" t="s">
        <v>62</v>
      </c>
      <c r="B183" s="126"/>
      <c r="C183" s="127"/>
      <c r="D183" s="128"/>
      <c r="E183" s="129"/>
      <c r="F183" s="128"/>
      <c r="G183" s="129"/>
      <c r="H183" s="130"/>
      <c r="I183" s="129"/>
      <c r="J183" s="131"/>
      <c r="K183" s="131"/>
      <c r="L183" s="131"/>
      <c r="M183" s="131"/>
      <c r="N183" s="132"/>
    </row>
    <row r="184" spans="1:15" x14ac:dyDescent="0.2">
      <c r="A184" s="125" t="s">
        <v>63</v>
      </c>
      <c r="B184" s="126"/>
      <c r="C184" s="127"/>
      <c r="D184" s="128"/>
      <c r="E184" s="129"/>
      <c r="F184" s="128"/>
      <c r="G184" s="129"/>
      <c r="H184" s="130"/>
      <c r="I184" s="129"/>
      <c r="J184" s="131"/>
      <c r="K184" s="131"/>
      <c r="L184" s="131"/>
      <c r="M184" s="131"/>
      <c r="N184" s="132"/>
    </row>
    <row r="185" spans="1:15" x14ac:dyDescent="0.2">
      <c r="A185" s="125" t="s">
        <v>64</v>
      </c>
      <c r="B185" s="126"/>
      <c r="C185" s="127"/>
      <c r="D185" s="128"/>
      <c r="E185" s="129"/>
      <c r="F185" s="128"/>
      <c r="G185" s="129"/>
      <c r="H185" s="130"/>
      <c r="I185" s="129"/>
      <c r="J185" s="131"/>
      <c r="K185" s="131"/>
      <c r="L185" s="131"/>
      <c r="M185" s="131"/>
      <c r="N185" s="132"/>
    </row>
    <row r="186" spans="1:15" x14ac:dyDescent="0.2">
      <c r="A186" s="125" t="s">
        <v>65</v>
      </c>
      <c r="B186" s="133"/>
      <c r="C186" s="127"/>
      <c r="D186" s="134"/>
      <c r="E186" s="135"/>
      <c r="F186" s="136"/>
      <c r="G186" s="137"/>
      <c r="H186" s="138"/>
      <c r="I186" s="139"/>
      <c r="J186" s="131"/>
      <c r="K186" s="131"/>
      <c r="L186" s="131"/>
      <c r="M186" s="131"/>
      <c r="N186" s="132"/>
    </row>
    <row r="187" spans="1:15" x14ac:dyDescent="0.2">
      <c r="A187" s="125" t="s">
        <v>66</v>
      </c>
      <c r="B187" s="126"/>
      <c r="C187" s="127"/>
      <c r="D187" s="134"/>
      <c r="E187" s="135"/>
      <c r="F187" s="128"/>
      <c r="G187" s="129"/>
      <c r="H187" s="138"/>
      <c r="I187" s="139"/>
      <c r="J187" s="131"/>
      <c r="K187" s="131"/>
      <c r="L187" s="131"/>
      <c r="M187" s="131"/>
      <c r="N187" s="132"/>
    </row>
    <row r="188" spans="1:15" x14ac:dyDescent="0.2">
      <c r="A188" s="140"/>
      <c r="B188" s="131"/>
      <c r="C188" s="131"/>
      <c r="D188" s="138"/>
      <c r="E188" s="139"/>
      <c r="F188" s="138"/>
      <c r="G188" s="139"/>
      <c r="H188" s="138"/>
      <c r="I188" s="139"/>
      <c r="J188" s="131"/>
      <c r="K188" s="131"/>
      <c r="L188" s="131"/>
      <c r="M188" s="131"/>
      <c r="N188" s="132"/>
    </row>
    <row r="189" spans="1:15" x14ac:dyDescent="0.2">
      <c r="A189" s="141" t="s">
        <v>67</v>
      </c>
      <c r="B189" s="142"/>
      <c r="C189" s="142"/>
      <c r="D189" s="143"/>
      <c r="E189" s="144"/>
      <c r="F189" s="143"/>
      <c r="G189" s="145"/>
      <c r="H189" s="143"/>
      <c r="I189" s="145"/>
      <c r="J189" s="142"/>
      <c r="K189" s="142"/>
      <c r="L189" s="142"/>
      <c r="M189" s="146"/>
      <c r="N189" s="147"/>
    </row>
    <row r="190" spans="1:15" x14ac:dyDescent="0.2">
      <c r="A190" s="148"/>
      <c r="B190" s="142"/>
      <c r="C190" s="142"/>
      <c r="D190" s="143"/>
      <c r="E190" s="144"/>
      <c r="F190" s="143"/>
      <c r="G190" s="145"/>
      <c r="H190" s="143"/>
      <c r="I190" s="145"/>
      <c r="J190" s="142"/>
      <c r="K190" s="142"/>
      <c r="L190" s="142"/>
      <c r="M190" s="146"/>
      <c r="N190" s="147"/>
    </row>
    <row r="191" spans="1:15" x14ac:dyDescent="0.2">
      <c r="A191" s="141" t="s">
        <v>68</v>
      </c>
      <c r="B191" s="142"/>
      <c r="C191" s="142"/>
      <c r="D191" s="143"/>
      <c r="E191" s="144"/>
      <c r="F191" s="143"/>
      <c r="G191" s="145"/>
      <c r="H191" s="143"/>
      <c r="I191" s="145"/>
      <c r="J191" s="142"/>
      <c r="K191" s="142"/>
      <c r="L191" s="142"/>
      <c r="M191" s="146"/>
      <c r="N191" s="149" t="s">
        <v>69</v>
      </c>
    </row>
    <row r="192" spans="1:15" x14ac:dyDescent="0.2">
      <c r="A192" s="150"/>
      <c r="B192" s="142"/>
      <c r="C192" s="142"/>
      <c r="D192" s="143"/>
      <c r="E192" s="144"/>
      <c r="F192" s="143"/>
      <c r="G192" s="145"/>
      <c r="H192" s="143"/>
      <c r="I192" s="145"/>
      <c r="J192" s="142"/>
      <c r="K192" s="142"/>
      <c r="L192" s="142"/>
      <c r="M192" s="146"/>
      <c r="N192" s="147"/>
    </row>
    <row r="193" spans="1:14" ht="13.5" thickBot="1" x14ac:dyDescent="0.25">
      <c r="A193" s="151"/>
      <c r="B193" s="152"/>
      <c r="C193" s="152"/>
      <c r="D193" s="153"/>
      <c r="E193" s="154"/>
      <c r="F193" s="153"/>
      <c r="G193" s="155"/>
      <c r="H193" s="153"/>
      <c r="I193" s="155"/>
      <c r="J193" s="152"/>
      <c r="K193" s="152"/>
      <c r="L193" s="152"/>
      <c r="M193" s="156"/>
      <c r="N193" s="157" t="s">
        <v>70</v>
      </c>
    </row>
    <row r="194" spans="1:14" x14ac:dyDescent="0.2">
      <c r="M194" s="100"/>
      <c r="N194" s="100"/>
    </row>
    <row r="195" spans="1:14" x14ac:dyDescent="0.2">
      <c r="M195" s="100"/>
      <c r="N195" s="100"/>
    </row>
    <row r="196" spans="1:14" x14ac:dyDescent="0.2">
      <c r="M196" s="100"/>
      <c r="N196" s="100"/>
    </row>
    <row r="197" spans="1:14" x14ac:dyDescent="0.2">
      <c r="M197" s="100"/>
      <c r="N197" s="100"/>
    </row>
    <row r="198" spans="1:14" x14ac:dyDescent="0.2">
      <c r="M198" s="100"/>
      <c r="N198" s="100"/>
    </row>
    <row r="199" spans="1:14" x14ac:dyDescent="0.2">
      <c r="M199" s="100"/>
      <c r="N199" s="100"/>
    </row>
    <row r="200" spans="1:14" x14ac:dyDescent="0.2">
      <c r="M200" s="100"/>
      <c r="N200" s="100"/>
    </row>
    <row r="201" spans="1:14" x14ac:dyDescent="0.2">
      <c r="M201" s="100"/>
      <c r="N201" s="100"/>
    </row>
    <row r="202" spans="1:14" x14ac:dyDescent="0.2">
      <c r="M202" s="100"/>
      <c r="N202" s="100"/>
    </row>
    <row r="203" spans="1:14" x14ac:dyDescent="0.2">
      <c r="M203" s="100"/>
      <c r="N203" s="100"/>
    </row>
    <row r="204" spans="1:14" x14ac:dyDescent="0.2">
      <c r="M204" s="100"/>
      <c r="N204" s="100"/>
    </row>
    <row r="205" spans="1:14" x14ac:dyDescent="0.2">
      <c r="M205" s="100"/>
      <c r="N205" s="100"/>
    </row>
    <row r="206" spans="1:14" x14ac:dyDescent="0.2">
      <c r="M206" s="100"/>
      <c r="N206" s="100"/>
    </row>
    <row r="207" spans="1:14" x14ac:dyDescent="0.2">
      <c r="M207" s="100"/>
      <c r="N207" s="100"/>
    </row>
    <row r="208" spans="1:14" x14ac:dyDescent="0.2">
      <c r="M208" s="100"/>
      <c r="N208" s="100"/>
    </row>
    <row r="209" spans="13:14" x14ac:dyDescent="0.2">
      <c r="M209" s="100"/>
      <c r="N209" s="100"/>
    </row>
    <row r="210" spans="13:14" x14ac:dyDescent="0.2">
      <c r="M210" s="100"/>
      <c r="N210" s="100"/>
    </row>
    <row r="211" spans="13:14" x14ac:dyDescent="0.2">
      <c r="M211" s="100"/>
      <c r="N211" s="100"/>
    </row>
    <row r="212" spans="13:14" x14ac:dyDescent="0.2">
      <c r="M212" s="100"/>
      <c r="N212" s="100"/>
    </row>
    <row r="213" spans="13:14" x14ac:dyDescent="0.2">
      <c r="M213" s="100"/>
      <c r="N213" s="100"/>
    </row>
    <row r="214" spans="13:14" x14ac:dyDescent="0.2">
      <c r="M214" s="100"/>
      <c r="N214" s="100"/>
    </row>
    <row r="215" spans="13:14" x14ac:dyDescent="0.2">
      <c r="M215" s="100"/>
      <c r="N215" s="100"/>
    </row>
    <row r="216" spans="13:14" x14ac:dyDescent="0.2">
      <c r="M216" s="100"/>
      <c r="N216" s="100"/>
    </row>
    <row r="217" spans="13:14" x14ac:dyDescent="0.2">
      <c r="M217" s="100"/>
      <c r="N217" s="100"/>
    </row>
    <row r="218" spans="13:14" x14ac:dyDescent="0.2">
      <c r="M218" s="100"/>
      <c r="N218" s="100"/>
    </row>
    <row r="219" spans="13:14" x14ac:dyDescent="0.2">
      <c r="M219" s="100"/>
      <c r="N219" s="100"/>
    </row>
    <row r="220" spans="13:14" x14ac:dyDescent="0.2">
      <c r="M220" s="100"/>
      <c r="N220" s="100"/>
    </row>
    <row r="221" spans="13:14" x14ac:dyDescent="0.2">
      <c r="M221" s="100"/>
      <c r="N221" s="100"/>
    </row>
    <row r="222" spans="13:14" x14ac:dyDescent="0.2">
      <c r="M222" s="100"/>
      <c r="N222" s="100"/>
    </row>
    <row r="223" spans="13:14" x14ac:dyDescent="0.2">
      <c r="M223" s="100"/>
      <c r="N223" s="100"/>
    </row>
    <row r="224" spans="13:14" x14ac:dyDescent="0.2">
      <c r="M224" s="100"/>
      <c r="N224" s="100"/>
    </row>
    <row r="225" spans="13:14" x14ac:dyDescent="0.2">
      <c r="M225" s="100"/>
      <c r="N225" s="100"/>
    </row>
    <row r="226" spans="13:14" x14ac:dyDescent="0.2">
      <c r="M226" s="100"/>
      <c r="N226" s="100"/>
    </row>
    <row r="227" spans="13:14" x14ac:dyDescent="0.2">
      <c r="M227" s="100"/>
      <c r="N227" s="100"/>
    </row>
    <row r="228" spans="13:14" x14ac:dyDescent="0.2">
      <c r="M228" s="100"/>
      <c r="N228" s="100"/>
    </row>
    <row r="229" spans="13:14" x14ac:dyDescent="0.2">
      <c r="M229" s="100"/>
      <c r="N229" s="100"/>
    </row>
    <row r="230" spans="13:14" x14ac:dyDescent="0.2">
      <c r="M230" s="100"/>
      <c r="N230" s="100"/>
    </row>
    <row r="231" spans="13:14" x14ac:dyDescent="0.2">
      <c r="M231" s="100"/>
      <c r="N231" s="100"/>
    </row>
    <row r="232" spans="13:14" x14ac:dyDescent="0.2">
      <c r="M232" s="100"/>
      <c r="N232" s="100"/>
    </row>
    <row r="233" spans="13:14" x14ac:dyDescent="0.2">
      <c r="M233" s="100"/>
      <c r="N233" s="100"/>
    </row>
    <row r="234" spans="13:14" x14ac:dyDescent="0.2">
      <c r="M234" s="100"/>
      <c r="N234" s="100"/>
    </row>
    <row r="235" spans="13:14" x14ac:dyDescent="0.2">
      <c r="M235" s="100"/>
      <c r="N235" s="100"/>
    </row>
    <row r="236" spans="13:14" x14ac:dyDescent="0.2">
      <c r="M236" s="100"/>
      <c r="N236" s="100"/>
    </row>
    <row r="237" spans="13:14" x14ac:dyDescent="0.2">
      <c r="M237" s="100"/>
      <c r="N237" s="100"/>
    </row>
    <row r="238" spans="13:14" x14ac:dyDescent="0.2">
      <c r="M238" s="100"/>
      <c r="N238" s="100"/>
    </row>
    <row r="239" spans="13:14" x14ac:dyDescent="0.2">
      <c r="M239" s="100"/>
      <c r="N239" s="100"/>
    </row>
    <row r="240" spans="13:14" x14ac:dyDescent="0.2">
      <c r="M240" s="100"/>
      <c r="N240" s="100"/>
    </row>
    <row r="241" spans="13:14" x14ac:dyDescent="0.2">
      <c r="M241" s="100"/>
      <c r="N241" s="100"/>
    </row>
    <row r="242" spans="13:14" x14ac:dyDescent="0.2">
      <c r="M242" s="100"/>
      <c r="N242" s="100"/>
    </row>
    <row r="243" spans="13:14" x14ac:dyDescent="0.2">
      <c r="M243" s="100"/>
      <c r="N243" s="100"/>
    </row>
    <row r="244" spans="13:14" x14ac:dyDescent="0.2">
      <c r="M244" s="100"/>
      <c r="N244" s="100"/>
    </row>
  </sheetData>
  <sheetProtection algorithmName="SHA-512" hashValue="ivanVYv4dzv6XPAyznM/FwwC2emIXozZg/7OtpkPCHb4xKmccwtp5hTAUZMFAtnxWrUoOqdTobwB1zjK4ABcPQ==" saltValue="VIiF8ewNyIokDpJQ1dY3nQ==" spinCount="100000" sheet="1"/>
  <mergeCells count="9">
    <mergeCell ref="B177:M177"/>
    <mergeCell ref="A179:M179"/>
    <mergeCell ref="A181:M181"/>
    <mergeCell ref="B153:M153"/>
    <mergeCell ref="A155:M155"/>
    <mergeCell ref="A157:M157"/>
    <mergeCell ref="B171:M171"/>
    <mergeCell ref="A173:M173"/>
    <mergeCell ref="A175:M175"/>
  </mergeCells>
  <pageMargins left="0.31496062992125984" right="0.23622047244094491" top="0.98425196850393704" bottom="0.98425196850393704" header="0.51181102362204722" footer="0.51181102362204722"/>
  <pageSetup paperSize="9" orientation="portrait" r:id="rId1"/>
  <headerFooter>
    <oddHeader>&amp;L&amp;"-,Normal"&amp;11Lot 03 - Etanchéité
&amp;CCDPGF&amp;R&amp;11DGFIP de Figeac</oddHeader>
    <oddFooter xml:space="preserve">&amp;L&amp;"-,Normal"&amp;D&amp;CPHASE DCE&amp;R&amp;"-,Normal"&amp;P /&amp;N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03 Etanch</vt:lpstr>
      <vt:lpstr>'03 Etanch'!Impression_des_titres</vt:lpstr>
      <vt:lpstr>'03 Etanch'!Zone_d_impression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Gilles GLEYAL</dc:creator>
  <cp:lastModifiedBy>Gilles GLEYAL</cp:lastModifiedBy>
  <dcterms:created xsi:type="dcterms:W3CDTF">2025-04-15T08:42:56Z</dcterms:created>
  <dcterms:modified xsi:type="dcterms:W3CDTF">2025-04-15T08:42:57Z</dcterms:modified>
</cp:coreProperties>
</file>