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7E7F2319-0616-496A-B95B-41ADFFA825E6}" xr6:coauthVersionLast="47" xr6:coauthVersionMax="47" xr10:uidLastSave="{00000000-0000-0000-0000-000000000000}"/>
  <bookViews>
    <workbookView xWindow="-120" yWindow="-120" windowWidth="29040" windowHeight="15840" xr2:uid="{770FDA8C-C47E-4BF5-9DEB-039A4C67EAF0}"/>
  </bookViews>
  <sheets>
    <sheet name="02 Echaf" sheetId="1" r:id="rId1"/>
  </sheets>
  <definedNames>
    <definedName name="_xlnm.Print_Titles" localSheetId="0">'02 Echaf'!$1:$1</definedName>
    <definedName name="_xlnm.Print_Area" localSheetId="0">'02 Echaf'!$A$1:$N$66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1" l="1"/>
  <c r="B48" i="1"/>
  <c r="A48" i="1"/>
  <c r="E47" i="1"/>
  <c r="G47" i="1" s="1"/>
  <c r="I47" i="1" s="1"/>
  <c r="I46" i="1"/>
  <c r="G46" i="1"/>
  <c r="E46" i="1"/>
  <c r="G45" i="1"/>
  <c r="I45" i="1" s="1"/>
  <c r="E45" i="1"/>
  <c r="E44" i="1"/>
  <c r="G44" i="1" s="1"/>
  <c r="G43" i="1"/>
  <c r="E43" i="1"/>
  <c r="E42" i="1"/>
  <c r="G42" i="1" s="1"/>
  <c r="I41" i="1"/>
  <c r="G41" i="1"/>
  <c r="E41" i="1"/>
  <c r="G40" i="1"/>
  <c r="I40" i="1" s="1"/>
  <c r="E40" i="1"/>
  <c r="E48" i="1" s="1"/>
  <c r="C37" i="1"/>
  <c r="B37" i="1"/>
  <c r="A37" i="1"/>
  <c r="E36" i="1"/>
  <c r="G36" i="1" s="1"/>
  <c r="I36" i="1" s="1"/>
  <c r="E35" i="1"/>
  <c r="G35" i="1" s="1"/>
  <c r="I35" i="1" s="1"/>
  <c r="G34" i="1"/>
  <c r="I34" i="1" s="1"/>
  <c r="E34" i="1"/>
  <c r="E33" i="1"/>
  <c r="G33" i="1" s="1"/>
  <c r="G32" i="1"/>
  <c r="E32" i="1"/>
  <c r="E31" i="1"/>
  <c r="G31" i="1" s="1"/>
  <c r="E30" i="1"/>
  <c r="G30" i="1" s="1"/>
  <c r="I30" i="1" s="1"/>
  <c r="G29" i="1"/>
  <c r="I29" i="1" s="1"/>
  <c r="E29" i="1"/>
  <c r="E37" i="1" s="1"/>
  <c r="C26" i="1"/>
  <c r="B26" i="1"/>
  <c r="A26" i="1"/>
  <c r="E25" i="1"/>
  <c r="G25" i="1" s="1"/>
  <c r="I25" i="1" s="1"/>
  <c r="E24" i="1"/>
  <c r="G24" i="1" s="1"/>
  <c r="I24" i="1" s="1"/>
  <c r="I23" i="1"/>
  <c r="G23" i="1"/>
  <c r="E23" i="1"/>
  <c r="E22" i="1"/>
  <c r="G22" i="1" s="1"/>
  <c r="G21" i="1"/>
  <c r="E21" i="1"/>
  <c r="E20" i="1"/>
  <c r="G20" i="1" s="1"/>
  <c r="E19" i="1"/>
  <c r="G19" i="1" s="1"/>
  <c r="I19" i="1" s="1"/>
  <c r="I18" i="1"/>
  <c r="G18" i="1"/>
  <c r="E18" i="1"/>
  <c r="E26" i="1" s="1"/>
  <c r="C15" i="1"/>
  <c r="B15" i="1"/>
  <c r="A15" i="1"/>
  <c r="G14" i="1"/>
  <c r="I14" i="1" s="1"/>
  <c r="E14" i="1"/>
  <c r="E13" i="1"/>
  <c r="G13" i="1" s="1"/>
  <c r="I13" i="1" s="1"/>
  <c r="E12" i="1"/>
  <c r="G12" i="1" s="1"/>
  <c r="I12" i="1" s="1"/>
  <c r="G11" i="1"/>
  <c r="E11" i="1"/>
  <c r="E10" i="1"/>
  <c r="G10" i="1" s="1"/>
  <c r="G9" i="1"/>
  <c r="E9" i="1"/>
  <c r="E8" i="1"/>
  <c r="G8" i="1" s="1"/>
  <c r="I8" i="1" s="1"/>
  <c r="E7" i="1"/>
  <c r="G7" i="1" s="1"/>
  <c r="G26" i="1" l="1"/>
  <c r="I37" i="1"/>
  <c r="I7" i="1"/>
  <c r="I15" i="1" s="1"/>
  <c r="G15" i="1"/>
  <c r="I26" i="1"/>
  <c r="I48" i="1"/>
  <c r="K48" i="1" s="1"/>
  <c r="G37" i="1"/>
  <c r="E15" i="1"/>
  <c r="G48" i="1"/>
  <c r="K15" i="1" l="1"/>
  <c r="J15" i="1"/>
  <c r="K37" i="1"/>
  <c r="J37" i="1"/>
  <c r="K26" i="1"/>
  <c r="J26" i="1"/>
</calcChain>
</file>

<file path=xl/sharedStrings.xml><?xml version="1.0" encoding="utf-8"?>
<sst xmlns="http://schemas.openxmlformats.org/spreadsheetml/2006/main" count="82" uniqueCount="47">
  <si>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</si>
  <si>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</si>
  <si>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</si>
  <si>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</si>
  <si>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</si>
  <si>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</si>
  <si>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</si>
  <si>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</si>
  <si>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</si>
  <si>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</si>
  <si>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</si>
  <si>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</si>
  <si>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>2.1</t>
  </si>
  <si>
    <t>ECHAFAUDAGE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</si>
  <si>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</si>
  <si>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</si>
  <si>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</si>
  <si>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</si>
  <si>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</si>
  <si>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</si>
  <si>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</si>
  <si>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</si>
  <si>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</si>
  <si>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2.1.1</t>
  </si>
  <si>
    <t>Façade Nord ouest</t>
  </si>
  <si>
    <t>façade arrière</t>
  </si>
  <si>
    <t>2.1.2</t>
  </si>
  <si>
    <t>Façade Sud ouest</t>
  </si>
  <si>
    <t>pignon avant</t>
  </si>
  <si>
    <t>2.1.3</t>
  </si>
  <si>
    <t>Façade Nord Est</t>
  </si>
  <si>
    <t>pignon arrière</t>
  </si>
  <si>
    <t>2.1.4</t>
  </si>
  <si>
    <t>Location pour travaux d'étanchéité et de façade</t>
  </si>
  <si>
    <t>mois</t>
  </si>
  <si>
    <t xml:space="preserve">TOTAL HT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</si>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</sst>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</numFmts>
  <fonts count="18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0" fillId="0" borderId="0"/>
    <xf numFmtId="0" fontId="1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2" fillId="0" borderId="10" xfId="0" applyFont="1" applyBorder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5" fillId="2" borderId="15" xfId="0" applyFont="1" applyFill="1" applyBorder="1" applyAlignment="1">
      <alignment horizontal="left"/>
    </xf>
    <xf numFmtId="0" fontId="5" fillId="2" borderId="16" xfId="0" applyFont="1" applyFill="1" applyBorder="1" applyAlignment="1">
      <alignment horizontal="left"/>
    </xf>
    <xf numFmtId="1" fontId="2" fillId="2" borderId="16" xfId="0" applyNumberFormat="1" applyFont="1" applyFill="1" applyBorder="1" applyAlignment="1">
      <alignment horizontal="right"/>
    </xf>
    <xf numFmtId="0" fontId="4" fillId="2" borderId="16" xfId="0" applyFont="1" applyFill="1" applyBorder="1"/>
    <xf numFmtId="164" fontId="2" fillId="2" borderId="16" xfId="0" applyNumberFormat="1" applyFont="1" applyFill="1" applyBorder="1"/>
    <xf numFmtId="2" fontId="2" fillId="2" borderId="16" xfId="0" applyNumberFormat="1" applyFont="1" applyFill="1" applyBorder="1"/>
    <xf numFmtId="165" fontId="2" fillId="2" borderId="16" xfId="0" applyNumberFormat="1" applyFont="1" applyFill="1" applyBorder="1"/>
    <xf numFmtId="0" fontId="2" fillId="2" borderId="17" xfId="0" applyFont="1" applyFill="1" applyBorder="1" applyAlignment="1">
      <alignment horizontal="center"/>
    </xf>
    <xf numFmtId="166" fontId="2" fillId="2" borderId="18" xfId="0" applyNumberFormat="1" applyFont="1" applyFill="1" applyBorder="1" applyAlignment="1">
      <alignment horizontal="right"/>
    </xf>
    <xf numFmtId="166" fontId="2" fillId="2" borderId="16" xfId="0" applyNumberFormat="1" applyFont="1" applyFill="1" applyBorder="1" applyAlignment="1" applyProtection="1">
      <alignment horizontal="right"/>
      <protection locked="0"/>
    </xf>
    <xf numFmtId="44" fontId="1" fillId="2" borderId="19" xfId="1" applyFont="1" applyFill="1" applyBorder="1" applyAlignment="1" applyProtection="1">
      <alignment horizontal="left"/>
      <protection locked="0"/>
    </xf>
    <xf numFmtId="44" fontId="6" fillId="2" borderId="20" xfId="1" applyFont="1" applyFill="1" applyBorder="1" applyAlignment="1" applyProtection="1">
      <alignment horizontal="right"/>
      <protection locked="0"/>
    </xf>
    <xf numFmtId="0" fontId="5" fillId="0" borderId="10" xfId="0" applyFont="1" applyBorder="1" applyAlignment="1">
      <alignment horizontal="left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0" fontId="2" fillId="0" borderId="11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left"/>
      <protection locked="0"/>
    </xf>
    <xf numFmtId="44" fontId="7" fillId="0" borderId="13" xfId="1" applyFont="1" applyFill="1" applyBorder="1" applyAlignment="1" applyProtection="1">
      <alignment horizontal="left"/>
      <protection locked="0"/>
    </xf>
    <xf numFmtId="44" fontId="7" fillId="0" borderId="14" xfId="1" applyFont="1" applyFill="1" applyBorder="1" applyAlignment="1" applyProtection="1">
      <alignment horizontal="right"/>
      <protection locked="0"/>
    </xf>
    <xf numFmtId="0" fontId="2" fillId="3" borderId="21" xfId="0" applyFont="1" applyFill="1" applyBorder="1"/>
    <xf numFmtId="0" fontId="2" fillId="3" borderId="22" xfId="0" applyFont="1" applyFill="1" applyBorder="1"/>
    <xf numFmtId="0" fontId="2" fillId="3" borderId="23" xfId="0" applyFont="1" applyFill="1" applyBorder="1"/>
    <xf numFmtId="0" fontId="2" fillId="3" borderId="23" xfId="0" applyFont="1" applyFill="1" applyBorder="1" applyAlignment="1">
      <alignment horizontal="right"/>
    </xf>
    <xf numFmtId="0" fontId="2" fillId="3" borderId="22" xfId="0" applyFont="1" applyFill="1" applyBorder="1" applyAlignment="1">
      <alignment horizontal="right"/>
    </xf>
    <xf numFmtId="0" fontId="2" fillId="3" borderId="24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44" fontId="7" fillId="0" borderId="13" xfId="1" applyFont="1" applyFill="1" applyBorder="1" applyAlignment="1" applyProtection="1">
      <alignment horizontal="right"/>
      <protection locked="0"/>
    </xf>
    <xf numFmtId="0" fontId="5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" fontId="4" fillId="0" borderId="27" xfId="0" applyNumberFormat="1" applyFont="1" applyBorder="1"/>
    <xf numFmtId="2" fontId="4" fillId="0" borderId="27" xfId="0" applyNumberFormat="1" applyFont="1" applyBorder="1"/>
    <xf numFmtId="2" fontId="2" fillId="0" borderId="27" xfId="0" applyNumberFormat="1" applyFont="1" applyBorder="1"/>
    <xf numFmtId="2" fontId="4" fillId="0" borderId="26" xfId="0" applyNumberFormat="1" applyFont="1" applyBorder="1"/>
    <xf numFmtId="165" fontId="2" fillId="0" borderId="28" xfId="0" applyNumberFormat="1" applyFont="1" applyBorder="1"/>
    <xf numFmtId="0" fontId="2" fillId="0" borderId="12" xfId="0" applyFont="1" applyBorder="1"/>
    <xf numFmtId="0" fontId="2" fillId="0" borderId="29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1" fontId="4" fillId="0" borderId="31" xfId="0" applyNumberFormat="1" applyFont="1" applyBorder="1"/>
    <xf numFmtId="2" fontId="4" fillId="0" borderId="31" xfId="0" applyNumberFormat="1" applyFont="1" applyBorder="1"/>
    <xf numFmtId="2" fontId="2" fillId="0" borderId="31" xfId="0" applyNumberFormat="1" applyFont="1" applyBorder="1"/>
    <xf numFmtId="2" fontId="4" fillId="0" borderId="30" xfId="0" applyNumberFormat="1" applyFont="1" applyBorder="1"/>
    <xf numFmtId="0" fontId="9" fillId="0" borderId="30" xfId="0" applyFont="1" applyBorder="1" applyAlignment="1">
      <alignment horizontal="right"/>
    </xf>
    <xf numFmtId="0" fontId="4" fillId="0" borderId="26" xfId="0" applyFont="1" applyBorder="1" applyAlignment="1">
      <alignment horizontal="left"/>
    </xf>
    <xf numFmtId="1" fontId="2" fillId="4" borderId="32" xfId="0" applyNumberFormat="1" applyFont="1" applyFill="1" applyBorder="1" applyAlignment="1">
      <alignment horizontal="right"/>
    </xf>
    <xf numFmtId="0" fontId="4" fillId="0" borderId="33" xfId="0" applyFont="1" applyBorder="1"/>
    <xf numFmtId="164" fontId="2" fillId="4" borderId="33" xfId="0" applyNumberFormat="1" applyFont="1" applyFill="1" applyBorder="1"/>
    <xf numFmtId="0" fontId="4" fillId="0" borderId="32" xfId="0" applyFont="1" applyBorder="1"/>
    <xf numFmtId="2" fontId="2" fillId="4" borderId="33" xfId="0" applyNumberFormat="1" applyFont="1" applyFill="1" applyBorder="1"/>
    <xf numFmtId="165" fontId="2" fillId="4" borderId="34" xfId="0" applyNumberFormat="1" applyFont="1" applyFill="1" applyBorder="1"/>
    <xf numFmtId="0" fontId="5" fillId="0" borderId="5" xfId="0" applyFont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right"/>
      <protection locked="0"/>
    </xf>
    <xf numFmtId="44" fontId="6" fillId="0" borderId="7" xfId="1" applyFont="1" applyFill="1" applyBorder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4" fillId="0" borderId="12" xfId="0" applyFont="1" applyBorder="1" applyProtection="1">
      <protection locked="0"/>
    </xf>
    <xf numFmtId="0" fontId="5" fillId="0" borderId="10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14" xfId="0" applyFont="1" applyBorder="1" applyAlignment="1" applyProtection="1">
      <alignment horizontal="right"/>
      <protection locked="0"/>
    </xf>
    <xf numFmtId="44" fontId="4" fillId="0" borderId="12" xfId="0" applyNumberFormat="1" applyFont="1" applyBorder="1" applyProtection="1">
      <protection locked="0"/>
    </xf>
    <xf numFmtId="0" fontId="5" fillId="0" borderId="35" xfId="0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right"/>
      <protection locked="0"/>
    </xf>
    <xf numFmtId="0" fontId="5" fillId="0" borderId="37" xfId="0" applyFont="1" applyBorder="1" applyAlignment="1" applyProtection="1">
      <alignment horizontal="right"/>
      <protection locked="0"/>
    </xf>
    <xf numFmtId="44" fontId="4" fillId="0" borderId="38" xfId="0" applyNumberFormat="1" applyFont="1" applyBorder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44" fontId="4" fillId="0" borderId="0" xfId="0" applyNumberFormat="1" applyFont="1" applyProtection="1">
      <protection locked="0"/>
    </xf>
    <xf numFmtId="167" fontId="11" fillId="5" borderId="10" xfId="2" applyFont="1" applyFill="1" applyBorder="1" applyAlignment="1" applyProtection="1">
      <alignment vertical="center"/>
      <protection locked="0"/>
    </xf>
    <xf numFmtId="167" fontId="12" fillId="0" borderId="0" xfId="2" applyFont="1" applyAlignment="1" applyProtection="1">
      <alignment vertical="center" wrapText="1"/>
      <protection locked="0"/>
    </xf>
    <xf numFmtId="167" fontId="12" fillId="0" borderId="0" xfId="2" applyFont="1" applyAlignment="1" applyProtection="1">
      <alignment vertical="center"/>
      <protection locked="0"/>
    </xf>
    <xf numFmtId="4" fontId="13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3" fillId="0" borderId="0" xfId="2" applyNumberFormat="1" applyFont="1" applyAlignment="1" applyProtection="1">
      <alignment vertical="center"/>
      <protection locked="0"/>
    </xf>
    <xf numFmtId="0" fontId="12" fillId="0" borderId="0" xfId="3" applyFont="1" applyProtection="1">
      <protection locked="0"/>
    </xf>
    <xf numFmtId="0" fontId="12" fillId="0" borderId="14" xfId="3" applyFont="1" applyBorder="1" applyProtection="1">
      <protection locked="0"/>
    </xf>
    <xf numFmtId="10" fontId="2" fillId="0" borderId="0" xfId="0" applyNumberFormat="1" applyFont="1" applyProtection="1">
      <protection locked="0"/>
    </xf>
    <xf numFmtId="167" fontId="15" fillId="0" borderId="0" xfId="2" applyFont="1" applyAlignment="1" applyProtection="1">
      <alignment wrapText="1"/>
      <protection locked="0"/>
    </xf>
    <xf numFmtId="167" fontId="13" fillId="0" borderId="0" xfId="2" applyFont="1" applyAlignment="1" applyProtection="1">
      <alignment vertical="center"/>
      <protection locked="0"/>
    </xf>
    <xf numFmtId="167" fontId="14" fillId="0" borderId="0" xfId="2" applyFont="1" applyAlignment="1" applyProtection="1">
      <alignment vertical="center"/>
      <protection locked="0"/>
    </xf>
    <xf numFmtId="4" fontId="13" fillId="0" borderId="0" xfId="2" quotePrefix="1" applyNumberFormat="1" applyFont="1" applyAlignment="1" applyProtection="1">
      <alignment horizontal="right"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0" fontId="13" fillId="0" borderId="0" xfId="3" applyFont="1" applyProtection="1">
      <protection locked="0"/>
    </xf>
    <xf numFmtId="0" fontId="14" fillId="0" borderId="0" xfId="3" applyFont="1" applyProtection="1">
      <protection locked="0"/>
    </xf>
    <xf numFmtId="167" fontId="12" fillId="0" borderId="10" xfId="2" applyFont="1" applyBorder="1" applyAlignment="1" applyProtection="1">
      <alignment vertical="center"/>
      <protection locked="0"/>
    </xf>
    <xf numFmtId="167" fontId="12" fillId="0" borderId="10" xfId="2" quotePrefix="1" applyFont="1" applyBorder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6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Border="1" applyProtection="1">
      <protection locked="0"/>
    </xf>
    <xf numFmtId="4" fontId="1" fillId="0" borderId="14" xfId="4" applyNumberFormat="1" applyBorder="1" applyProtection="1">
      <protection locked="0"/>
    </xf>
    <xf numFmtId="167" fontId="17" fillId="0" borderId="10" xfId="2" applyFont="1" applyBorder="1" applyAlignment="1" applyProtection="1">
      <alignment vertical="center"/>
      <protection locked="0"/>
    </xf>
    <xf numFmtId="4" fontId="12" fillId="0" borderId="14" xfId="2" quotePrefix="1" applyNumberFormat="1" applyFont="1" applyBorder="1" applyAlignment="1" applyProtection="1">
      <alignment horizontal="right" vertical="center"/>
      <protection locked="0"/>
    </xf>
    <xf numFmtId="0" fontId="2" fillId="0" borderId="10" xfId="3" applyFont="1" applyBorder="1" applyProtection="1">
      <protection locked="0"/>
    </xf>
    <xf numFmtId="0" fontId="2" fillId="0" borderId="35" xfId="3" applyFont="1" applyBorder="1" applyProtection="1">
      <protection locked="0"/>
    </xf>
    <xf numFmtId="0" fontId="2" fillId="0" borderId="36" xfId="3" applyFont="1" applyBorder="1" applyProtection="1">
      <protection locked="0"/>
    </xf>
    <xf numFmtId="0" fontId="16" fillId="0" borderId="36" xfId="3" applyFont="1" applyBorder="1" applyProtection="1">
      <protection locked="0"/>
    </xf>
    <xf numFmtId="2" fontId="4" fillId="0" borderId="36" xfId="3" applyNumberFormat="1" applyFont="1" applyBorder="1" applyProtection="1">
      <protection locked="0"/>
    </xf>
    <xf numFmtId="0" fontId="4" fillId="0" borderId="36" xfId="3" applyFont="1" applyBorder="1" applyProtection="1">
      <protection locked="0"/>
    </xf>
    <xf numFmtId="4" fontId="1" fillId="0" borderId="36" xfId="4" applyNumberFormat="1" applyBorder="1" applyProtection="1">
      <protection locked="0"/>
    </xf>
    <xf numFmtId="4" fontId="1" fillId="0" borderId="37" xfId="2" applyNumberFormat="1" applyFont="1" applyBorder="1" applyAlignment="1" applyProtection="1">
      <alignment horizontal="right" vertical="center"/>
      <protection locked="0"/>
    </xf>
    <xf numFmtId="0" fontId="4" fillId="0" borderId="31" xfId="0" applyFont="1" applyBorder="1" applyProtection="1">
      <protection locked="0"/>
    </xf>
    <xf numFmtId="0" fontId="4" fillId="0" borderId="30" xfId="0" applyFont="1" applyBorder="1" applyProtection="1">
      <protection locked="0"/>
    </xf>
  </cellXfs>
  <cellStyles count="5">
    <cellStyle name="Euro" xfId="1" xr:uid="{F16B5929-F609-4403-B1BE-454ADBB4964F}"/>
    <cellStyle name="Monétaire 2 2" xfId="4" xr:uid="{9D3CB33D-F783-46FE-8629-0A44A8DC6666}"/>
    <cellStyle name="Normal" xfId="0" builtinId="0"/>
    <cellStyle name="Normal 3" xfId="3" xr:uid="{B26DA292-E8AB-4CB2-837A-1D80EDA56498}"/>
    <cellStyle name="Normal_953301.DQE" xfId="2" xr:uid="{3BF18EAB-0DC0-4D10-82D2-D01FBFAFBC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A341-FB35-49E0-88D2-BB639E67DDE4}">
  <sheetPr codeName="Feuil2"/>
  <dimension ref="A1:O124"/>
  <sheetViews>
    <sheetView showZeros="0" tabSelected="1" view="pageBreakPreview" zoomScale="115" zoomScaleNormal="100" zoomScaleSheetLayoutView="115" workbookViewId="0">
      <selection activeCell="A4" sqref="A4:K49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29" customWidth="1" outlineLevel="1"/>
    <col min="14" max="14" width="15.85546875" style="130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C2" s="10"/>
      <c r="D2" s="11"/>
      <c r="E2" s="11"/>
      <c r="F2" s="11"/>
      <c r="G2" s="11"/>
      <c r="H2" s="11"/>
      <c r="I2" s="11"/>
      <c r="J2" s="12"/>
      <c r="K2" s="13"/>
      <c r="L2" s="14"/>
      <c r="M2" s="15"/>
      <c r="N2" s="16"/>
    </row>
    <row r="3" spans="1:14" x14ac:dyDescent="0.2">
      <c r="A3" s="17"/>
      <c r="B3" s="18"/>
      <c r="D3" s="19"/>
      <c r="E3" s="19"/>
      <c r="F3" s="19"/>
      <c r="G3" s="19"/>
      <c r="H3" s="19"/>
      <c r="I3" s="19"/>
      <c r="J3" s="20"/>
      <c r="K3" s="21"/>
      <c r="L3" s="22"/>
      <c r="M3" s="23"/>
      <c r="N3" s="24"/>
    </row>
    <row r="4" spans="1:14" outlineLevel="1" x14ac:dyDescent="0.2">
      <c r="A4" s="25" t="s">
        <v>12</v>
      </c>
      <c r="B4" s="26" t="s">
        <v>13</v>
      </c>
      <c r="C4" s="27"/>
      <c r="D4" s="28"/>
      <c r="E4" s="29"/>
      <c r="F4" s="28"/>
      <c r="G4" s="30"/>
      <c r="H4" s="28"/>
      <c r="I4" s="31"/>
      <c r="J4" s="32"/>
      <c r="K4" s="33"/>
      <c r="L4" s="34"/>
      <c r="M4" s="35"/>
      <c r="N4" s="36"/>
    </row>
    <row r="5" spans="1:14" outlineLevel="1" x14ac:dyDescent="0.2">
      <c r="A5" s="37"/>
      <c r="B5" s="38"/>
      <c r="C5" s="39"/>
      <c r="D5" s="40"/>
      <c r="E5" s="41"/>
      <c r="F5" s="40"/>
      <c r="G5" s="42"/>
      <c r="H5" s="40"/>
      <c r="I5" s="43"/>
      <c r="J5" s="44"/>
      <c r="K5" s="45"/>
      <c r="L5" s="46"/>
      <c r="M5" s="47"/>
      <c r="N5" s="48"/>
    </row>
    <row r="6" spans="1:14" hidden="1" outlineLevel="2" x14ac:dyDescent="0.2">
      <c r="A6" s="49" t="s">
        <v>14</v>
      </c>
      <c r="B6" s="50" t="s">
        <v>15</v>
      </c>
      <c r="C6" s="51" t="s">
        <v>16</v>
      </c>
      <c r="D6" s="52" t="s">
        <v>17</v>
      </c>
      <c r="E6" s="52" t="s">
        <v>2</v>
      </c>
      <c r="F6" s="53" t="s">
        <v>18</v>
      </c>
      <c r="G6" s="52" t="s">
        <v>19</v>
      </c>
      <c r="H6" s="52" t="s">
        <v>20</v>
      </c>
      <c r="I6" s="54" t="s">
        <v>21</v>
      </c>
      <c r="J6" s="44" t="s">
        <v>7</v>
      </c>
      <c r="K6" s="55" t="s">
        <v>22</v>
      </c>
      <c r="L6" s="22"/>
      <c r="M6" s="56"/>
      <c r="N6" s="48"/>
    </row>
    <row r="7" spans="1:14" hidden="1" outlineLevel="2" x14ac:dyDescent="0.2">
      <c r="A7" s="57" t="s">
        <v>23</v>
      </c>
      <c r="B7" s="58" t="s">
        <v>24</v>
      </c>
      <c r="C7" s="59"/>
      <c r="D7" s="60"/>
      <c r="E7" s="61">
        <f t="shared" ref="E7:E14" si="0">C7*D7</f>
        <v>0</v>
      </c>
      <c r="F7" s="62"/>
      <c r="G7" s="61">
        <f t="shared" ref="G7:G14" si="1">E7*F7</f>
        <v>0</v>
      </c>
      <c r="H7" s="60"/>
      <c r="I7" s="63">
        <f>G7*H7</f>
        <v>0</v>
      </c>
      <c r="J7" s="44"/>
      <c r="K7" s="64"/>
      <c r="M7" s="56"/>
      <c r="N7" s="48"/>
    </row>
    <row r="8" spans="1:14" hidden="1" outlineLevel="2" x14ac:dyDescent="0.2">
      <c r="A8" s="65"/>
      <c r="B8" s="66"/>
      <c r="C8" s="67"/>
      <c r="D8" s="68"/>
      <c r="E8" s="69">
        <f t="shared" si="0"/>
        <v>0</v>
      </c>
      <c r="F8" s="70"/>
      <c r="G8" s="69">
        <f t="shared" si="1"/>
        <v>0</v>
      </c>
      <c r="H8" s="68"/>
      <c r="I8" s="43">
        <f>G8*H8</f>
        <v>0</v>
      </c>
      <c r="J8" s="44"/>
      <c r="K8" s="64"/>
      <c r="M8" s="56"/>
      <c r="N8" s="48"/>
    </row>
    <row r="9" spans="1:14" hidden="1" outlineLevel="2" x14ac:dyDescent="0.2">
      <c r="A9" s="65"/>
      <c r="B9" s="66" t="s">
        <v>25</v>
      </c>
      <c r="C9" s="67">
        <v>1</v>
      </c>
      <c r="D9" s="68">
        <v>35.200000000000003</v>
      </c>
      <c r="E9" s="69">
        <f t="shared" si="0"/>
        <v>35.200000000000003</v>
      </c>
      <c r="F9" s="70">
        <v>8.1999999999999993</v>
      </c>
      <c r="G9" s="69">
        <f t="shared" si="1"/>
        <v>288.64</v>
      </c>
      <c r="H9" s="68"/>
      <c r="I9" s="43"/>
      <c r="J9" s="44"/>
      <c r="K9" s="64"/>
      <c r="M9" s="56"/>
      <c r="N9" s="48"/>
    </row>
    <row r="10" spans="1:14" hidden="1" outlineLevel="2" x14ac:dyDescent="0.2">
      <c r="A10" s="65"/>
      <c r="B10" s="66"/>
      <c r="C10" s="67"/>
      <c r="D10" s="68"/>
      <c r="E10" s="69">
        <f t="shared" si="0"/>
        <v>0</v>
      </c>
      <c r="F10" s="70"/>
      <c r="G10" s="69">
        <f t="shared" si="1"/>
        <v>0</v>
      </c>
      <c r="H10" s="68"/>
      <c r="I10" s="43"/>
      <c r="J10" s="44"/>
      <c r="K10" s="64"/>
      <c r="M10" s="56"/>
      <c r="N10" s="48"/>
    </row>
    <row r="11" spans="1:14" hidden="1" outlineLevel="2" x14ac:dyDescent="0.2">
      <c r="A11" s="65"/>
      <c r="B11" s="66"/>
      <c r="C11" s="67"/>
      <c r="D11" s="68"/>
      <c r="E11" s="69">
        <f t="shared" si="0"/>
        <v>0</v>
      </c>
      <c r="F11" s="70"/>
      <c r="G11" s="69">
        <f t="shared" si="1"/>
        <v>0</v>
      </c>
      <c r="H11" s="68"/>
      <c r="I11" s="43"/>
      <c r="J11" s="44"/>
      <c r="K11" s="64"/>
      <c r="M11" s="56"/>
      <c r="N11" s="48"/>
    </row>
    <row r="12" spans="1:14" hidden="1" outlineLevel="2" x14ac:dyDescent="0.2">
      <c r="A12" s="65"/>
      <c r="B12" s="66"/>
      <c r="C12" s="67"/>
      <c r="D12" s="68"/>
      <c r="E12" s="69">
        <f t="shared" si="0"/>
        <v>0</v>
      </c>
      <c r="F12" s="70"/>
      <c r="G12" s="69">
        <f t="shared" si="1"/>
        <v>0</v>
      </c>
      <c r="H12" s="68"/>
      <c r="I12" s="43">
        <f>G12*H12</f>
        <v>0</v>
      </c>
      <c r="J12" s="44"/>
      <c r="K12" s="64"/>
      <c r="M12" s="56"/>
      <c r="N12" s="48"/>
    </row>
    <row r="13" spans="1:14" hidden="1" outlineLevel="2" x14ac:dyDescent="0.2">
      <c r="A13" s="65"/>
      <c r="B13" s="71"/>
      <c r="C13" s="67"/>
      <c r="D13" s="68"/>
      <c r="E13" s="69">
        <f t="shared" si="0"/>
        <v>0</v>
      </c>
      <c r="F13" s="70"/>
      <c r="G13" s="69">
        <f t="shared" si="1"/>
        <v>0</v>
      </c>
      <c r="H13" s="68"/>
      <c r="I13" s="43">
        <f>G13*H13</f>
        <v>0</v>
      </c>
      <c r="J13" s="44"/>
      <c r="K13" s="64"/>
      <c r="M13" s="56"/>
      <c r="N13" s="48"/>
    </row>
    <row r="14" spans="1:14" hidden="1" outlineLevel="2" x14ac:dyDescent="0.2">
      <c r="A14" s="57"/>
      <c r="B14" s="72"/>
      <c r="C14" s="59"/>
      <c r="D14" s="60"/>
      <c r="E14" s="61">
        <f t="shared" si="0"/>
        <v>0</v>
      </c>
      <c r="F14" s="62"/>
      <c r="G14" s="61">
        <f t="shared" si="1"/>
        <v>0</v>
      </c>
      <c r="H14" s="60"/>
      <c r="I14" s="63">
        <f>G14*H14</f>
        <v>0</v>
      </c>
      <c r="J14" s="44"/>
      <c r="K14" s="64"/>
      <c r="M14" s="56"/>
      <c r="N14" s="48"/>
    </row>
    <row r="15" spans="1:14" outlineLevel="1" collapsed="1" x14ac:dyDescent="0.2">
      <c r="A15" s="37" t="str">
        <f>IF(A7="","",A7)</f>
        <v>2.1.1</v>
      </c>
      <c r="B15" s="38" t="str">
        <f>B7</f>
        <v>Façade Nord ouest</v>
      </c>
      <c r="C15" s="73">
        <f>SUM(C6:C14)</f>
        <v>1</v>
      </c>
      <c r="D15" s="74"/>
      <c r="E15" s="75">
        <f>SUM(E6:E14)</f>
        <v>35.200000000000003</v>
      </c>
      <c r="F15" s="76"/>
      <c r="G15" s="77">
        <f>SUM(G6:G14)</f>
        <v>288.64</v>
      </c>
      <c r="H15" s="74"/>
      <c r="I15" s="78">
        <f>SUM(I6:I14)</f>
        <v>0</v>
      </c>
      <c r="J15" s="44" t="str">
        <f>IF(I15&gt;0,"m3",IF(G15&gt;0,"m2",IF(E15&gt;0,"ml","ens")))</f>
        <v>m2</v>
      </c>
      <c r="K15" s="45" t="str">
        <f>IF(I15&gt;0,FIXED(I15,2),IF(G15&gt;0,FIXED(G15,2),IF(E15&gt;0,FIXED(E15,2),FIXED(C15,2))))</f>
        <v>288,64</v>
      </c>
      <c r="L15" s="46"/>
      <c r="M15" s="47"/>
      <c r="N15" s="48"/>
    </row>
    <row r="16" spans="1:14" outlineLevel="1" x14ac:dyDescent="0.2">
      <c r="A16" s="37"/>
      <c r="B16" s="38"/>
      <c r="C16" s="39"/>
      <c r="D16" s="40"/>
      <c r="E16" s="41"/>
      <c r="F16" s="40"/>
      <c r="G16" s="42"/>
      <c r="H16" s="40"/>
      <c r="I16" s="43"/>
      <c r="J16" s="44"/>
      <c r="K16" s="45"/>
      <c r="L16" s="46"/>
      <c r="M16" s="47"/>
      <c r="N16" s="48"/>
    </row>
    <row r="17" spans="1:14" hidden="1" outlineLevel="2" x14ac:dyDescent="0.2">
      <c r="A17" s="49" t="s">
        <v>14</v>
      </c>
      <c r="B17" s="50" t="s">
        <v>15</v>
      </c>
      <c r="C17" s="51" t="s">
        <v>16</v>
      </c>
      <c r="D17" s="52" t="s">
        <v>17</v>
      </c>
      <c r="E17" s="52" t="s">
        <v>2</v>
      </c>
      <c r="F17" s="53" t="s">
        <v>18</v>
      </c>
      <c r="G17" s="52" t="s">
        <v>19</v>
      </c>
      <c r="H17" s="52" t="s">
        <v>20</v>
      </c>
      <c r="I17" s="54" t="s">
        <v>21</v>
      </c>
      <c r="J17" s="44" t="s">
        <v>7</v>
      </c>
      <c r="K17" s="55" t="s">
        <v>22</v>
      </c>
      <c r="L17" s="22"/>
      <c r="M17" s="56"/>
      <c r="N17" s="48"/>
    </row>
    <row r="18" spans="1:14" hidden="1" outlineLevel="2" x14ac:dyDescent="0.2">
      <c r="A18" s="57" t="s">
        <v>26</v>
      </c>
      <c r="B18" s="58" t="s">
        <v>27</v>
      </c>
      <c r="C18" s="59"/>
      <c r="D18" s="60"/>
      <c r="E18" s="61">
        <f t="shared" ref="E18:E25" si="2">C18*D18</f>
        <v>0</v>
      </c>
      <c r="F18" s="62"/>
      <c r="G18" s="61">
        <f t="shared" ref="G18:G25" si="3">E18*F18</f>
        <v>0</v>
      </c>
      <c r="H18" s="60"/>
      <c r="I18" s="63">
        <f>G18*H18</f>
        <v>0</v>
      </c>
      <c r="J18" s="44"/>
      <c r="K18" s="64"/>
      <c r="M18" s="56"/>
      <c r="N18" s="48"/>
    </row>
    <row r="19" spans="1:14" hidden="1" outlineLevel="2" x14ac:dyDescent="0.2">
      <c r="A19" s="65"/>
      <c r="B19" s="66"/>
      <c r="C19" s="67"/>
      <c r="D19" s="68"/>
      <c r="E19" s="69">
        <f t="shared" si="2"/>
        <v>0</v>
      </c>
      <c r="F19" s="70"/>
      <c r="G19" s="69">
        <f t="shared" si="3"/>
        <v>0</v>
      </c>
      <c r="H19" s="68"/>
      <c r="I19" s="43">
        <f>G19*H19</f>
        <v>0</v>
      </c>
      <c r="J19" s="44"/>
      <c r="K19" s="64"/>
      <c r="M19" s="56"/>
      <c r="N19" s="48"/>
    </row>
    <row r="20" spans="1:14" hidden="1" outlineLevel="2" x14ac:dyDescent="0.2">
      <c r="A20" s="65"/>
      <c r="B20" s="66"/>
      <c r="C20" s="67"/>
      <c r="D20" s="68"/>
      <c r="E20" s="69">
        <f t="shared" si="2"/>
        <v>0</v>
      </c>
      <c r="F20" s="70"/>
      <c r="G20" s="69">
        <f t="shared" si="3"/>
        <v>0</v>
      </c>
      <c r="H20" s="68"/>
      <c r="I20" s="43"/>
      <c r="J20" s="44"/>
      <c r="K20" s="64"/>
      <c r="M20" s="56"/>
      <c r="N20" s="48"/>
    </row>
    <row r="21" spans="1:14" hidden="1" outlineLevel="2" x14ac:dyDescent="0.2">
      <c r="A21" s="65"/>
      <c r="B21" s="66"/>
      <c r="C21" s="67"/>
      <c r="D21" s="68"/>
      <c r="E21" s="69">
        <f t="shared" si="2"/>
        <v>0</v>
      </c>
      <c r="F21" s="70"/>
      <c r="G21" s="69">
        <f t="shared" si="3"/>
        <v>0</v>
      </c>
      <c r="H21" s="68"/>
      <c r="I21" s="43"/>
      <c r="J21" s="44"/>
      <c r="K21" s="64"/>
      <c r="M21" s="56"/>
      <c r="N21" s="48"/>
    </row>
    <row r="22" spans="1:14" hidden="1" outlineLevel="2" x14ac:dyDescent="0.2">
      <c r="A22" s="65"/>
      <c r="B22" s="66" t="s">
        <v>28</v>
      </c>
      <c r="C22" s="67">
        <v>1</v>
      </c>
      <c r="D22" s="68">
        <v>14.4</v>
      </c>
      <c r="E22" s="69">
        <f t="shared" si="2"/>
        <v>14.4</v>
      </c>
      <c r="F22" s="70">
        <v>9.4</v>
      </c>
      <c r="G22" s="69">
        <f t="shared" si="3"/>
        <v>135.36000000000001</v>
      </c>
      <c r="H22" s="68"/>
      <c r="I22" s="43"/>
      <c r="J22" s="44"/>
      <c r="K22" s="64"/>
      <c r="M22" s="56"/>
      <c r="N22" s="48"/>
    </row>
    <row r="23" spans="1:14" hidden="1" outlineLevel="2" x14ac:dyDescent="0.2">
      <c r="A23" s="65"/>
      <c r="B23" s="66"/>
      <c r="C23" s="67"/>
      <c r="D23" s="68"/>
      <c r="E23" s="69">
        <f t="shared" si="2"/>
        <v>0</v>
      </c>
      <c r="F23" s="70"/>
      <c r="G23" s="69">
        <f t="shared" si="3"/>
        <v>0</v>
      </c>
      <c r="H23" s="68"/>
      <c r="I23" s="43">
        <f>G23*H23</f>
        <v>0</v>
      </c>
      <c r="J23" s="44"/>
      <c r="K23" s="64"/>
      <c r="M23" s="56"/>
      <c r="N23" s="48"/>
    </row>
    <row r="24" spans="1:14" hidden="1" outlineLevel="2" x14ac:dyDescent="0.2">
      <c r="A24" s="65"/>
      <c r="B24" s="71"/>
      <c r="C24" s="67"/>
      <c r="D24" s="68"/>
      <c r="E24" s="69">
        <f t="shared" si="2"/>
        <v>0</v>
      </c>
      <c r="F24" s="70"/>
      <c r="G24" s="69">
        <f t="shared" si="3"/>
        <v>0</v>
      </c>
      <c r="H24" s="68"/>
      <c r="I24" s="43">
        <f>G24*H24</f>
        <v>0</v>
      </c>
      <c r="J24" s="44"/>
      <c r="K24" s="64"/>
      <c r="M24" s="56"/>
      <c r="N24" s="48"/>
    </row>
    <row r="25" spans="1:14" hidden="1" outlineLevel="2" x14ac:dyDescent="0.2">
      <c r="A25" s="57"/>
      <c r="B25" s="72"/>
      <c r="C25" s="59"/>
      <c r="D25" s="60"/>
      <c r="E25" s="61">
        <f t="shared" si="2"/>
        <v>0</v>
      </c>
      <c r="F25" s="62"/>
      <c r="G25" s="61">
        <f t="shared" si="3"/>
        <v>0</v>
      </c>
      <c r="H25" s="60"/>
      <c r="I25" s="63">
        <f>G25*H25</f>
        <v>0</v>
      </c>
      <c r="J25" s="44"/>
      <c r="K25" s="64"/>
      <c r="M25" s="56"/>
      <c r="N25" s="48"/>
    </row>
    <row r="26" spans="1:14" outlineLevel="1" collapsed="1" x14ac:dyDescent="0.2">
      <c r="A26" s="37" t="str">
        <f>IF(A18="","",A18)</f>
        <v>2.1.2</v>
      </c>
      <c r="B26" s="38" t="str">
        <f>B18</f>
        <v>Façade Sud ouest</v>
      </c>
      <c r="C26" s="73">
        <f>SUM(C17:C25)</f>
        <v>1</v>
      </c>
      <c r="D26" s="74"/>
      <c r="E26" s="75">
        <f>SUM(E17:E25)</f>
        <v>14.4</v>
      </c>
      <c r="F26" s="76"/>
      <c r="G26" s="77">
        <f>SUM(G17:G25)</f>
        <v>135.36000000000001</v>
      </c>
      <c r="H26" s="74"/>
      <c r="I26" s="78">
        <f>SUM(I17:I25)</f>
        <v>0</v>
      </c>
      <c r="J26" s="44" t="str">
        <f>IF(I26&gt;0,"m3",IF(G26&gt;0,"m2",IF(E26&gt;0,"ml","ens")))</f>
        <v>m2</v>
      </c>
      <c r="K26" s="45" t="str">
        <f>IF(I26&gt;0,FIXED(I26,2),IF(G26&gt;0,FIXED(G26,2),IF(E26&gt;0,FIXED(E26,2),FIXED(C26,2))))</f>
        <v>135,36</v>
      </c>
      <c r="L26" s="46"/>
      <c r="M26" s="47"/>
      <c r="N26" s="48"/>
    </row>
    <row r="27" spans="1:14" outlineLevel="1" x14ac:dyDescent="0.2">
      <c r="A27" s="37"/>
      <c r="B27" s="38"/>
      <c r="C27" s="39"/>
      <c r="D27" s="40"/>
      <c r="E27" s="41"/>
      <c r="F27" s="40"/>
      <c r="G27" s="42"/>
      <c r="H27" s="40"/>
      <c r="I27" s="43"/>
      <c r="J27" s="44"/>
      <c r="K27" s="45"/>
      <c r="L27" s="46"/>
      <c r="M27" s="47"/>
      <c r="N27" s="48"/>
    </row>
    <row r="28" spans="1:14" hidden="1" outlineLevel="2" x14ac:dyDescent="0.2">
      <c r="A28" s="49" t="s">
        <v>14</v>
      </c>
      <c r="B28" s="50" t="s">
        <v>15</v>
      </c>
      <c r="C28" s="51" t="s">
        <v>16</v>
      </c>
      <c r="D28" s="52" t="s">
        <v>17</v>
      </c>
      <c r="E28" s="52" t="s">
        <v>2</v>
      </c>
      <c r="F28" s="53" t="s">
        <v>18</v>
      </c>
      <c r="G28" s="52" t="s">
        <v>19</v>
      </c>
      <c r="H28" s="52" t="s">
        <v>20</v>
      </c>
      <c r="I28" s="54" t="s">
        <v>21</v>
      </c>
      <c r="J28" s="44" t="s">
        <v>7</v>
      </c>
      <c r="K28" s="55" t="s">
        <v>22</v>
      </c>
      <c r="L28" s="22"/>
      <c r="M28" s="56"/>
      <c r="N28" s="48"/>
    </row>
    <row r="29" spans="1:14" hidden="1" outlineLevel="2" x14ac:dyDescent="0.2">
      <c r="A29" s="57" t="s">
        <v>29</v>
      </c>
      <c r="B29" s="58" t="s">
        <v>30</v>
      </c>
      <c r="C29" s="59"/>
      <c r="D29" s="60"/>
      <c r="E29" s="61">
        <f t="shared" ref="E29:E36" si="4">C29*D29</f>
        <v>0</v>
      </c>
      <c r="F29" s="62"/>
      <c r="G29" s="61">
        <f t="shared" ref="G29:G36" si="5">E29*F29</f>
        <v>0</v>
      </c>
      <c r="H29" s="60"/>
      <c r="I29" s="63">
        <f>G29*H29</f>
        <v>0</v>
      </c>
      <c r="J29" s="44"/>
      <c r="K29" s="64"/>
      <c r="M29" s="56"/>
      <c r="N29" s="48"/>
    </row>
    <row r="30" spans="1:14" hidden="1" outlineLevel="2" x14ac:dyDescent="0.2">
      <c r="A30" s="65"/>
      <c r="B30" s="66"/>
      <c r="C30" s="67"/>
      <c r="D30" s="68"/>
      <c r="E30" s="69">
        <f t="shared" si="4"/>
        <v>0</v>
      </c>
      <c r="F30" s="70"/>
      <c r="G30" s="69">
        <f t="shared" si="5"/>
        <v>0</v>
      </c>
      <c r="H30" s="68"/>
      <c r="I30" s="43">
        <f>G30*H30</f>
        <v>0</v>
      </c>
      <c r="J30" s="44"/>
      <c r="K30" s="64"/>
      <c r="M30" s="56"/>
      <c r="N30" s="48"/>
    </row>
    <row r="31" spans="1:14" hidden="1" outlineLevel="2" x14ac:dyDescent="0.2">
      <c r="A31" s="65"/>
      <c r="B31" s="66"/>
      <c r="C31" s="67"/>
      <c r="D31" s="68"/>
      <c r="E31" s="69">
        <f t="shared" si="4"/>
        <v>0</v>
      </c>
      <c r="F31" s="70"/>
      <c r="G31" s="69">
        <f t="shared" si="5"/>
        <v>0</v>
      </c>
      <c r="H31" s="68"/>
      <c r="I31" s="43"/>
      <c r="J31" s="44"/>
      <c r="K31" s="64"/>
      <c r="M31" s="56"/>
      <c r="N31" s="48"/>
    </row>
    <row r="32" spans="1:14" hidden="1" outlineLevel="2" x14ac:dyDescent="0.2">
      <c r="A32" s="65"/>
      <c r="B32" s="66"/>
      <c r="C32" s="67"/>
      <c r="D32" s="68"/>
      <c r="E32" s="69">
        <f t="shared" si="4"/>
        <v>0</v>
      </c>
      <c r="F32" s="70"/>
      <c r="G32" s="69">
        <f t="shared" si="5"/>
        <v>0</v>
      </c>
      <c r="H32" s="68"/>
      <c r="I32" s="43"/>
      <c r="J32" s="44"/>
      <c r="K32" s="64"/>
      <c r="M32" s="56"/>
      <c r="N32" s="48"/>
    </row>
    <row r="33" spans="1:14" hidden="1" outlineLevel="2" x14ac:dyDescent="0.2">
      <c r="A33" s="65"/>
      <c r="B33" s="66"/>
      <c r="C33" s="67"/>
      <c r="D33" s="68"/>
      <c r="E33" s="69">
        <f t="shared" si="4"/>
        <v>0</v>
      </c>
      <c r="F33" s="70"/>
      <c r="G33" s="69">
        <f t="shared" si="5"/>
        <v>0</v>
      </c>
      <c r="H33" s="68"/>
      <c r="I33" s="43"/>
      <c r="J33" s="44"/>
      <c r="K33" s="64"/>
      <c r="M33" s="56"/>
      <c r="N33" s="48"/>
    </row>
    <row r="34" spans="1:14" hidden="1" outlineLevel="2" x14ac:dyDescent="0.2">
      <c r="A34" s="65"/>
      <c r="B34" s="66" t="s">
        <v>31</v>
      </c>
      <c r="C34" s="67">
        <v>1</v>
      </c>
      <c r="D34" s="68">
        <v>14.4</v>
      </c>
      <c r="E34" s="69">
        <f t="shared" si="4"/>
        <v>14.4</v>
      </c>
      <c r="F34" s="70">
        <v>7</v>
      </c>
      <c r="G34" s="69">
        <f t="shared" si="5"/>
        <v>100.8</v>
      </c>
      <c r="H34" s="68"/>
      <c r="I34" s="43">
        <f>G34*H34</f>
        <v>0</v>
      </c>
      <c r="J34" s="44"/>
      <c r="K34" s="64"/>
      <c r="M34" s="56"/>
      <c r="N34" s="48"/>
    </row>
    <row r="35" spans="1:14" hidden="1" outlineLevel="2" x14ac:dyDescent="0.2">
      <c r="A35" s="65"/>
      <c r="B35" s="71"/>
      <c r="C35" s="67"/>
      <c r="D35" s="68"/>
      <c r="E35" s="69">
        <f t="shared" si="4"/>
        <v>0</v>
      </c>
      <c r="F35" s="70"/>
      <c r="G35" s="69">
        <f t="shared" si="5"/>
        <v>0</v>
      </c>
      <c r="H35" s="68"/>
      <c r="I35" s="43">
        <f>G35*H35</f>
        <v>0</v>
      </c>
      <c r="J35" s="44"/>
      <c r="K35" s="64"/>
      <c r="M35" s="56"/>
      <c r="N35" s="48"/>
    </row>
    <row r="36" spans="1:14" hidden="1" outlineLevel="2" x14ac:dyDescent="0.2">
      <c r="A36" s="57"/>
      <c r="B36" s="72"/>
      <c r="C36" s="59"/>
      <c r="D36" s="60"/>
      <c r="E36" s="61">
        <f t="shared" si="4"/>
        <v>0</v>
      </c>
      <c r="F36" s="62"/>
      <c r="G36" s="61">
        <f t="shared" si="5"/>
        <v>0</v>
      </c>
      <c r="H36" s="60"/>
      <c r="I36" s="63">
        <f>G36*H36</f>
        <v>0</v>
      </c>
      <c r="J36" s="44"/>
      <c r="K36" s="64"/>
      <c r="M36" s="56"/>
      <c r="N36" s="48"/>
    </row>
    <row r="37" spans="1:14" outlineLevel="1" collapsed="1" x14ac:dyDescent="0.2">
      <c r="A37" s="37" t="str">
        <f>IF(A29="","",A29)</f>
        <v>2.1.3</v>
      </c>
      <c r="B37" s="38" t="str">
        <f>B29</f>
        <v>Façade Nord Est</v>
      </c>
      <c r="C37" s="73">
        <f>SUM(C28:C36)</f>
        <v>1</v>
      </c>
      <c r="D37" s="74"/>
      <c r="E37" s="75">
        <f>SUM(E28:E36)</f>
        <v>14.4</v>
      </c>
      <c r="F37" s="76"/>
      <c r="G37" s="77">
        <f>SUM(G28:G36)</f>
        <v>100.8</v>
      </c>
      <c r="H37" s="74"/>
      <c r="I37" s="78">
        <f>SUM(I28:I36)</f>
        <v>0</v>
      </c>
      <c r="J37" s="44" t="str">
        <f>IF(I37&gt;0,"m3",IF(G37&gt;0,"m2",IF(E37&gt;0,"ml","ens")))</f>
        <v>m2</v>
      </c>
      <c r="K37" s="45" t="str">
        <f>IF(I37&gt;0,FIXED(I37,2),IF(G37&gt;0,FIXED(G37,2),IF(E37&gt;0,FIXED(E37,2),FIXED(C37,2))))</f>
        <v>100,80</v>
      </c>
      <c r="L37" s="46"/>
      <c r="M37" s="47"/>
      <c r="N37" s="48"/>
    </row>
    <row r="38" spans="1:14" outlineLevel="1" x14ac:dyDescent="0.2">
      <c r="A38" s="37"/>
      <c r="B38" s="38"/>
      <c r="C38" s="39"/>
      <c r="D38" s="40"/>
      <c r="E38" s="41"/>
      <c r="F38" s="40"/>
      <c r="G38" s="42"/>
      <c r="H38" s="40"/>
      <c r="I38" s="43"/>
      <c r="J38" s="44"/>
      <c r="K38" s="45"/>
      <c r="L38" s="46"/>
      <c r="M38" s="47"/>
      <c r="N38" s="48"/>
    </row>
    <row r="39" spans="1:14" hidden="1" outlineLevel="2" x14ac:dyDescent="0.2">
      <c r="A39" s="49" t="s">
        <v>14</v>
      </c>
      <c r="B39" s="50" t="s">
        <v>15</v>
      </c>
      <c r="C39" s="51" t="s">
        <v>16</v>
      </c>
      <c r="D39" s="52" t="s">
        <v>17</v>
      </c>
      <c r="E39" s="52" t="s">
        <v>2</v>
      </c>
      <c r="F39" s="53" t="s">
        <v>18</v>
      </c>
      <c r="G39" s="52" t="s">
        <v>19</v>
      </c>
      <c r="H39" s="52" t="s">
        <v>20</v>
      </c>
      <c r="I39" s="54" t="s">
        <v>21</v>
      </c>
      <c r="J39" s="44" t="s">
        <v>7</v>
      </c>
      <c r="K39" s="55" t="s">
        <v>22</v>
      </c>
      <c r="L39" s="22"/>
      <c r="M39" s="56"/>
      <c r="N39" s="48"/>
    </row>
    <row r="40" spans="1:14" hidden="1" outlineLevel="2" x14ac:dyDescent="0.2">
      <c r="A40" s="57" t="s">
        <v>32</v>
      </c>
      <c r="B40" s="58" t="s">
        <v>33</v>
      </c>
      <c r="C40" s="59"/>
      <c r="D40" s="60"/>
      <c r="E40" s="61">
        <f t="shared" ref="E40:E47" si="6">C40*D40</f>
        <v>0</v>
      </c>
      <c r="F40" s="62"/>
      <c r="G40" s="61">
        <f t="shared" ref="G40:G47" si="7">E40*F40</f>
        <v>0</v>
      </c>
      <c r="H40" s="60"/>
      <c r="I40" s="63">
        <f>G40*H40</f>
        <v>0</v>
      </c>
      <c r="J40" s="44"/>
      <c r="K40" s="64"/>
      <c r="M40" s="56"/>
      <c r="N40" s="48"/>
    </row>
    <row r="41" spans="1:14" hidden="1" outlineLevel="2" x14ac:dyDescent="0.2">
      <c r="A41" s="65"/>
      <c r="B41" s="66"/>
      <c r="C41" s="67"/>
      <c r="D41" s="68"/>
      <c r="E41" s="69">
        <f t="shared" si="6"/>
        <v>0</v>
      </c>
      <c r="F41" s="70"/>
      <c r="G41" s="69">
        <f t="shared" si="7"/>
        <v>0</v>
      </c>
      <c r="H41" s="68"/>
      <c r="I41" s="43">
        <f>G41*H41</f>
        <v>0</v>
      </c>
      <c r="J41" s="44"/>
      <c r="K41" s="64"/>
      <c r="M41" s="56"/>
      <c r="N41" s="48"/>
    </row>
    <row r="42" spans="1:14" hidden="1" outlineLevel="2" x14ac:dyDescent="0.2">
      <c r="A42" s="65"/>
      <c r="B42" s="66"/>
      <c r="C42" s="67">
        <v>0</v>
      </c>
      <c r="D42" s="68"/>
      <c r="E42" s="69">
        <f t="shared" si="6"/>
        <v>0</v>
      </c>
      <c r="F42" s="70"/>
      <c r="G42" s="69">
        <f t="shared" si="7"/>
        <v>0</v>
      </c>
      <c r="H42" s="68"/>
      <c r="I42" s="43"/>
      <c r="J42" s="44"/>
      <c r="K42" s="64"/>
      <c r="M42" s="56"/>
      <c r="N42" s="48"/>
    </row>
    <row r="43" spans="1:14" hidden="1" outlineLevel="2" x14ac:dyDescent="0.2">
      <c r="A43" s="65"/>
      <c r="B43" s="66"/>
      <c r="C43" s="67">
        <v>6</v>
      </c>
      <c r="D43" s="68"/>
      <c r="E43" s="69">
        <f t="shared" si="6"/>
        <v>0</v>
      </c>
      <c r="F43" s="70"/>
      <c r="G43" s="69">
        <f t="shared" si="7"/>
        <v>0</v>
      </c>
      <c r="H43" s="68"/>
      <c r="I43" s="43"/>
      <c r="J43" s="44"/>
      <c r="K43" s="64"/>
      <c r="M43" s="56"/>
      <c r="N43" s="48"/>
    </row>
    <row r="44" spans="1:14" hidden="1" outlineLevel="2" x14ac:dyDescent="0.2">
      <c r="A44" s="65"/>
      <c r="B44" s="66"/>
      <c r="C44" s="67"/>
      <c r="D44" s="68"/>
      <c r="E44" s="69">
        <f t="shared" si="6"/>
        <v>0</v>
      </c>
      <c r="F44" s="70"/>
      <c r="G44" s="69">
        <f t="shared" si="7"/>
        <v>0</v>
      </c>
      <c r="H44" s="68"/>
      <c r="I44" s="43"/>
      <c r="J44" s="44"/>
      <c r="K44" s="64"/>
      <c r="M44" s="56"/>
      <c r="N44" s="48"/>
    </row>
    <row r="45" spans="1:14" hidden="1" outlineLevel="2" x14ac:dyDescent="0.2">
      <c r="A45" s="65"/>
      <c r="B45" s="66"/>
      <c r="C45" s="67"/>
      <c r="D45" s="68"/>
      <c r="E45" s="69">
        <f t="shared" si="6"/>
        <v>0</v>
      </c>
      <c r="F45" s="70"/>
      <c r="G45" s="69">
        <f t="shared" si="7"/>
        <v>0</v>
      </c>
      <c r="H45" s="68"/>
      <c r="I45" s="43">
        <f>G45*H45</f>
        <v>0</v>
      </c>
      <c r="J45" s="44"/>
      <c r="K45" s="64"/>
      <c r="M45" s="56"/>
      <c r="N45" s="48"/>
    </row>
    <row r="46" spans="1:14" hidden="1" outlineLevel="2" x14ac:dyDescent="0.2">
      <c r="A46" s="65"/>
      <c r="B46" s="71"/>
      <c r="C46" s="67"/>
      <c r="D46" s="68"/>
      <c r="E46" s="69">
        <f t="shared" si="6"/>
        <v>0</v>
      </c>
      <c r="F46" s="70"/>
      <c r="G46" s="69">
        <f t="shared" si="7"/>
        <v>0</v>
      </c>
      <c r="H46" s="68"/>
      <c r="I46" s="43">
        <f>G46*H46</f>
        <v>0</v>
      </c>
      <c r="J46" s="44"/>
      <c r="K46" s="64"/>
      <c r="M46" s="56"/>
      <c r="N46" s="48"/>
    </row>
    <row r="47" spans="1:14" hidden="1" outlineLevel="2" x14ac:dyDescent="0.2">
      <c r="A47" s="57"/>
      <c r="B47" s="72"/>
      <c r="C47" s="59"/>
      <c r="D47" s="60"/>
      <c r="E47" s="61">
        <f t="shared" si="6"/>
        <v>0</v>
      </c>
      <c r="F47" s="62"/>
      <c r="G47" s="61">
        <f t="shared" si="7"/>
        <v>0</v>
      </c>
      <c r="H47" s="60"/>
      <c r="I47" s="63">
        <f>G47*H47</f>
        <v>0</v>
      </c>
      <c r="J47" s="44"/>
      <c r="K47" s="64"/>
      <c r="M47" s="56"/>
      <c r="N47" s="48"/>
    </row>
    <row r="48" spans="1:14" outlineLevel="1" collapsed="1" x14ac:dyDescent="0.2">
      <c r="A48" s="37" t="str">
        <f>IF(A40="","",A40)</f>
        <v>2.1.4</v>
      </c>
      <c r="B48" s="38" t="str">
        <f>B40</f>
        <v>Location pour travaux d'étanchéité et de façade</v>
      </c>
      <c r="C48" s="73">
        <f>SUM(C39:C47)</f>
        <v>6</v>
      </c>
      <c r="D48" s="74"/>
      <c r="E48" s="75">
        <f>SUM(E39:E47)</f>
        <v>0</v>
      </c>
      <c r="F48" s="76"/>
      <c r="G48" s="77">
        <f>SUM(G39:G47)</f>
        <v>0</v>
      </c>
      <c r="H48" s="74"/>
      <c r="I48" s="78">
        <f>SUM(I39:I47)</f>
        <v>0</v>
      </c>
      <c r="J48" s="44" t="s">
        <v>34</v>
      </c>
      <c r="K48" s="45" t="str">
        <f>IF(I48&gt;0,FIXED(I48,2),IF(G48&gt;0,FIXED(G48,2),IF(E48&gt;0,FIXED(E48,2),FIXED(C48,2))))</f>
        <v>6,00</v>
      </c>
      <c r="L48" s="46"/>
      <c r="M48" s="47"/>
      <c r="N48" s="48"/>
    </row>
    <row r="49" spans="1:15" ht="13.5" outlineLevel="1" thickBot="1" x14ac:dyDescent="0.25">
      <c r="A49" s="37"/>
      <c r="B49" s="38"/>
      <c r="C49" s="39"/>
      <c r="D49" s="40"/>
      <c r="E49" s="41"/>
      <c r="F49" s="40"/>
      <c r="G49" s="42"/>
      <c r="H49" s="40"/>
      <c r="I49" s="43"/>
      <c r="J49" s="44"/>
      <c r="K49" s="45"/>
      <c r="L49" s="46"/>
      <c r="M49" s="47"/>
      <c r="N49" s="48"/>
    </row>
    <row r="50" spans="1:15" outlineLevel="1" x14ac:dyDescent="0.2">
      <c r="A50" s="8"/>
      <c r="B50" s="79" t="s">
        <v>35</v>
      </c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80"/>
      <c r="N50" s="81"/>
    </row>
    <row r="51" spans="1:15" ht="6.75" customHeight="1" outlineLevel="1" x14ac:dyDescent="0.2">
      <c r="A51" s="17"/>
      <c r="B51" s="82"/>
      <c r="M51" s="83"/>
      <c r="N51" s="84"/>
    </row>
    <row r="52" spans="1:15" outlineLevel="1" x14ac:dyDescent="0.2">
      <c r="A52" s="85" t="s">
        <v>36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7"/>
      <c r="N52" s="88"/>
    </row>
    <row r="53" spans="1:15" ht="7.5" customHeight="1" outlineLevel="1" x14ac:dyDescent="0.2">
      <c r="A53" s="17"/>
      <c r="B53" s="82"/>
      <c r="M53" s="83"/>
      <c r="N53" s="84"/>
    </row>
    <row r="54" spans="1:15" ht="13.5" outlineLevel="1" thickBot="1" x14ac:dyDescent="0.25">
      <c r="A54" s="89" t="s">
        <v>37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1"/>
      <c r="N54" s="92"/>
    </row>
    <row r="55" spans="1:15" outlineLevel="1" x14ac:dyDescent="0.2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4"/>
    </row>
    <row r="56" spans="1:15" x14ac:dyDescent="0.2">
      <c r="A56" s="95" t="s">
        <v>38</v>
      </c>
      <c r="B56" s="96"/>
      <c r="C56" s="97"/>
      <c r="D56" s="98"/>
      <c r="E56" s="99"/>
      <c r="F56" s="98"/>
      <c r="G56" s="99"/>
      <c r="H56" s="100"/>
      <c r="I56" s="99"/>
      <c r="J56" s="101"/>
      <c r="K56" s="101"/>
      <c r="L56" s="101"/>
      <c r="M56" s="101"/>
      <c r="N56" s="102"/>
      <c r="O56" s="103"/>
    </row>
    <row r="57" spans="1:15" ht="6.75" customHeight="1" x14ac:dyDescent="0.2">
      <c r="A57" s="95" t="s">
        <v>39</v>
      </c>
      <c r="B57" s="96"/>
      <c r="C57" s="97"/>
      <c r="D57" s="98"/>
      <c r="E57" s="99"/>
      <c r="F57" s="98"/>
      <c r="G57" s="99"/>
      <c r="H57" s="100"/>
      <c r="I57" s="99"/>
      <c r="J57" s="101"/>
      <c r="K57" s="101"/>
      <c r="L57" s="101"/>
      <c r="M57" s="101"/>
      <c r="N57" s="102"/>
    </row>
    <row r="58" spans="1:15" x14ac:dyDescent="0.2">
      <c r="A58" s="95" t="s">
        <v>40</v>
      </c>
      <c r="B58" s="96"/>
      <c r="C58" s="97"/>
      <c r="D58" s="98"/>
      <c r="E58" s="99"/>
      <c r="F58" s="98"/>
      <c r="G58" s="99"/>
      <c r="H58" s="100"/>
      <c r="I58" s="99"/>
      <c r="J58" s="101"/>
      <c r="K58" s="101"/>
      <c r="L58" s="101"/>
      <c r="M58" s="101"/>
      <c r="N58" s="102"/>
    </row>
    <row r="59" spans="1:15" ht="6.75" customHeight="1" x14ac:dyDescent="0.2">
      <c r="A59" s="95" t="s">
        <v>41</v>
      </c>
      <c r="B59" s="104"/>
      <c r="C59" s="97"/>
      <c r="D59" s="105"/>
      <c r="E59" s="106"/>
      <c r="F59" s="107"/>
      <c r="G59" s="108"/>
      <c r="H59" s="109"/>
      <c r="I59" s="110"/>
      <c r="J59" s="101"/>
      <c r="K59" s="101"/>
      <c r="L59" s="101"/>
      <c r="M59" s="101"/>
      <c r="N59" s="102"/>
    </row>
    <row r="60" spans="1:15" x14ac:dyDescent="0.2">
      <c r="A60" s="95" t="s">
        <v>42</v>
      </c>
      <c r="B60" s="96"/>
      <c r="C60" s="97"/>
      <c r="D60" s="105"/>
      <c r="E60" s="106"/>
      <c r="F60" s="98"/>
      <c r="G60" s="99"/>
      <c r="H60" s="109"/>
      <c r="I60" s="110"/>
      <c r="J60" s="101"/>
      <c r="K60" s="101"/>
      <c r="L60" s="101"/>
      <c r="M60" s="101"/>
      <c r="N60" s="102"/>
    </row>
    <row r="61" spans="1:15" x14ac:dyDescent="0.2">
      <c r="A61" s="111"/>
      <c r="B61" s="101"/>
      <c r="C61" s="101"/>
      <c r="D61" s="109"/>
      <c r="E61" s="110"/>
      <c r="F61" s="109"/>
      <c r="G61" s="110"/>
      <c r="H61" s="109"/>
      <c r="I61" s="110"/>
      <c r="J61" s="101"/>
      <c r="K61" s="101"/>
      <c r="L61" s="101"/>
      <c r="M61" s="101"/>
      <c r="N61" s="102"/>
    </row>
    <row r="62" spans="1:15" x14ac:dyDescent="0.2">
      <c r="A62" s="112" t="s">
        <v>43</v>
      </c>
      <c r="B62" s="113"/>
      <c r="C62" s="113"/>
      <c r="D62" s="114"/>
      <c r="E62" s="115"/>
      <c r="F62" s="114"/>
      <c r="G62" s="116"/>
      <c r="H62" s="114"/>
      <c r="I62" s="116"/>
      <c r="J62" s="113"/>
      <c r="K62" s="113"/>
      <c r="L62" s="113"/>
      <c r="M62" s="117"/>
      <c r="N62" s="118"/>
    </row>
    <row r="63" spans="1:15" x14ac:dyDescent="0.2">
      <c r="A63" s="119"/>
      <c r="B63" s="113"/>
      <c r="C63" s="113"/>
      <c r="D63" s="114"/>
      <c r="E63" s="115"/>
      <c r="F63" s="114"/>
      <c r="G63" s="116"/>
      <c r="H63" s="114"/>
      <c r="I63" s="116"/>
      <c r="J63" s="113"/>
      <c r="K63" s="113"/>
      <c r="L63" s="113"/>
      <c r="M63" s="117"/>
      <c r="N63" s="118"/>
    </row>
    <row r="64" spans="1:15" x14ac:dyDescent="0.2">
      <c r="A64" s="112" t="s">
        <v>44</v>
      </c>
      <c r="B64" s="113"/>
      <c r="C64" s="113"/>
      <c r="D64" s="114"/>
      <c r="E64" s="115"/>
      <c r="F64" s="114"/>
      <c r="G64" s="116"/>
      <c r="H64" s="114"/>
      <c r="I64" s="116"/>
      <c r="J64" s="113"/>
      <c r="K64" s="113"/>
      <c r="L64" s="113"/>
      <c r="M64" s="117"/>
      <c r="N64" s="120" t="s">
        <v>45</v>
      </c>
    </row>
    <row r="65" spans="1:14" x14ac:dyDescent="0.2">
      <c r="A65" s="121"/>
      <c r="B65" s="113"/>
      <c r="C65" s="113"/>
      <c r="D65" s="114"/>
      <c r="E65" s="115"/>
      <c r="F65" s="114"/>
      <c r="G65" s="116"/>
      <c r="H65" s="114"/>
      <c r="I65" s="116"/>
      <c r="J65" s="113"/>
      <c r="K65" s="113"/>
      <c r="L65" s="113"/>
      <c r="M65" s="117"/>
      <c r="N65" s="118"/>
    </row>
    <row r="66" spans="1:14" ht="13.5" thickBot="1" x14ac:dyDescent="0.25">
      <c r="A66" s="122"/>
      <c r="B66" s="123"/>
      <c r="C66" s="123"/>
      <c r="D66" s="124"/>
      <c r="E66" s="125"/>
      <c r="F66" s="124"/>
      <c r="G66" s="126"/>
      <c r="H66" s="124"/>
      <c r="I66" s="126"/>
      <c r="J66" s="123"/>
      <c r="K66" s="123"/>
      <c r="L66" s="123"/>
      <c r="M66" s="127"/>
      <c r="N66" s="128" t="s">
        <v>46</v>
      </c>
    </row>
    <row r="67" spans="1:14" x14ac:dyDescent="0.2">
      <c r="M67" s="83"/>
      <c r="N67" s="83"/>
    </row>
    <row r="68" spans="1:14" x14ac:dyDescent="0.2">
      <c r="M68" s="83"/>
      <c r="N68" s="83"/>
    </row>
    <row r="69" spans="1:14" x14ac:dyDescent="0.2">
      <c r="M69" s="83"/>
      <c r="N69" s="83"/>
    </row>
    <row r="70" spans="1:14" x14ac:dyDescent="0.2">
      <c r="M70" s="83"/>
      <c r="N70" s="83"/>
    </row>
    <row r="71" spans="1:14" x14ac:dyDescent="0.2">
      <c r="M71" s="83"/>
      <c r="N71" s="83"/>
    </row>
    <row r="72" spans="1:14" x14ac:dyDescent="0.2">
      <c r="M72" s="83"/>
      <c r="N72" s="83"/>
    </row>
    <row r="73" spans="1:14" x14ac:dyDescent="0.2">
      <c r="M73" s="83"/>
      <c r="N73" s="83"/>
    </row>
    <row r="74" spans="1:14" x14ac:dyDescent="0.2">
      <c r="M74" s="83"/>
      <c r="N74" s="83"/>
    </row>
    <row r="75" spans="1:14" x14ac:dyDescent="0.2">
      <c r="M75" s="83"/>
      <c r="N75" s="83"/>
    </row>
    <row r="76" spans="1:14" x14ac:dyDescent="0.2">
      <c r="M76" s="83"/>
      <c r="N76" s="83"/>
    </row>
    <row r="77" spans="1:14" x14ac:dyDescent="0.2">
      <c r="M77" s="83"/>
      <c r="N77" s="83"/>
    </row>
    <row r="78" spans="1:14" x14ac:dyDescent="0.2">
      <c r="M78" s="83"/>
      <c r="N78" s="83"/>
    </row>
    <row r="79" spans="1:14" x14ac:dyDescent="0.2">
      <c r="M79" s="83"/>
      <c r="N79" s="83"/>
    </row>
    <row r="80" spans="1:14" x14ac:dyDescent="0.2">
      <c r="M80" s="83"/>
      <c r="N80" s="83"/>
    </row>
    <row r="81" spans="13:14" x14ac:dyDescent="0.2">
      <c r="M81" s="83"/>
      <c r="N81" s="83"/>
    </row>
    <row r="82" spans="13:14" x14ac:dyDescent="0.2">
      <c r="M82" s="83"/>
      <c r="N82" s="83"/>
    </row>
    <row r="83" spans="13:14" x14ac:dyDescent="0.2">
      <c r="M83" s="83"/>
      <c r="N83" s="83"/>
    </row>
    <row r="84" spans="13:14" x14ac:dyDescent="0.2">
      <c r="M84" s="83"/>
      <c r="N84" s="83"/>
    </row>
    <row r="85" spans="13:14" x14ac:dyDescent="0.2">
      <c r="M85" s="83"/>
      <c r="N85" s="83"/>
    </row>
    <row r="86" spans="13:14" x14ac:dyDescent="0.2">
      <c r="M86" s="83"/>
      <c r="N86" s="83"/>
    </row>
    <row r="87" spans="13:14" x14ac:dyDescent="0.2">
      <c r="M87" s="83"/>
      <c r="N87" s="83"/>
    </row>
    <row r="88" spans="13:14" x14ac:dyDescent="0.2">
      <c r="M88" s="83"/>
      <c r="N88" s="83"/>
    </row>
    <row r="89" spans="13:14" x14ac:dyDescent="0.2">
      <c r="M89" s="83"/>
      <c r="N89" s="83"/>
    </row>
    <row r="90" spans="13:14" x14ac:dyDescent="0.2">
      <c r="M90" s="83"/>
      <c r="N90" s="83"/>
    </row>
    <row r="91" spans="13:14" x14ac:dyDescent="0.2">
      <c r="M91" s="83"/>
      <c r="N91" s="83"/>
    </row>
    <row r="92" spans="13:14" x14ac:dyDescent="0.2">
      <c r="M92" s="83"/>
      <c r="N92" s="83"/>
    </row>
    <row r="93" spans="13:14" x14ac:dyDescent="0.2">
      <c r="M93" s="83"/>
      <c r="N93" s="83"/>
    </row>
    <row r="94" spans="13:14" x14ac:dyDescent="0.2">
      <c r="M94" s="83"/>
      <c r="N94" s="83"/>
    </row>
    <row r="95" spans="13:14" x14ac:dyDescent="0.2">
      <c r="M95" s="83"/>
      <c r="N95" s="83"/>
    </row>
    <row r="96" spans="13:14" x14ac:dyDescent="0.2">
      <c r="M96" s="83"/>
      <c r="N96" s="83"/>
    </row>
    <row r="97" spans="13:14" x14ac:dyDescent="0.2">
      <c r="M97" s="83"/>
      <c r="N97" s="83"/>
    </row>
    <row r="98" spans="13:14" x14ac:dyDescent="0.2">
      <c r="M98" s="83"/>
      <c r="N98" s="83"/>
    </row>
    <row r="99" spans="13:14" x14ac:dyDescent="0.2">
      <c r="M99" s="83"/>
      <c r="N99" s="83"/>
    </row>
    <row r="100" spans="13:14" x14ac:dyDescent="0.2">
      <c r="M100" s="83"/>
      <c r="N100" s="83"/>
    </row>
    <row r="101" spans="13:14" x14ac:dyDescent="0.2">
      <c r="M101" s="83"/>
      <c r="N101" s="83"/>
    </row>
    <row r="102" spans="13:14" x14ac:dyDescent="0.2">
      <c r="M102" s="83"/>
      <c r="N102" s="83"/>
    </row>
    <row r="103" spans="13:14" x14ac:dyDescent="0.2">
      <c r="M103" s="83"/>
      <c r="N103" s="83"/>
    </row>
    <row r="104" spans="13:14" x14ac:dyDescent="0.2">
      <c r="M104" s="83"/>
      <c r="N104" s="83"/>
    </row>
    <row r="105" spans="13:14" x14ac:dyDescent="0.2">
      <c r="M105" s="83"/>
      <c r="N105" s="83"/>
    </row>
    <row r="106" spans="13:14" x14ac:dyDescent="0.2">
      <c r="M106" s="83"/>
      <c r="N106" s="83"/>
    </row>
    <row r="107" spans="13:14" x14ac:dyDescent="0.2">
      <c r="M107" s="83"/>
      <c r="N107" s="83"/>
    </row>
    <row r="108" spans="13:14" x14ac:dyDescent="0.2">
      <c r="M108" s="83"/>
      <c r="N108" s="83"/>
    </row>
    <row r="109" spans="13:14" x14ac:dyDescent="0.2">
      <c r="M109" s="83"/>
      <c r="N109" s="83"/>
    </row>
    <row r="110" spans="13:14" x14ac:dyDescent="0.2">
      <c r="M110" s="83"/>
      <c r="N110" s="83"/>
    </row>
    <row r="111" spans="13:14" x14ac:dyDescent="0.2">
      <c r="M111" s="83"/>
      <c r="N111" s="83"/>
    </row>
    <row r="112" spans="13:14" x14ac:dyDescent="0.2">
      <c r="M112" s="83"/>
      <c r="N112" s="83"/>
    </row>
    <row r="113" spans="13:14" x14ac:dyDescent="0.2">
      <c r="M113" s="83"/>
      <c r="N113" s="83"/>
    </row>
    <row r="114" spans="13:14" x14ac:dyDescent="0.2">
      <c r="M114" s="83"/>
      <c r="N114" s="83"/>
    </row>
    <row r="115" spans="13:14" x14ac:dyDescent="0.2">
      <c r="M115" s="83"/>
      <c r="N115" s="83"/>
    </row>
    <row r="116" spans="13:14" x14ac:dyDescent="0.2">
      <c r="M116" s="83"/>
      <c r="N116" s="83"/>
    </row>
    <row r="117" spans="13:14" x14ac:dyDescent="0.2">
      <c r="M117" s="83"/>
      <c r="N117" s="83"/>
    </row>
    <row r="118" spans="13:14" x14ac:dyDescent="0.2">
      <c r="M118" s="83"/>
      <c r="N118" s="83"/>
    </row>
    <row r="119" spans="13:14" x14ac:dyDescent="0.2">
      <c r="M119" s="83"/>
      <c r="N119" s="83"/>
    </row>
    <row r="120" spans="13:14" x14ac:dyDescent="0.2">
      <c r="M120" s="83"/>
      <c r="N120" s="83"/>
    </row>
    <row r="121" spans="13:14" x14ac:dyDescent="0.2">
      <c r="M121" s="83"/>
      <c r="N121" s="83"/>
    </row>
    <row r="122" spans="13:14" x14ac:dyDescent="0.2">
      <c r="M122" s="83"/>
      <c r="N122" s="83"/>
    </row>
    <row r="123" spans="13:14" x14ac:dyDescent="0.2">
      <c r="M123" s="83"/>
      <c r="N123" s="83"/>
    </row>
    <row r="124" spans="13:14" x14ac:dyDescent="0.2">
      <c r="M124" s="83"/>
      <c r="N124" s="83"/>
    </row>
  </sheetData>
  <sheetProtection algorithmName="SHA-512" hashValue="MzoXHqLrZ2ohQ1izxgu1r4hOzSeKgHpe6qd9sFv5tDWZSAO/Sh3dLb1atlj6zIdtqtZYRe+tcMn5u73Xa1+rtQ==" saltValue="De2hHD6g5U/oq0D6rMUnbQ==" spinCount="100000" sheet="1"/>
  <mergeCells count="3">
    <mergeCell ref="B50:M50"/>
    <mergeCell ref="A52:M52"/>
    <mergeCell ref="A54:M54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02 Echafaudage
&amp;CCDPGF&amp;R&amp;11Rénovation de la 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02 Echaf</vt:lpstr>
      <vt:lpstr>'02 Echaf'!Impression_des_titres</vt:lpstr>
      <vt:lpstr>'02 Echaf'!Zone_d_impression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2025-04-15T08:42:52Z</dcterms:created>
  <dcterms:modified xsi:type="dcterms:W3CDTF">2025-04-15T08:42:53Z</dcterms:modified>
</cp:coreProperties>
</file>