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M:\TOULOUSE\BIBL24006-TOULOUSE-CROUS Arsenal\06 ECONOMISTE\02 Lot Etancheite\Dossier DCE\Rendu MO\"/>
    </mc:Choice>
  </mc:AlternateContent>
  <xr:revisionPtr revIDLastSave="0" documentId="13_ncr:1_{B6715E7D-7BBD-4549-BDE4-BAA75BDBD843}" xr6:coauthVersionLast="47" xr6:coauthVersionMax="47" xr10:uidLastSave="{00000000-0000-0000-0000-000000000000}"/>
  <bookViews>
    <workbookView xWindow="-108" yWindow="-108" windowWidth="23256" windowHeight="12576" tabRatio="989" xr2:uid="{00000000-000D-0000-FFFF-FFFF00000000}"/>
  </bookViews>
  <sheets>
    <sheet name="ETANCHIETE Avril DCE DPGF " sheetId="39" r:id="rId1"/>
  </sheets>
  <externalReferences>
    <externalReference r:id="rId2"/>
  </externalReferences>
  <definedNames>
    <definedName name="SDOGG">'[1]RECAP ESTIM APS'!$I$9</definedName>
    <definedName name="SDOL">'[1]RECAP ESTIM APS'!$F$9</definedName>
    <definedName name="_xlnm.Print_Area" localSheetId="0">'ETANCHIETE Avril DCE DPGF '!$A$1:$H$79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1" i="39" l="1"/>
  <c r="G73" i="39" l="1"/>
  <c r="G76" i="3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Yan Apat</author>
  </authors>
  <commentList>
    <comment ref="B5" authorId="0" shapeId="0" xr:uid="{7D7ED86E-7A71-4D52-85E0-58833B5B8EC4}">
      <text>
        <r>
          <rPr>
            <b/>
            <sz val="9"/>
            <color rgb="FF000000"/>
            <rFont val="Calibri"/>
            <family val="2"/>
          </rPr>
          <t xml:space="preserve">JC
</t>
        </r>
        <r>
          <rPr>
            <b/>
            <sz val="9"/>
            <color rgb="FF000000"/>
            <rFont val="Calibri"/>
            <family val="2"/>
          </rPr>
          <t>TAPER LE NOM DU MO POUR ACTUALISER LES ONGLET PAT LOT</t>
        </r>
        <r>
          <rPr>
            <sz val="9"/>
            <color rgb="FF000000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<sst xmlns="http://schemas.openxmlformats.org/spreadsheetml/2006/main" count="101" uniqueCount="70">
  <si>
    <t>U</t>
  </si>
  <si>
    <t>Montant HT</t>
  </si>
  <si>
    <t>P.U.</t>
  </si>
  <si>
    <t>Désignation</t>
  </si>
  <si>
    <t>Code</t>
  </si>
  <si>
    <t>CADRE DE DECOMPOSITION DU PRIX GLOBAL ET FORFAITAIRE</t>
  </si>
  <si>
    <t>ENTREPRISE (CACHET)</t>
  </si>
  <si>
    <t>Le présent cadre a pour but d'orienter les entreprises sur une même présentation des offres en respectant l'odre du CCTP.</t>
  </si>
  <si>
    <t xml:space="preserve">Quantités
</t>
  </si>
  <si>
    <t>T.V.A.</t>
  </si>
  <si>
    <t>Projet :</t>
  </si>
  <si>
    <t xml:space="preserve">MONTANT TOTAL HT </t>
  </si>
  <si>
    <t xml:space="preserve">MONTANT TOTAL TTC </t>
  </si>
  <si>
    <t>DÉPOSE DE L'ÉTANCHÉITÉ EXISTANTE</t>
  </si>
  <si>
    <t>PARE VAPEUR</t>
  </si>
  <si>
    <t>ISOLANT</t>
  </si>
  <si>
    <t>ÉTANCHÉITÉ</t>
  </si>
  <si>
    <t>RELEVÉS D'ACROTÈRES</t>
  </si>
  <si>
    <t>RELEVÉS SUR COSTIÈRES</t>
  </si>
  <si>
    <t>M2</t>
  </si>
  <si>
    <t>FT</t>
  </si>
  <si>
    <t>ML</t>
  </si>
  <si>
    <t>ENS</t>
  </si>
  <si>
    <t>Nettoyage</t>
  </si>
  <si>
    <t>CHEMINEMENT TOITURE</t>
  </si>
  <si>
    <t>TRAVAUX DE BASE</t>
  </si>
  <si>
    <t>Cachet et signature de l'entreprise :</t>
  </si>
  <si>
    <t xml:space="preserve">LOT N° ÉTANCHÉITÉ
</t>
  </si>
  <si>
    <t xml:space="preserve">Base de vie </t>
  </si>
  <si>
    <t xml:space="preserve">MOIS </t>
  </si>
  <si>
    <t>3.2</t>
  </si>
  <si>
    <t>3.4.1</t>
  </si>
  <si>
    <t xml:space="preserve">Etanchéité auto-protégée sur support bac acier existant  </t>
  </si>
  <si>
    <t>Etanchéité auto-protégée sur support béton</t>
  </si>
  <si>
    <t>3.4.2</t>
  </si>
  <si>
    <t>Ouvrages d’eaux pluviales</t>
  </si>
  <si>
    <t>3.5</t>
  </si>
  <si>
    <t>3.6</t>
  </si>
  <si>
    <t>Ouvrages divers</t>
  </si>
  <si>
    <t>3.7</t>
  </si>
  <si>
    <t>Sécurité</t>
  </si>
  <si>
    <t>Réparation structurelle</t>
  </si>
  <si>
    <t>Dépose de petit ouvrages existants</t>
  </si>
  <si>
    <t xml:space="preserve">démolition/dépose de tous les petits ouvrages divers </t>
  </si>
  <si>
    <t xml:space="preserve">Elagage des sapins  </t>
  </si>
  <si>
    <t xml:space="preserve">l’élagage des arbres environnants </t>
  </si>
  <si>
    <t xml:space="preserve">Etude EXE / DOE </t>
  </si>
  <si>
    <t>Préparation structurelle</t>
  </si>
  <si>
    <t xml:space="preserve">RESTAURANT U L’ARSENAL 
2 Boulevard Armand duportal  
31000 TOULOUSE (31)
</t>
  </si>
  <si>
    <r>
      <rPr>
        <b/>
        <sz val="12"/>
        <rFont val="Arial"/>
        <family val="2"/>
      </rPr>
      <t xml:space="preserve">Maitre d'ouvrage </t>
    </r>
    <r>
      <rPr>
        <sz val="12"/>
        <rFont val="Arial"/>
        <family val="2"/>
      </rPr>
      <t xml:space="preserve">: CROUS ARSENAL Toulouse </t>
    </r>
  </si>
  <si>
    <t>Ml</t>
  </si>
  <si>
    <t>COMPLEXE D'ÉTANCHÉITÉ (isolation 40 mn et Bicouche)</t>
  </si>
  <si>
    <t xml:space="preserve">Benne DIB 30 m3 + Rotation </t>
  </si>
  <si>
    <t>Ventilation primaire des chutes EU EV</t>
  </si>
  <si>
    <t>Crosses de sortie de câbles</t>
  </si>
  <si>
    <t>Entrée d’eaux sur terrasses courantes</t>
  </si>
  <si>
    <t>Relevés d’étanchéité sur ouvrages divers</t>
  </si>
  <si>
    <t>Renfort d’étanchéité / Cheminement</t>
  </si>
  <si>
    <t xml:space="preserve">Les lignes de vie pour les 2 Terrasses + Potelets </t>
  </si>
  <si>
    <t>Crochets de sécurité</t>
  </si>
  <si>
    <t xml:space="preserve">Accès Terrasses a crinolines </t>
  </si>
  <si>
    <t>Débardage étanchéité ALU (lanterneaux , sortie toiture , ourlet , pissette ,NEP Etc.….)</t>
  </si>
  <si>
    <t xml:space="preserve">Reprise étanchéité sur lanterneaux </t>
  </si>
  <si>
    <t xml:space="preserve">Echafaudage accès en terrasse </t>
  </si>
  <si>
    <t xml:space="preserve">Moyen de levage pour les matériaux </t>
  </si>
  <si>
    <t>Protection collective PROVISOIRE</t>
  </si>
  <si>
    <t>m2</t>
  </si>
  <si>
    <t>Option  ISOLANT Ep:100 mn R: 2,55 m2.K/W</t>
  </si>
  <si>
    <t xml:space="preserve">DCE Avril 2025 </t>
  </si>
  <si>
    <t xml:space="preserve">ISOLANT A2 S2 D0 + Parvacoutic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</si>
</sst>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&quot; €&quot;_-;\-* #,##0.00&quot; €&quot;_-;_-* &quot;-&quot;??&quot; €&quot;_-;_-@_-"/>
    <numFmt numFmtId="165" formatCode="_-* #,##0.00\ [$€-40C]_-;\-* #,##0.00\ [$€-40C]_-;_-* &quot;-&quot;??\ [$€-40C]_-;_-@_-"/>
    <numFmt numFmtId="166" formatCode="_-* #,##0.00\ [$€-1]_-;\-* #,##0.00\ [$€-1]_-;_-* &quot;-&quot;??\ [$€-1]_-;_-@_-"/>
    <numFmt numFmtId="167" formatCode="_ * #,##0.00_ \ [$€-1]_ ;_ * \-#,##0.00\ \ [$€-1]_ ;_ * &quot;-&quot;??_ \ [$€-1]_ ;_ @_ "/>
    <numFmt numFmtId="168" formatCode="_ * #,##0.00_)\ [$€-1]_ ;_ * \(#,##0.00\)\ [$€-1]_ ;_ * &quot;-&quot;??_)\ [$€-1]_ ;_ @_ "/>
    <numFmt numFmtId="169" formatCode="#,##0.00\ &quot;€&quot;"/>
  </numFmts>
  <fonts count="32">
    <font>
      <sz val="10"/>
      <name val="Verdana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Geneva"/>
      <family val="2"/>
    </font>
    <font>
      <sz val="9"/>
      <name val="Geneva"/>
      <family val="2"/>
    </font>
    <font>
      <sz val="12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name val="Verdana"/>
      <family val="2"/>
    </font>
    <font>
      <sz val="9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Verdana"/>
      <family val="2"/>
    </font>
    <font>
      <sz val="9"/>
      <color rgb="FF000000"/>
      <name val="Arial"/>
      <family val="2"/>
    </font>
    <font>
      <sz val="10"/>
      <name val="Calibri"/>
      <family val="2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</font>
    <font>
      <i/>
      <sz val="10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name val="Calibri"/>
      <family val="2"/>
      <scheme val="minor"/>
    </font>
    <font>
      <u/>
      <sz val="10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4">
    <xf numFmtId="0" fontId="0" fillId="0" borderId="0"/>
    <xf numFmtId="0" fontId="8" fillId="2" borderId="0" applyNumberFormat="0" applyBorder="0" applyAlignment="0" applyProtection="0"/>
    <xf numFmtId="0" fontId="9" fillId="0" borderId="0"/>
    <xf numFmtId="0" fontId="6" fillId="0" borderId="0"/>
    <xf numFmtId="0" fontId="7" fillId="0" borderId="0"/>
    <xf numFmtId="9" fontId="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164" fontId="12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2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25">
    <xf numFmtId="0" fontId="0" fillId="0" borderId="0" xfId="0"/>
    <xf numFmtId="0" fontId="1" fillId="0" borderId="0" xfId="13" applyFont="1"/>
    <xf numFmtId="0" fontId="13" fillId="0" borderId="0" xfId="13" applyFont="1" applyAlignment="1">
      <alignment horizontal="center" vertical="center"/>
    </xf>
    <xf numFmtId="2" fontId="1" fillId="0" borderId="0" xfId="13" applyNumberFormat="1" applyFont="1"/>
    <xf numFmtId="2" fontId="13" fillId="0" borderId="10" xfId="13" applyNumberFormat="1" applyFont="1" applyBorder="1"/>
    <xf numFmtId="0" fontId="1" fillId="0" borderId="9" xfId="13" applyFont="1" applyBorder="1"/>
    <xf numFmtId="2" fontId="1" fillId="0" borderId="7" xfId="13" applyNumberFormat="1" applyFont="1" applyBorder="1"/>
    <xf numFmtId="0" fontId="12" fillId="0" borderId="0" xfId="13"/>
    <xf numFmtId="0" fontId="12" fillId="0" borderId="3" xfId="13" applyBorder="1"/>
    <xf numFmtId="0" fontId="1" fillId="0" borderId="3" xfId="13" applyFont="1" applyBorder="1"/>
    <xf numFmtId="2" fontId="1" fillId="0" borderId="22" xfId="13" applyNumberFormat="1" applyFont="1" applyBorder="1"/>
    <xf numFmtId="0" fontId="1" fillId="0" borderId="20" xfId="13" applyFont="1" applyBorder="1"/>
    <xf numFmtId="0" fontId="1" fillId="0" borderId="21" xfId="13" applyFont="1" applyBorder="1"/>
    <xf numFmtId="0" fontId="2" fillId="0" borderId="2" xfId="13" applyFont="1" applyBorder="1" applyAlignment="1">
      <alignment horizontal="center" vertical="center"/>
    </xf>
    <xf numFmtId="0" fontId="2" fillId="0" borderId="4" xfId="13" applyFont="1" applyBorder="1" applyAlignment="1">
      <alignment horizontal="center" vertical="center"/>
    </xf>
    <xf numFmtId="165" fontId="19" fillId="3" borderId="1" xfId="0" applyNumberFormat="1" applyFont="1" applyFill="1" applyBorder="1" applyAlignment="1">
      <alignment horizontal="center"/>
    </xf>
    <xf numFmtId="0" fontId="21" fillId="3" borderId="0" xfId="0" applyFont="1" applyFill="1" applyAlignment="1">
      <alignment horizontal="center" vertical="center"/>
    </xf>
    <xf numFmtId="165" fontId="19" fillId="0" borderId="1" xfId="0" applyNumberFormat="1" applyFont="1" applyBorder="1" applyAlignment="1">
      <alignment horizontal="center"/>
    </xf>
    <xf numFmtId="0" fontId="22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" fillId="0" borderId="17" xfId="13" applyFont="1" applyBorder="1" applyAlignment="1">
      <alignment horizontal="left"/>
    </xf>
    <xf numFmtId="0" fontId="12" fillId="0" borderId="15" xfId="13" applyBorder="1"/>
    <xf numFmtId="0" fontId="3" fillId="0" borderId="15" xfId="13" applyFont="1" applyBorder="1" applyAlignment="1">
      <alignment horizontal="left"/>
    </xf>
    <xf numFmtId="0" fontId="5" fillId="0" borderId="10" xfId="13" applyFont="1" applyBorder="1" applyAlignment="1">
      <alignment vertical="center"/>
    </xf>
    <xf numFmtId="0" fontId="5" fillId="0" borderId="9" xfId="13" applyFont="1" applyBorder="1" applyAlignment="1">
      <alignment vertical="center"/>
    </xf>
    <xf numFmtId="0" fontId="5" fillId="0" borderId="8" xfId="13" applyFont="1" applyBorder="1" applyAlignment="1">
      <alignment vertical="center"/>
    </xf>
    <xf numFmtId="0" fontId="5" fillId="0" borderId="7" xfId="13" applyFont="1" applyBorder="1" applyAlignment="1">
      <alignment vertical="center"/>
    </xf>
    <xf numFmtId="9" fontId="5" fillId="0" borderId="3" xfId="13" applyNumberFormat="1" applyFont="1" applyBorder="1" applyAlignment="1">
      <alignment vertical="center"/>
    </xf>
    <xf numFmtId="0" fontId="5" fillId="0" borderId="22" xfId="13" applyFont="1" applyBorder="1" applyAlignment="1">
      <alignment vertical="center"/>
    </xf>
    <xf numFmtId="0" fontId="5" fillId="0" borderId="20" xfId="13" applyFont="1" applyBorder="1" applyAlignment="1">
      <alignment vertical="center"/>
    </xf>
    <xf numFmtId="0" fontId="5" fillId="0" borderId="21" xfId="13" applyFont="1" applyBorder="1" applyAlignment="1">
      <alignment vertical="center"/>
    </xf>
    <xf numFmtId="0" fontId="12" fillId="0" borderId="13" xfId="13" applyBorder="1"/>
    <xf numFmtId="0" fontId="25" fillId="0" borderId="1" xfId="0" applyFont="1" applyBorder="1" applyAlignment="1">
      <alignment horizontal="justify" vertical="center"/>
    </xf>
    <xf numFmtId="0" fontId="26" fillId="0" borderId="1" xfId="0" applyFont="1" applyBorder="1" applyAlignment="1">
      <alignment horizontal="justify" vertical="center"/>
    </xf>
    <xf numFmtId="0" fontId="19" fillId="3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justify" vertical="center"/>
    </xf>
    <xf numFmtId="0" fontId="24" fillId="3" borderId="0" xfId="0" applyFont="1" applyFill="1" applyAlignment="1">
      <alignment horizontal="left" vertical="center"/>
    </xf>
    <xf numFmtId="0" fontId="27" fillId="3" borderId="0" xfId="0" applyFont="1" applyFill="1" applyAlignment="1">
      <alignment horizontal="left" vertical="center"/>
    </xf>
    <xf numFmtId="0" fontId="27" fillId="3" borderId="1" xfId="0" applyFont="1" applyFill="1" applyBorder="1" applyAlignment="1">
      <alignment horizontal="justify" vertical="center"/>
    </xf>
    <xf numFmtId="0" fontId="15" fillId="0" borderId="0" xfId="13" applyFont="1" applyAlignment="1">
      <alignment horizontal="center"/>
    </xf>
    <xf numFmtId="0" fontId="12" fillId="0" borderId="0" xfId="13" applyAlignment="1">
      <alignment horizontal="center"/>
    </xf>
    <xf numFmtId="0" fontId="5" fillId="0" borderId="0" xfId="13" applyFont="1" applyAlignment="1">
      <alignment horizontal="right" vertical="center"/>
    </xf>
    <xf numFmtId="2" fontId="14" fillId="0" borderId="5" xfId="13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5" fillId="0" borderId="9" xfId="13" applyFont="1" applyBorder="1" applyAlignment="1">
      <alignment horizontal="center" vertical="center"/>
    </xf>
    <xf numFmtId="0" fontId="5" fillId="0" borderId="0" xfId="13" applyFont="1" applyAlignment="1">
      <alignment horizontal="center" vertical="center"/>
    </xf>
    <xf numFmtId="0" fontId="5" fillId="0" borderId="20" xfId="13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2" fontId="4" fillId="0" borderId="0" xfId="0" applyNumberFormat="1" applyFont="1"/>
    <xf numFmtId="0" fontId="4" fillId="0" borderId="0" xfId="0" applyFont="1" applyAlignment="1">
      <alignment horizontal="center"/>
    </xf>
    <xf numFmtId="0" fontId="12" fillId="0" borderId="8" xfId="13" applyBorder="1" applyAlignment="1">
      <alignment horizontal="center"/>
    </xf>
    <xf numFmtId="165" fontId="17" fillId="0" borderId="1" xfId="0" applyNumberFormat="1" applyFont="1" applyBorder="1" applyAlignment="1">
      <alignment horizontal="center"/>
    </xf>
    <xf numFmtId="165" fontId="17" fillId="3" borderId="1" xfId="0" applyNumberFormat="1" applyFont="1" applyFill="1" applyBorder="1" applyAlignment="1">
      <alignment horizontal="center"/>
    </xf>
    <xf numFmtId="165" fontId="17" fillId="3" borderId="1" xfId="0" applyNumberFormat="1" applyFont="1" applyFill="1" applyBorder="1" applyAlignment="1">
      <alignment horizontal="left"/>
    </xf>
    <xf numFmtId="2" fontId="13" fillId="0" borderId="0" xfId="0" applyNumberFormat="1" applyFont="1" applyAlignment="1">
      <alignment horizontal="center" vertical="center"/>
    </xf>
    <xf numFmtId="2" fontId="13" fillId="3" borderId="0" xfId="0" applyNumberFormat="1" applyFont="1" applyFill="1" applyAlignment="1">
      <alignment horizontal="center" vertical="center"/>
    </xf>
    <xf numFmtId="2" fontId="13" fillId="3" borderId="0" xfId="0" applyNumberFormat="1" applyFont="1" applyFill="1" applyAlignment="1">
      <alignment horizontal="left" vertical="center"/>
    </xf>
    <xf numFmtId="44" fontId="17" fillId="0" borderId="1" xfId="0" applyNumberFormat="1" applyFont="1" applyBorder="1" applyAlignment="1">
      <alignment horizontal="center"/>
    </xf>
    <xf numFmtId="44" fontId="17" fillId="3" borderId="1" xfId="0" applyNumberFormat="1" applyFont="1" applyFill="1" applyBorder="1" applyAlignment="1">
      <alignment horizontal="center"/>
    </xf>
    <xf numFmtId="44" fontId="17" fillId="3" borderId="1" xfId="0" applyNumberFormat="1" applyFont="1" applyFill="1" applyBorder="1" applyAlignment="1">
      <alignment horizontal="left"/>
    </xf>
    <xf numFmtId="2" fontId="31" fillId="0" borderId="0" xfId="0" applyNumberFormat="1" applyFont="1" applyAlignment="1">
      <alignment horizontal="center" vertical="center"/>
    </xf>
    <xf numFmtId="165" fontId="31" fillId="0" borderId="1" xfId="0" applyNumberFormat="1" applyFont="1" applyBorder="1" applyAlignment="1">
      <alignment horizontal="center"/>
    </xf>
    <xf numFmtId="166" fontId="0" fillId="0" borderId="0" xfId="0" applyNumberFormat="1"/>
    <xf numFmtId="0" fontId="3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4" fontId="13" fillId="0" borderId="1" xfId="0" applyNumberFormat="1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5" fillId="0" borderId="7" xfId="13" applyFont="1" applyBorder="1" applyAlignment="1">
      <alignment horizontal="right" vertical="center"/>
    </xf>
    <xf numFmtId="0" fontId="27" fillId="3" borderId="2" xfId="0" applyFont="1" applyFill="1" applyBorder="1" applyAlignment="1">
      <alignment horizontal="justify" vertical="center"/>
    </xf>
    <xf numFmtId="0" fontId="19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169" fontId="13" fillId="0" borderId="2" xfId="0" applyNumberFormat="1" applyFont="1" applyBorder="1" applyAlignment="1">
      <alignment horizontal="center" vertical="center"/>
    </xf>
    <xf numFmtId="0" fontId="1" fillId="0" borderId="0" xfId="13" applyFont="1" applyAlignment="1">
      <alignment horizontal="center"/>
    </xf>
    <xf numFmtId="0" fontId="27" fillId="0" borderId="1" xfId="0" applyFont="1" applyBorder="1" applyAlignment="1">
      <alignment horizontal="justify" vertical="center"/>
    </xf>
    <xf numFmtId="0" fontId="27" fillId="0" borderId="0" xfId="0" applyFont="1" applyAlignment="1">
      <alignment horizontal="left" vertical="center"/>
    </xf>
    <xf numFmtId="2" fontId="13" fillId="0" borderId="0" xfId="0" applyNumberFormat="1" applyFont="1" applyAlignment="1">
      <alignment horizontal="left" vertical="center"/>
    </xf>
    <xf numFmtId="44" fontId="17" fillId="0" borderId="1" xfId="0" applyNumberFormat="1" applyFont="1" applyBorder="1" applyAlignment="1">
      <alignment horizontal="left"/>
    </xf>
    <xf numFmtId="165" fontId="17" fillId="0" borderId="1" xfId="0" applyNumberFormat="1" applyFont="1" applyBorder="1" applyAlignment="1">
      <alignment horizontal="left"/>
    </xf>
    <xf numFmtId="0" fontId="5" fillId="0" borderId="7" xfId="13" applyFont="1" applyBorder="1" applyAlignment="1">
      <alignment horizontal="right" vertical="center"/>
    </xf>
    <xf numFmtId="0" fontId="5" fillId="0" borderId="0" xfId="13" applyFont="1" applyAlignment="1">
      <alignment horizontal="right" vertical="center"/>
    </xf>
    <xf numFmtId="0" fontId="5" fillId="0" borderId="3" xfId="13" applyFont="1" applyBorder="1" applyAlignment="1">
      <alignment horizontal="right" vertical="center"/>
    </xf>
    <xf numFmtId="0" fontId="5" fillId="0" borderId="18" xfId="13" applyFont="1" applyBorder="1" applyAlignment="1">
      <alignment horizontal="right" vertical="center"/>
    </xf>
    <xf numFmtId="0" fontId="5" fillId="0" borderId="12" xfId="13" applyFont="1" applyBorder="1" applyAlignment="1">
      <alignment horizontal="right" vertical="center"/>
    </xf>
    <xf numFmtId="0" fontId="5" fillId="0" borderId="27" xfId="13" applyFont="1" applyBorder="1" applyAlignment="1">
      <alignment horizontal="right" vertical="center"/>
    </xf>
    <xf numFmtId="168" fontId="5" fillId="0" borderId="14" xfId="13" applyNumberFormat="1" applyFont="1" applyBorder="1" applyAlignment="1">
      <alignment horizontal="center" vertical="center"/>
    </xf>
    <xf numFmtId="0" fontId="5" fillId="0" borderId="11" xfId="13" applyFont="1" applyBorder="1" applyAlignment="1">
      <alignment horizontal="center" vertical="center"/>
    </xf>
    <xf numFmtId="0" fontId="15" fillId="0" borderId="4" xfId="13" applyFont="1" applyBorder="1" applyAlignment="1">
      <alignment horizontal="center"/>
    </xf>
    <xf numFmtId="0" fontId="12" fillId="0" borderId="5" xfId="13" applyBorder="1" applyAlignment="1">
      <alignment horizontal="center"/>
    </xf>
    <xf numFmtId="0" fontId="12" fillId="0" borderId="6" xfId="13" applyBorder="1" applyAlignment="1">
      <alignment horizontal="center"/>
    </xf>
    <xf numFmtId="0" fontId="4" fillId="0" borderId="0" xfId="13" applyFont="1" applyAlignment="1">
      <alignment horizontal="left" vertical="center" wrapText="1"/>
    </xf>
    <xf numFmtId="0" fontId="4" fillId="0" borderId="0" xfId="13" applyFont="1" applyAlignment="1">
      <alignment horizontal="left" vertical="center"/>
    </xf>
    <xf numFmtId="2" fontId="5" fillId="0" borderId="20" xfId="13" applyNumberFormat="1" applyFont="1" applyBorder="1" applyAlignment="1">
      <alignment horizontal="center" vertical="center" wrapText="1"/>
    </xf>
    <xf numFmtId="2" fontId="5" fillId="0" borderId="20" xfId="13" applyNumberFormat="1" applyFont="1" applyBorder="1" applyAlignment="1">
      <alignment horizontal="center" vertical="center"/>
    </xf>
    <xf numFmtId="0" fontId="28" fillId="0" borderId="0" xfId="13" applyFont="1" applyAlignment="1">
      <alignment horizontal="left" indent="3"/>
    </xf>
    <xf numFmtId="0" fontId="5" fillId="0" borderId="0" xfId="13" applyFont="1" applyAlignment="1">
      <alignment horizontal="left"/>
    </xf>
    <xf numFmtId="0" fontId="1" fillId="0" borderId="0" xfId="13" applyFont="1" applyAlignment="1">
      <alignment horizontal="left"/>
    </xf>
    <xf numFmtId="2" fontId="1" fillId="0" borderId="7" xfId="13" applyNumberFormat="1" applyFont="1" applyBorder="1" applyAlignment="1">
      <alignment horizontal="center"/>
    </xf>
    <xf numFmtId="2" fontId="1" fillId="0" borderId="0" xfId="13" applyNumberFormat="1" applyFont="1" applyAlignment="1">
      <alignment horizontal="center"/>
    </xf>
    <xf numFmtId="2" fontId="1" fillId="0" borderId="3" xfId="13" applyNumberFormat="1" applyFont="1" applyBorder="1" applyAlignment="1">
      <alignment horizontal="center"/>
    </xf>
    <xf numFmtId="0" fontId="28" fillId="0" borderId="0" xfId="13" applyFont="1" applyAlignment="1">
      <alignment horizontal="left" vertical="top" wrapText="1"/>
    </xf>
    <xf numFmtId="0" fontId="28" fillId="0" borderId="3" xfId="13" applyFont="1" applyBorder="1" applyAlignment="1">
      <alignment horizontal="left" vertical="top" wrapText="1"/>
    </xf>
    <xf numFmtId="0" fontId="28" fillId="0" borderId="20" xfId="13" applyFont="1" applyBorder="1" applyAlignment="1">
      <alignment horizontal="left" vertical="top" wrapText="1"/>
    </xf>
    <xf numFmtId="0" fontId="28" fillId="0" borderId="21" xfId="13" applyFont="1" applyBorder="1" applyAlignment="1">
      <alignment horizontal="left" vertical="top" wrapText="1"/>
    </xf>
    <xf numFmtId="0" fontId="18" fillId="0" borderId="5" xfId="13" applyFont="1" applyBorder="1" applyAlignment="1">
      <alignment horizontal="center" vertical="top" wrapText="1"/>
    </xf>
    <xf numFmtId="0" fontId="18" fillId="0" borderId="6" xfId="13" applyFont="1" applyBorder="1" applyAlignment="1">
      <alignment horizontal="center" vertical="top" wrapText="1"/>
    </xf>
    <xf numFmtId="0" fontId="4" fillId="5" borderId="4" xfId="13" applyFont="1" applyFill="1" applyBorder="1" applyAlignment="1">
      <alignment horizontal="center" vertical="top" wrapText="1"/>
    </xf>
    <xf numFmtId="0" fontId="4" fillId="5" borderId="5" xfId="13" applyFont="1" applyFill="1" applyBorder="1" applyAlignment="1">
      <alignment horizontal="center" vertical="top" wrapText="1"/>
    </xf>
    <xf numFmtId="0" fontId="4" fillId="5" borderId="6" xfId="13" applyFont="1" applyFill="1" applyBorder="1" applyAlignment="1">
      <alignment horizontal="center" vertical="top" wrapText="1"/>
    </xf>
    <xf numFmtId="0" fontId="5" fillId="0" borderId="23" xfId="13" applyFont="1" applyBorder="1" applyAlignment="1">
      <alignment horizontal="right" vertical="center"/>
    </xf>
    <xf numFmtId="0" fontId="5" fillId="0" borderId="16" xfId="13" applyFont="1" applyBorder="1" applyAlignment="1">
      <alignment horizontal="right" vertical="center"/>
    </xf>
    <xf numFmtId="0" fontId="5" fillId="0" borderId="24" xfId="13" applyFont="1" applyBorder="1" applyAlignment="1">
      <alignment horizontal="right" vertical="center"/>
    </xf>
    <xf numFmtId="167" fontId="5" fillId="4" borderId="25" xfId="13" applyNumberFormat="1" applyFont="1" applyFill="1" applyBorder="1" applyAlignment="1">
      <alignment horizontal="center" vertical="center"/>
    </xf>
    <xf numFmtId="167" fontId="5" fillId="4" borderId="14" xfId="13" applyNumberFormat="1" applyFont="1" applyFill="1" applyBorder="1" applyAlignment="1">
      <alignment horizontal="center" vertical="center"/>
    </xf>
    <xf numFmtId="166" fontId="5" fillId="0" borderId="19" xfId="13" applyNumberFormat="1" applyFont="1" applyBorder="1" applyAlignment="1">
      <alignment horizontal="center" vertical="center"/>
    </xf>
    <xf numFmtId="0" fontId="5" fillId="0" borderId="14" xfId="13" applyFont="1" applyBorder="1" applyAlignment="1">
      <alignment horizontal="center" vertical="center"/>
    </xf>
    <xf numFmtId="0" fontId="5" fillId="0" borderId="26" xfId="13" applyFont="1" applyBorder="1" applyAlignment="1">
      <alignment horizontal="center" vertical="center"/>
    </xf>
  </cellXfs>
  <cellStyles count="24">
    <cellStyle name="Lien hypertexte" xfId="6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 visité" xfId="7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Monétaire 2" xfId="8" xr:uid="{00000000-0005-0000-0000-00000C000000}"/>
    <cellStyle name="Monétaire 3" xfId="12" xr:uid="{00000000-0005-0000-0000-00000D000000}"/>
    <cellStyle name="Neutre 2" xfId="1" xr:uid="{00000000-0005-0000-0000-00000E000000}"/>
    <cellStyle name="Normal" xfId="0" builtinId="0"/>
    <cellStyle name="Normal 2" xfId="2" xr:uid="{00000000-0005-0000-0000-000010000000}"/>
    <cellStyle name="Normal 2 2" xfId="3" xr:uid="{00000000-0005-0000-0000-000011000000}"/>
    <cellStyle name="Normal 2 3" xfId="10" xr:uid="{00000000-0005-0000-0000-000012000000}"/>
    <cellStyle name="Normal 2 3 2" xfId="11" xr:uid="{00000000-0005-0000-0000-000013000000}"/>
    <cellStyle name="Normal 2 4" xfId="13" xr:uid="{00000000-0005-0000-0000-000014000000}"/>
    <cellStyle name="Normal 3" xfId="4" xr:uid="{00000000-0005-0000-0000-000015000000}"/>
    <cellStyle name="Normal 4" xfId="9" xr:uid="{00000000-0005-0000-0000-000016000000}"/>
    <cellStyle name="Pourcentage 2" xfId="5" xr:uid="{00000000-0005-0000-0000-000017000000}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61</xdr:row>
      <xdr:rowOff>0</xdr:rowOff>
    </xdr:from>
    <xdr:to>
      <xdr:col>10</xdr:col>
      <xdr:colOff>304800</xdr:colOff>
      <xdr:row>62</xdr:row>
      <xdr:rowOff>137159</xdr:rowOff>
    </xdr:to>
    <xdr:sp macro="" textlink="">
      <xdr:nvSpPr>
        <xdr:cNvPr id="2" name="AutoShape 7" descr="ETANDEX | Nuclear Valley">
          <a:extLst>
            <a:ext uri="{FF2B5EF4-FFF2-40B4-BE49-F238E27FC236}">
              <a16:creationId xmlns:a16="http://schemas.microsoft.com/office/drawing/2014/main" id="{D5EE6F66-8B3E-490F-9AD8-E014E21C8F00}"/>
            </a:ext>
          </a:extLst>
        </xdr:cNvPr>
        <xdr:cNvSpPr>
          <a:spLocks noChangeAspect="1" noChangeArrowheads="1"/>
        </xdr:cNvSpPr>
      </xdr:nvSpPr>
      <xdr:spPr bwMode="auto">
        <a:xfrm>
          <a:off x="9616440" y="11414760"/>
          <a:ext cx="304800" cy="3124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0</xdr:colOff>
      <xdr:row>64</xdr:row>
      <xdr:rowOff>0</xdr:rowOff>
    </xdr:from>
    <xdr:ext cx="304800" cy="305247"/>
    <xdr:sp macro="" textlink="">
      <xdr:nvSpPr>
        <xdr:cNvPr id="3" name="AutoShape 7" descr="ETANDEX | Nuclear Valley">
          <a:extLst>
            <a:ext uri="{FF2B5EF4-FFF2-40B4-BE49-F238E27FC236}">
              <a16:creationId xmlns:a16="http://schemas.microsoft.com/office/drawing/2014/main" id="{7EF3B7F9-6795-4ACB-985C-D539435BEB39}"/>
            </a:ext>
          </a:extLst>
        </xdr:cNvPr>
        <xdr:cNvSpPr>
          <a:spLocks noChangeAspect="1" noChangeArrowheads="1"/>
        </xdr:cNvSpPr>
      </xdr:nvSpPr>
      <xdr:spPr bwMode="auto">
        <a:xfrm>
          <a:off x="9616440" y="11932920"/>
          <a:ext cx="304800" cy="305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67</xdr:row>
      <xdr:rowOff>0</xdr:rowOff>
    </xdr:from>
    <xdr:ext cx="304800" cy="305247"/>
    <xdr:sp macro="" textlink="">
      <xdr:nvSpPr>
        <xdr:cNvPr id="4" name="AutoShape 7" descr="ETANDEX | Nuclear Valley">
          <a:extLst>
            <a:ext uri="{FF2B5EF4-FFF2-40B4-BE49-F238E27FC236}">
              <a16:creationId xmlns:a16="http://schemas.microsoft.com/office/drawing/2014/main" id="{4F67E099-9455-4584-B1F2-57954F050F84}"/>
            </a:ext>
          </a:extLst>
        </xdr:cNvPr>
        <xdr:cNvSpPr>
          <a:spLocks noChangeAspect="1" noChangeArrowheads="1"/>
        </xdr:cNvSpPr>
      </xdr:nvSpPr>
      <xdr:spPr bwMode="auto">
        <a:xfrm>
          <a:off x="9616440" y="12451080"/>
          <a:ext cx="304800" cy="305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4</xdr:row>
      <xdr:rowOff>0</xdr:rowOff>
    </xdr:from>
    <xdr:to>
      <xdr:col>1</xdr:col>
      <xdr:colOff>480059</xdr:colOff>
      <xdr:row>5</xdr:row>
      <xdr:rowOff>20375</xdr:rowOff>
    </xdr:to>
    <xdr:pic>
      <xdr:nvPicPr>
        <xdr:cNvPr id="5" name="Image 4" descr="Une image contenant logo&#10;&#10;Description générée automatiquement">
          <a:extLst>
            <a:ext uri="{FF2B5EF4-FFF2-40B4-BE49-F238E27FC236}">
              <a16:creationId xmlns:a16="http://schemas.microsoft.com/office/drawing/2014/main" id="{0C6922FF-283A-48D3-A41E-5CEB0F29A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" y="800100"/>
          <a:ext cx="480059" cy="8052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3337560</xdr:colOff>
      <xdr:row>4</xdr:row>
      <xdr:rowOff>15240</xdr:rowOff>
    </xdr:from>
    <xdr:to>
      <xdr:col>3</xdr:col>
      <xdr:colOff>2980</xdr:colOff>
      <xdr:row>4</xdr:row>
      <xdr:rowOff>710978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B6049DDB-AA2F-4A84-99B3-C1592784F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64380" y="815340"/>
          <a:ext cx="726880" cy="695738"/>
        </a:xfrm>
        <a:prstGeom prst="rect">
          <a:avLst/>
        </a:prstGeom>
      </xdr:spPr>
    </xdr:pic>
    <xdr:clientData/>
  </xdr:twoCellAnchor>
  <xdr:twoCellAnchor editAs="oneCell">
    <xdr:from>
      <xdr:col>2</xdr:col>
      <xdr:colOff>1927860</xdr:colOff>
      <xdr:row>4</xdr:row>
      <xdr:rowOff>1</xdr:rowOff>
    </xdr:from>
    <xdr:to>
      <xdr:col>2</xdr:col>
      <xdr:colOff>3345180</xdr:colOff>
      <xdr:row>5</xdr:row>
      <xdr:rowOff>28511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A7E9F0C-D8BB-49E5-A3FD-8654A5D7F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54680" y="800101"/>
          <a:ext cx="1417320" cy="8133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04%20AFFAIRES\2018\18.01.01%20GENDARMERIE%20DE%20LACAUNE\06%20APS\01%20FICHIER%20ORIGINAUX\08%20ESTIMATION%20MINUTES\ESTIMATION%20PAR%20LOTS%20J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 ESTIM AP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F8F01-24D6-4E5F-9C1F-ED8106AA0BEB}">
  <sheetPr>
    <pageSetUpPr fitToPage="1"/>
  </sheetPr>
  <dimension ref="B2:J84"/>
  <sheetViews>
    <sheetView tabSelected="1" zoomScaleNormal="100" zoomScalePageLayoutView="150" workbookViewId="0">
      <selection activeCell="B1" sqref="B1"/>
    </sheetView>
  </sheetViews>
  <sheetFormatPr baseColWidth="10" defaultRowHeight="12.6"/>
  <cols>
    <col min="1" max="1" width="3" customWidth="1"/>
    <col min="2" max="2" width="11.6328125" customWidth="1"/>
    <col min="3" max="3" width="48.453125" customWidth="1"/>
    <col min="4" max="4" width="3.90625" style="48" bestFit="1" customWidth="1"/>
    <col min="5" max="5" width="18" customWidth="1"/>
    <col min="6" max="6" width="12.08984375" customWidth="1"/>
    <col min="7" max="7" width="18.6328125" customWidth="1"/>
    <col min="8" max="8" width="3" customWidth="1"/>
    <col min="9" max="9" width="14.1796875" bestFit="1" customWidth="1"/>
    <col min="10" max="10" width="11.90625" bestFit="1" customWidth="1"/>
  </cols>
  <sheetData>
    <row r="2" spans="2:7" ht="17.399999999999999">
      <c r="B2" s="95" t="s">
        <v>5</v>
      </c>
      <c r="C2" s="96"/>
      <c r="D2" s="96"/>
      <c r="E2" s="96"/>
      <c r="F2" s="96"/>
      <c r="G2" s="97"/>
    </row>
    <row r="3" spans="2:7" ht="17.399999999999999">
      <c r="B3" s="40"/>
      <c r="C3" s="41"/>
      <c r="D3" s="41"/>
      <c r="E3" s="41"/>
      <c r="F3" s="41"/>
      <c r="G3" s="41"/>
    </row>
    <row r="4" spans="2:7" ht="15.6">
      <c r="B4" s="1" t="s">
        <v>49</v>
      </c>
      <c r="C4" s="1"/>
      <c r="D4" s="2"/>
      <c r="E4" s="3"/>
      <c r="F4" s="1"/>
      <c r="G4" s="81" t="s">
        <v>68</v>
      </c>
    </row>
    <row r="5" spans="2:7" ht="62.1" customHeight="1">
      <c r="B5" s="98"/>
      <c r="C5" s="99"/>
      <c r="D5" s="2"/>
      <c r="E5" s="100" t="s">
        <v>27</v>
      </c>
      <c r="F5" s="101"/>
      <c r="G5" s="101"/>
    </row>
    <row r="6" spans="2:7" ht="15">
      <c r="B6" s="102"/>
      <c r="C6" s="102"/>
      <c r="D6" s="2"/>
      <c r="E6" s="4" t="s">
        <v>6</v>
      </c>
      <c r="F6" s="5"/>
      <c r="G6" s="58"/>
    </row>
    <row r="7" spans="2:7" ht="15.6">
      <c r="B7" s="103" t="s">
        <v>10</v>
      </c>
      <c r="C7" s="104"/>
      <c r="D7" s="2"/>
      <c r="E7" s="105"/>
      <c r="F7" s="106"/>
      <c r="G7" s="107"/>
    </row>
    <row r="8" spans="2:7" ht="12.9" customHeight="1">
      <c r="B8" s="108" t="s">
        <v>48</v>
      </c>
      <c r="C8" s="108"/>
      <c r="D8" s="109"/>
      <c r="E8" s="105"/>
      <c r="F8" s="106"/>
      <c r="G8" s="107"/>
    </row>
    <row r="9" spans="2:7" ht="15">
      <c r="B9" s="108"/>
      <c r="C9" s="108"/>
      <c r="D9" s="109"/>
      <c r="E9" s="6"/>
      <c r="F9" s="7"/>
      <c r="G9" s="8"/>
    </row>
    <row r="10" spans="2:7" ht="15">
      <c r="B10" s="108"/>
      <c r="C10" s="108"/>
      <c r="D10" s="109"/>
      <c r="E10" s="6"/>
      <c r="F10" s="1"/>
      <c r="G10" s="9"/>
    </row>
    <row r="11" spans="2:7" ht="15">
      <c r="B11" s="110"/>
      <c r="C11" s="110"/>
      <c r="D11" s="111"/>
      <c r="E11" s="10"/>
      <c r="F11" s="11"/>
      <c r="G11" s="12"/>
    </row>
    <row r="12" spans="2:7" ht="13.8">
      <c r="B12" s="112" t="s">
        <v>7</v>
      </c>
      <c r="C12" s="112"/>
      <c r="D12" s="112"/>
      <c r="E12" s="112"/>
      <c r="F12" s="112"/>
      <c r="G12" s="113"/>
    </row>
    <row r="13" spans="2:7" ht="13.8">
      <c r="B13" s="13" t="s">
        <v>4</v>
      </c>
      <c r="C13" s="14" t="s">
        <v>3</v>
      </c>
      <c r="D13" s="13" t="s">
        <v>0</v>
      </c>
      <c r="E13" s="43" t="s">
        <v>8</v>
      </c>
      <c r="F13" s="13" t="s">
        <v>2</v>
      </c>
      <c r="G13" s="13" t="s">
        <v>1</v>
      </c>
    </row>
    <row r="14" spans="2:7" ht="13.2">
      <c r="B14" s="114" t="s">
        <v>25</v>
      </c>
      <c r="C14" s="115"/>
      <c r="D14" s="115"/>
      <c r="E14" s="115"/>
      <c r="F14" s="115"/>
      <c r="G14" s="116"/>
    </row>
    <row r="15" spans="2:7" ht="13.8">
      <c r="B15" s="32"/>
      <c r="C15" s="73" t="s">
        <v>63</v>
      </c>
      <c r="D15" s="35" t="s">
        <v>29</v>
      </c>
      <c r="E15" s="62"/>
      <c r="F15" s="74"/>
      <c r="G15" s="75"/>
    </row>
    <row r="16" spans="2:7" ht="13.8">
      <c r="B16" s="32"/>
      <c r="C16" s="73" t="s">
        <v>64</v>
      </c>
      <c r="D16" s="35" t="s">
        <v>22</v>
      </c>
      <c r="E16" s="62"/>
      <c r="F16" s="74"/>
      <c r="G16" s="75"/>
    </row>
    <row r="17" spans="2:7" ht="13.8">
      <c r="B17" s="32"/>
      <c r="C17" s="73" t="s">
        <v>28</v>
      </c>
      <c r="D17" s="35" t="s">
        <v>29</v>
      </c>
      <c r="E17" s="62"/>
      <c r="F17" s="74"/>
      <c r="G17" s="75"/>
    </row>
    <row r="18" spans="2:7" ht="13.8">
      <c r="B18" s="32"/>
      <c r="C18" s="73" t="s">
        <v>52</v>
      </c>
      <c r="D18" s="35" t="s">
        <v>0</v>
      </c>
      <c r="E18" s="62"/>
      <c r="F18" s="74"/>
      <c r="G18" s="75"/>
    </row>
    <row r="19" spans="2:7" ht="13.2">
      <c r="B19" s="32"/>
      <c r="C19" s="73" t="s">
        <v>65</v>
      </c>
      <c r="D19" s="72" t="s">
        <v>21</v>
      </c>
      <c r="E19" s="62"/>
      <c r="F19" s="74"/>
      <c r="G19" s="75"/>
    </row>
    <row r="20" spans="2:7" ht="13.8">
      <c r="B20" s="32"/>
      <c r="C20" s="73" t="s">
        <v>46</v>
      </c>
      <c r="D20" s="35" t="s">
        <v>22</v>
      </c>
      <c r="E20" s="62"/>
      <c r="F20" s="74"/>
      <c r="G20" s="75"/>
    </row>
    <row r="21" spans="2:7" ht="13.2">
      <c r="B21" s="32"/>
      <c r="C21" s="73"/>
      <c r="D21" s="72"/>
      <c r="E21" s="62"/>
      <c r="F21" s="74"/>
      <c r="G21" s="75"/>
    </row>
    <row r="22" spans="2:7" ht="13.8">
      <c r="B22" s="36" t="s">
        <v>30</v>
      </c>
      <c r="C22" s="37" t="s">
        <v>13</v>
      </c>
      <c r="D22" s="34"/>
      <c r="E22" s="16"/>
      <c r="F22" s="15"/>
      <c r="G22" s="15"/>
    </row>
    <row r="23" spans="2:7" ht="13.8">
      <c r="B23" s="32"/>
      <c r="C23" s="19"/>
      <c r="D23" s="44"/>
      <c r="E23" s="49"/>
      <c r="F23" s="17"/>
      <c r="G23" s="17"/>
    </row>
    <row r="24" spans="2:7" ht="13.2">
      <c r="B24" s="32"/>
      <c r="C24" s="19" t="s">
        <v>23</v>
      </c>
      <c r="D24" s="44" t="s">
        <v>19</v>
      </c>
      <c r="E24" s="62"/>
      <c r="F24" s="65"/>
      <c r="G24" s="59"/>
    </row>
    <row r="25" spans="2:7" ht="13.2">
      <c r="B25" s="32"/>
      <c r="C25" s="19" t="s">
        <v>51</v>
      </c>
      <c r="D25" s="44" t="s">
        <v>19</v>
      </c>
      <c r="E25" s="62"/>
      <c r="F25" s="65"/>
      <c r="G25" s="59"/>
    </row>
    <row r="26" spans="2:7" ht="13.2">
      <c r="B26" s="32"/>
      <c r="C26" s="19" t="s">
        <v>61</v>
      </c>
      <c r="D26" s="44" t="s">
        <v>50</v>
      </c>
      <c r="E26" s="62"/>
      <c r="F26" s="65"/>
      <c r="G26" s="59"/>
    </row>
    <row r="27" spans="2:7" ht="13.2">
      <c r="B27" s="32"/>
      <c r="C27" s="19"/>
      <c r="D27" s="44"/>
      <c r="E27" s="62"/>
      <c r="F27" s="65"/>
      <c r="G27" s="59"/>
    </row>
    <row r="28" spans="2:7" ht="13.8">
      <c r="B28" s="39" t="s">
        <v>31</v>
      </c>
      <c r="C28" s="38" t="s">
        <v>32</v>
      </c>
      <c r="D28" s="34"/>
      <c r="E28" s="63"/>
      <c r="F28" s="66"/>
      <c r="G28" s="60"/>
    </row>
    <row r="29" spans="2:7" ht="13.8">
      <c r="B29" s="82"/>
      <c r="C29" s="83"/>
      <c r="D29" s="35"/>
      <c r="E29" s="62"/>
      <c r="F29" s="65"/>
      <c r="G29" s="59"/>
    </row>
    <row r="30" spans="2:7" ht="13.8">
      <c r="B30" s="33"/>
      <c r="C30" s="18" t="s">
        <v>69</v>
      </c>
      <c r="D30" s="35" t="s">
        <v>19</v>
      </c>
      <c r="E30" s="62"/>
      <c r="F30" s="65"/>
      <c r="G30" s="59"/>
    </row>
    <row r="31" spans="2:7" ht="13.8">
      <c r="B31" s="33"/>
      <c r="C31" s="18" t="s">
        <v>16</v>
      </c>
      <c r="D31" s="35" t="s">
        <v>19</v>
      </c>
      <c r="E31" s="62"/>
      <c r="F31" s="65"/>
      <c r="G31" s="59"/>
    </row>
    <row r="32" spans="2:7" ht="13.8">
      <c r="B32" s="33"/>
      <c r="C32" s="18" t="s">
        <v>17</v>
      </c>
      <c r="D32" s="35" t="s">
        <v>21</v>
      </c>
      <c r="E32" s="62"/>
      <c r="F32" s="65"/>
      <c r="G32" s="59"/>
    </row>
    <row r="33" spans="2:7" ht="13.8">
      <c r="B33" s="33"/>
      <c r="C33" s="18" t="s">
        <v>18</v>
      </c>
      <c r="D33" s="35" t="s">
        <v>21</v>
      </c>
      <c r="E33" s="62"/>
      <c r="F33" s="65"/>
      <c r="G33" s="59"/>
    </row>
    <row r="34" spans="2:7" ht="13.8">
      <c r="B34" s="33"/>
      <c r="C34" s="18" t="s">
        <v>24</v>
      </c>
      <c r="D34" s="35" t="s">
        <v>21</v>
      </c>
      <c r="E34" s="62"/>
      <c r="F34" s="65"/>
      <c r="G34" s="59"/>
    </row>
    <row r="35" spans="2:7" ht="13.8">
      <c r="B35" s="33"/>
      <c r="C35" s="18"/>
      <c r="D35" s="35"/>
      <c r="E35" s="62"/>
      <c r="F35" s="65"/>
      <c r="G35" s="59"/>
    </row>
    <row r="36" spans="2:7" ht="13.8">
      <c r="B36" s="39" t="s">
        <v>34</v>
      </c>
      <c r="C36" s="38" t="s">
        <v>33</v>
      </c>
      <c r="D36" s="34"/>
      <c r="E36" s="63"/>
      <c r="F36" s="66"/>
      <c r="G36" s="60"/>
    </row>
    <row r="37" spans="2:7" ht="13.8">
      <c r="B37" s="82"/>
      <c r="C37" s="83"/>
      <c r="D37" s="35"/>
      <c r="E37" s="62"/>
      <c r="F37" s="65"/>
      <c r="G37" s="59"/>
    </row>
    <row r="38" spans="2:7" ht="13.8">
      <c r="B38" s="33"/>
      <c r="C38" s="18" t="s">
        <v>14</v>
      </c>
      <c r="D38" s="35" t="s">
        <v>19</v>
      </c>
      <c r="E38" s="62"/>
      <c r="F38" s="65"/>
      <c r="G38" s="59"/>
    </row>
    <row r="39" spans="2:7" ht="13.8">
      <c r="B39" s="33"/>
      <c r="C39" s="18" t="s">
        <v>15</v>
      </c>
      <c r="D39" s="35" t="s">
        <v>19</v>
      </c>
      <c r="E39" s="62"/>
      <c r="F39" s="65"/>
      <c r="G39" s="59"/>
    </row>
    <row r="40" spans="2:7" ht="13.8">
      <c r="B40" s="33"/>
      <c r="C40" s="18" t="s">
        <v>16</v>
      </c>
      <c r="D40" s="35" t="s">
        <v>19</v>
      </c>
      <c r="E40" s="62"/>
      <c r="F40" s="65"/>
      <c r="G40" s="59"/>
    </row>
    <row r="41" spans="2:7" ht="13.8">
      <c r="B41" s="33"/>
      <c r="C41" s="18" t="s">
        <v>17</v>
      </c>
      <c r="D41" s="35" t="s">
        <v>21</v>
      </c>
      <c r="E41" s="62"/>
      <c r="F41" s="65"/>
      <c r="G41" s="59"/>
    </row>
    <row r="42" spans="2:7" ht="13.8">
      <c r="B42" s="33"/>
      <c r="C42" s="18" t="s">
        <v>18</v>
      </c>
      <c r="D42" s="35" t="s">
        <v>21</v>
      </c>
      <c r="E42" s="62"/>
      <c r="F42" s="65"/>
      <c r="G42" s="59"/>
    </row>
    <row r="43" spans="2:7" ht="13.8">
      <c r="B43" s="33"/>
      <c r="C43" s="18"/>
      <c r="D43" s="35"/>
      <c r="E43" s="62"/>
      <c r="F43" s="65"/>
      <c r="G43" s="59"/>
    </row>
    <row r="44" spans="2:7" ht="13.8">
      <c r="B44" s="39" t="s">
        <v>36</v>
      </c>
      <c r="C44" s="38" t="s">
        <v>35</v>
      </c>
      <c r="D44" s="34"/>
      <c r="E44" s="63"/>
      <c r="F44" s="66"/>
      <c r="G44" s="60"/>
    </row>
    <row r="45" spans="2:7" ht="13.8">
      <c r="B45" s="32"/>
      <c r="C45" s="19" t="s">
        <v>55</v>
      </c>
      <c r="D45" s="35" t="s">
        <v>0</v>
      </c>
      <c r="E45" s="62"/>
      <c r="F45" s="65"/>
      <c r="G45" s="59"/>
    </row>
    <row r="46" spans="2:7" ht="13.8">
      <c r="B46" s="32"/>
      <c r="C46" s="71"/>
      <c r="D46" s="35"/>
      <c r="E46" s="68"/>
      <c r="F46" s="65"/>
      <c r="G46" s="69"/>
    </row>
    <row r="47" spans="2:7" ht="13.8">
      <c r="B47" s="39" t="s">
        <v>37</v>
      </c>
      <c r="C47" s="38" t="s">
        <v>38</v>
      </c>
      <c r="D47" s="34"/>
      <c r="E47" s="63"/>
      <c r="F47" s="66"/>
      <c r="G47" s="60"/>
    </row>
    <row r="48" spans="2:7" ht="13.8">
      <c r="B48" s="82"/>
      <c r="C48" s="83"/>
      <c r="D48" s="35"/>
      <c r="E48" s="62"/>
      <c r="F48" s="65"/>
      <c r="G48" s="59"/>
    </row>
    <row r="49" spans="2:7" ht="13.8">
      <c r="B49" s="33"/>
      <c r="C49" s="18" t="s">
        <v>53</v>
      </c>
      <c r="D49" s="35" t="s">
        <v>22</v>
      </c>
      <c r="E49" s="62"/>
      <c r="F49" s="65"/>
      <c r="G49" s="59"/>
    </row>
    <row r="50" spans="2:7" ht="13.8">
      <c r="B50" s="33"/>
      <c r="C50" s="18" t="s">
        <v>62</v>
      </c>
      <c r="D50" s="35" t="s">
        <v>21</v>
      </c>
      <c r="E50" s="62"/>
      <c r="F50" s="65"/>
      <c r="G50" s="59"/>
    </row>
    <row r="51" spans="2:7" ht="13.8">
      <c r="B51" s="33"/>
      <c r="C51" s="18" t="s">
        <v>54</v>
      </c>
      <c r="D51" s="35" t="s">
        <v>22</v>
      </c>
      <c r="E51" s="62"/>
      <c r="F51" s="65"/>
      <c r="G51" s="59"/>
    </row>
    <row r="52" spans="2:7" ht="13.8">
      <c r="B52" s="33"/>
      <c r="C52" s="18" t="s">
        <v>56</v>
      </c>
      <c r="D52" s="35" t="s">
        <v>21</v>
      </c>
      <c r="E52" s="62"/>
      <c r="F52" s="65"/>
      <c r="G52" s="59"/>
    </row>
    <row r="53" spans="2:7" ht="13.8">
      <c r="B53" s="33"/>
      <c r="C53" s="18" t="s">
        <v>57</v>
      </c>
      <c r="D53" s="35" t="s">
        <v>0</v>
      </c>
      <c r="E53" s="62"/>
      <c r="F53" s="65"/>
      <c r="G53" s="59"/>
    </row>
    <row r="54" spans="2:7" ht="13.8">
      <c r="B54" s="33"/>
      <c r="C54" s="18"/>
      <c r="D54" s="35"/>
      <c r="E54" s="62"/>
      <c r="F54" s="65"/>
      <c r="G54" s="59"/>
    </row>
    <row r="55" spans="2:7" ht="13.8">
      <c r="B55" s="39" t="s">
        <v>39</v>
      </c>
      <c r="C55" s="38" t="s">
        <v>40</v>
      </c>
      <c r="D55" s="34"/>
      <c r="E55" s="64"/>
      <c r="F55" s="67"/>
      <c r="G55" s="61"/>
    </row>
    <row r="56" spans="2:7" ht="13.8">
      <c r="B56" s="82"/>
      <c r="C56" s="83"/>
      <c r="D56" s="35"/>
      <c r="E56" s="84"/>
      <c r="F56" s="85"/>
      <c r="G56" s="86"/>
    </row>
    <row r="57" spans="2:7" ht="13.8">
      <c r="B57" s="33"/>
      <c r="C57" s="18" t="s">
        <v>58</v>
      </c>
      <c r="D57" s="35" t="s">
        <v>21</v>
      </c>
      <c r="E57" s="62"/>
      <c r="F57" s="65"/>
      <c r="G57" s="59"/>
    </row>
    <row r="58" spans="2:7" ht="13.8">
      <c r="B58" s="33"/>
      <c r="C58" s="18" t="s">
        <v>59</v>
      </c>
      <c r="D58" s="35" t="s">
        <v>0</v>
      </c>
      <c r="E58" s="62"/>
      <c r="F58" s="65"/>
      <c r="G58" s="59"/>
    </row>
    <row r="59" spans="2:7" ht="13.8">
      <c r="B59" s="33"/>
      <c r="C59" s="18" t="s">
        <v>60</v>
      </c>
      <c r="D59" s="35" t="s">
        <v>0</v>
      </c>
      <c r="E59" s="62"/>
      <c r="F59" s="65"/>
      <c r="G59" s="59"/>
    </row>
    <row r="60" spans="2:7" ht="13.8">
      <c r="B60" s="33"/>
      <c r="C60" s="18"/>
      <c r="D60" s="35"/>
      <c r="E60" s="62"/>
      <c r="F60" s="65"/>
      <c r="G60" s="59"/>
    </row>
    <row r="61" spans="2:7" ht="13.8">
      <c r="B61" s="39">
        <v>4</v>
      </c>
      <c r="C61" s="38" t="s">
        <v>41</v>
      </c>
      <c r="D61" s="34" t="s">
        <v>20</v>
      </c>
      <c r="E61" s="63"/>
      <c r="F61" s="66"/>
      <c r="G61" s="60"/>
    </row>
    <row r="62" spans="2:7" ht="13.8">
      <c r="B62" s="32"/>
      <c r="C62" s="19" t="s">
        <v>47</v>
      </c>
      <c r="D62" s="35" t="s">
        <v>22</v>
      </c>
      <c r="E62" s="62"/>
      <c r="F62" s="65"/>
      <c r="G62" s="59"/>
    </row>
    <row r="63" spans="2:7" ht="13.2">
      <c r="B63" s="32"/>
      <c r="C63" s="19"/>
      <c r="D63" s="44"/>
      <c r="E63" s="62"/>
      <c r="F63" s="65"/>
      <c r="G63" s="59"/>
    </row>
    <row r="64" spans="2:7" ht="13.8">
      <c r="B64" s="39">
        <v>5</v>
      </c>
      <c r="C64" s="38" t="s">
        <v>42</v>
      </c>
      <c r="D64" s="34" t="s">
        <v>20</v>
      </c>
      <c r="E64" s="63"/>
      <c r="F64" s="66"/>
      <c r="G64" s="60"/>
    </row>
    <row r="65" spans="2:10" ht="13.8">
      <c r="B65" s="32"/>
      <c r="C65" s="19" t="s">
        <v>43</v>
      </c>
      <c r="D65" s="35" t="s">
        <v>22</v>
      </c>
      <c r="E65" s="62"/>
      <c r="F65" s="65"/>
      <c r="G65" s="59"/>
    </row>
    <row r="66" spans="2:10" ht="13.2">
      <c r="B66" s="32"/>
      <c r="C66" s="19"/>
      <c r="D66" s="44"/>
      <c r="E66" s="62"/>
      <c r="F66" s="65"/>
      <c r="G66" s="59"/>
    </row>
    <row r="67" spans="2:10" ht="13.8">
      <c r="B67" s="39">
        <v>6</v>
      </c>
      <c r="C67" s="38" t="s">
        <v>44</v>
      </c>
      <c r="D67" s="34" t="s">
        <v>20</v>
      </c>
      <c r="E67" s="63"/>
      <c r="F67" s="66"/>
      <c r="G67" s="60"/>
    </row>
    <row r="68" spans="2:10" ht="13.8">
      <c r="B68" s="32"/>
      <c r="C68" s="19" t="s">
        <v>45</v>
      </c>
      <c r="D68" s="35" t="s">
        <v>22</v>
      </c>
      <c r="E68" s="62"/>
      <c r="F68" s="65"/>
      <c r="G68" s="59"/>
    </row>
    <row r="69" spans="2:10" ht="13.2">
      <c r="B69" s="32"/>
      <c r="C69" s="19"/>
      <c r="D69" s="44"/>
      <c r="E69" s="62"/>
      <c r="F69" s="65"/>
      <c r="G69" s="59"/>
    </row>
    <row r="70" spans="2:10" ht="14.4" thickBot="1">
      <c r="B70" s="32"/>
      <c r="C70" s="19"/>
      <c r="D70" s="35"/>
      <c r="E70" s="49"/>
      <c r="F70" s="17"/>
      <c r="G70" s="17"/>
    </row>
    <row r="71" spans="2:10" ht="13.8">
      <c r="B71" s="20"/>
      <c r="C71" s="117" t="s">
        <v>11</v>
      </c>
      <c r="D71" s="118"/>
      <c r="E71" s="118"/>
      <c r="F71" s="119"/>
      <c r="G71" s="120">
        <f>SUM(G15:G68)</f>
        <v>0</v>
      </c>
      <c r="I71" s="70"/>
      <c r="J71" s="70"/>
    </row>
    <row r="72" spans="2:10">
      <c r="B72" s="21"/>
      <c r="C72" s="87"/>
      <c r="D72" s="88"/>
      <c r="E72" s="88"/>
      <c r="F72" s="89"/>
      <c r="G72" s="121"/>
      <c r="I72" s="70"/>
    </row>
    <row r="73" spans="2:10" ht="15.6">
      <c r="B73" s="22"/>
      <c r="C73" s="23"/>
      <c r="D73" s="45"/>
      <c r="E73" s="24"/>
      <c r="F73" s="25"/>
      <c r="G73" s="122">
        <f>G71*F74</f>
        <v>0</v>
      </c>
    </row>
    <row r="74" spans="2:10" ht="15.6">
      <c r="B74" s="21"/>
      <c r="C74" s="26"/>
      <c r="D74" s="46"/>
      <c r="E74" s="42" t="s">
        <v>9</v>
      </c>
      <c r="F74" s="27">
        <v>0.2</v>
      </c>
      <c r="G74" s="123"/>
    </row>
    <row r="75" spans="2:10" ht="15.6">
      <c r="B75" s="21"/>
      <c r="C75" s="28"/>
      <c r="D75" s="47"/>
      <c r="E75" s="29"/>
      <c r="F75" s="30"/>
      <c r="G75" s="124"/>
    </row>
    <row r="76" spans="2:10">
      <c r="B76" s="21"/>
      <c r="C76" s="87" t="s">
        <v>12</v>
      </c>
      <c r="D76" s="88"/>
      <c r="E76" s="88"/>
      <c r="F76" s="89"/>
      <c r="G76" s="93">
        <f>G71+G73</f>
        <v>0</v>
      </c>
    </row>
    <row r="77" spans="2:10" ht="13.2" thickBot="1">
      <c r="B77" s="31"/>
      <c r="C77" s="90"/>
      <c r="D77" s="91"/>
      <c r="E77" s="91"/>
      <c r="F77" s="92"/>
      <c r="G77" s="94"/>
    </row>
    <row r="78" spans="2:10" ht="15.6">
      <c r="B78" s="8"/>
      <c r="C78" s="76"/>
      <c r="D78" s="42"/>
      <c r="E78" s="42"/>
      <c r="F78" s="42"/>
      <c r="G78" s="46"/>
    </row>
    <row r="79" spans="2:10" ht="13.8">
      <c r="B79" s="77">
        <v>7</v>
      </c>
      <c r="C79" s="77" t="s">
        <v>67</v>
      </c>
      <c r="D79" s="78" t="s">
        <v>66</v>
      </c>
      <c r="E79" s="79"/>
      <c r="F79" s="79"/>
      <c r="G79" s="80"/>
    </row>
    <row r="81" spans="2:7" ht="13.8">
      <c r="B81" s="50" t="s">
        <v>26</v>
      </c>
      <c r="C81" s="50"/>
      <c r="D81" s="51"/>
      <c r="E81" s="52"/>
      <c r="F81" s="52"/>
      <c r="G81" s="52"/>
    </row>
    <row r="82" spans="2:7" ht="13.8">
      <c r="B82" s="53"/>
      <c r="C82" s="54"/>
      <c r="D82" s="51"/>
      <c r="E82" s="52"/>
      <c r="F82" s="52"/>
      <c r="G82" s="52"/>
    </row>
    <row r="83" spans="2:7" ht="13.2">
      <c r="B83" s="55"/>
      <c r="C83" s="56"/>
      <c r="D83" s="57"/>
      <c r="E83" s="56"/>
      <c r="F83" s="52"/>
      <c r="G83" s="52"/>
    </row>
    <row r="84" spans="2:7" ht="13.2">
      <c r="B84" s="55"/>
      <c r="C84" s="56"/>
      <c r="D84" s="57"/>
      <c r="E84" s="56"/>
      <c r="F84" s="52"/>
      <c r="G84" s="52"/>
    </row>
  </sheetData>
  <mergeCells count="14">
    <mergeCell ref="C76:F77"/>
    <mergeCell ref="G76:G77"/>
    <mergeCell ref="B2:G2"/>
    <mergeCell ref="B5:C5"/>
    <mergeCell ref="E5:G5"/>
    <mergeCell ref="B6:C6"/>
    <mergeCell ref="B7:C7"/>
    <mergeCell ref="E7:G8"/>
    <mergeCell ref="B8:D11"/>
    <mergeCell ref="B12:G12"/>
    <mergeCell ref="B14:G14"/>
    <mergeCell ref="C71:F72"/>
    <mergeCell ref="G71:G72"/>
    <mergeCell ref="G73:G75"/>
  </mergeCells>
  <pageMargins left="0.7" right="0.7" top="0.75" bottom="0.75" header="0.3" footer="0.3"/>
  <pageSetup paperSize="9" scale="6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ETANCHIETE Avril DCE DPGF </vt:lpstr>
      <vt:lpstr>'ETANCHIETE Avril DCE DPGF '!Zone_d_impression</vt:lpstr>
    </vt:vector>
  </TitlesOfParts>
  <Company>Cabinet Astruc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Anglès</dc:creator>
  <cp:lastModifiedBy>Stéphane FAGLIN</cp:lastModifiedBy>
  <cp:lastPrinted>2025-04-10T06:48:58Z</cp:lastPrinted>
  <dcterms:created xsi:type="dcterms:W3CDTF">2005-07-06T16:13:42Z</dcterms:created>
  <dcterms:modified xsi:type="dcterms:W3CDTF">2025-04-10T06:49:15Z</dcterms:modified>
</cp:coreProperties>
</file>