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emara755\Downloads\"/>
    </mc:Choice>
  </mc:AlternateContent>
  <xr:revisionPtr revIDLastSave="0" documentId="13_ncr:1_{10C01B2B-CC59-4D48-94B1-B45BA4EF69FB}" xr6:coauthVersionLast="47" xr6:coauthVersionMax="47" xr10:uidLastSave="{00000000-0000-0000-0000-000000000000}"/>
  <bookViews>
    <workbookView xWindow="-120" yWindow="-120" windowWidth="29040" windowHeight="15840" activeTab="1" xr2:uid="{62C15ED1-10DA-4D15-BF82-145D4D0475EF}"/>
  </bookViews>
  <sheets>
    <sheet name="Page de garde" sheetId="3" r:id="rId1"/>
    <sheet name="Matrice de complexité"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2" l="1"/>
  <c r="I69" i="2" l="1"/>
  <c r="F13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8" i="2"/>
  <c r="I67"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12" i="2" l="1"/>
  <c r="I1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Cyrille_Pignol</author>
  </authors>
  <commentList>
    <comment ref="D10" authorId="0" shapeId="0" xr:uid="{98E78BB3-EB17-4A89-AD29-AE8287DA0475}">
      <text>
        <r>
          <rPr>
            <sz val="9"/>
            <color indexed="81"/>
            <rFont val="Tahoma"/>
            <family val="2"/>
          </rPr>
          <t>Selon le nombre de quartiers (colonne E) constitutifs de l'application, indiquer 'OUI' en colonne G sur la ligne correspondante
Si aucune information sur cet item, indiquer 'OUI' en colonne G sur la ligne correspondant à la plus forte valeur de complexité (valeur 2)</t>
        </r>
      </text>
    </comment>
    <comment ref="D13" authorId="0" shapeId="0" xr:uid="{915758CB-B341-4FC3-BB21-60F9AF3CD0B2}">
      <text>
        <r>
          <rPr>
            <sz val="9"/>
            <color indexed="81"/>
            <rFont val="Tahoma"/>
            <family val="2"/>
          </rPr>
          <t>Selon le nombre d'îlots (colonne E) constitutifs de l'application, indiquer 'OUI' en colonne G sur la ligne correspondante
Si aucune information sur cet item, indiquer 'OUI' en colonne G sur la ligne correspondant à la plus forte valeur de complexité (valeur 2)</t>
        </r>
      </text>
    </comment>
    <comment ref="D19" authorId="0" shapeId="0" xr:uid="{38C454B0-9E95-4C72-A4AB-D1CD7F5D5AAD}">
      <text>
        <r>
          <rPr>
            <sz val="9"/>
            <color indexed="81"/>
            <rFont val="Tahoma"/>
            <family val="2"/>
          </rPr>
          <t>Selon le nombre d'applications (colonne E) échangeant des données avec l'application considérée (flux entrant ou flux sortant), indiquer 'OUI' en colonne G sur la ligne correspondante
Si aucune information sur cet item, indiquer 'OUI' en colonne G sur la ligne correspondant à la plus forte valeur de complexité (valeur 2)</t>
        </r>
      </text>
    </comment>
    <comment ref="D22" authorId="0" shapeId="0" xr:uid="{B3E3181E-F96C-4954-A200-8DE11D618FBA}">
      <text>
        <r>
          <rPr>
            <sz val="9"/>
            <color indexed="81"/>
            <rFont val="Tahoma"/>
            <family val="2"/>
          </rPr>
          <t>Pour les applications métier avec IHM saisie, selon le nombre d'écrans (colonne E) constitutifs de l'application, indiquer 'OUI' en colonne G sur la ligne correspondante
Pour les autres applications, ne rien saisir en colonne G pour cet item
Si aucune information sur cet item, indiquer 'OUI' en colonne G sur la ligne correspondant à la plus forte valeur de complexité (valeur 2)</t>
        </r>
      </text>
    </comment>
    <comment ref="D26" authorId="0" shapeId="0" xr:uid="{7E094365-B0E2-439A-9D9E-992534608001}">
      <text>
        <r>
          <rPr>
            <sz val="9"/>
            <color indexed="81"/>
            <rFont val="Tahoma"/>
            <family val="2"/>
          </rPr>
          <t xml:space="preserve">Pour les applications métier web IHM saisie, selon le nombre d'écrans ou de pages de saisie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2)
</t>
        </r>
      </text>
    </comment>
    <comment ref="D30" authorId="0" shapeId="0" xr:uid="{CB16B99D-8B1B-4915-8E5E-81084519BD82}">
      <text>
        <r>
          <rPr>
            <sz val="9"/>
            <color indexed="81"/>
            <rFont val="Tahoma"/>
            <family val="2"/>
          </rPr>
          <t>Pour les applications web, selon le nombre de pages (colonne E) constitutifs de l'application, indiquer 'OUI' en colonne G sur la ligne correspondante
Pour les autres applications, ne rien saisir en colonne G opur cet item
Si aucune information sur cet item, indiquer 'OUI' en colonne G sur la ligne correspondant à la plus forte valeur de complexité (valeur 2)</t>
        </r>
      </text>
    </comment>
    <comment ref="D34" authorId="0" shapeId="0" xr:uid="{87A87E52-D718-4C62-9552-E985E03B7546}">
      <text>
        <r>
          <rPr>
            <sz val="9"/>
            <color indexed="81"/>
            <rFont val="Tahoma"/>
            <family val="2"/>
          </rPr>
          <t xml:space="preserve">Pour les applications batch ou interfaces d'échanges, selon le nombre de traitement, de procédures ou d'interfaces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4)
</t>
        </r>
      </text>
    </comment>
    <comment ref="D39" authorId="0" shapeId="0" xr:uid="{6EE47518-830F-4082-A4DF-3C2B642002AA}">
      <text>
        <r>
          <rPr>
            <sz val="9"/>
            <color indexed="81"/>
            <rFont val="Tahoma"/>
            <family val="2"/>
          </rPr>
          <t xml:space="preserve">Pour les tableaux de bord ou interfaces de restitution, selon le nombre de restitutions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3)
</t>
        </r>
      </text>
    </comment>
    <comment ref="D51" authorId="0" shapeId="0" xr:uid="{A363D8C7-76BA-49B8-96FB-4801CC1A01EC}">
      <text>
        <r>
          <rPr>
            <sz val="9"/>
            <color indexed="81"/>
            <rFont val="Tahoma"/>
            <family val="2"/>
          </rPr>
          <t>Selon le nombre de modèles différents de bases de données SQL (colonne E) de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4" authorId="0" shapeId="0" xr:uid="{22135E05-C2E4-491E-AA0C-174BFD28E99E}">
      <text>
        <r>
          <rPr>
            <sz val="9"/>
            <color indexed="81"/>
            <rFont val="Tahoma"/>
            <family val="2"/>
          </rPr>
          <t>Selon le nombre de tables en lien directe (colonne E) avec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9" authorId="0" shapeId="0" xr:uid="{E13B17C7-F5E4-46EA-8107-C7383063DC75}">
      <text>
        <r>
          <rPr>
            <sz val="9"/>
            <color indexed="81"/>
            <rFont val="Tahoma"/>
            <family val="2"/>
          </rPr>
          <t>Selon le nombre de bases NoSQL ou de keyspace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2" authorId="0" shapeId="0" xr:uid="{FE4F121C-7A10-46F7-99F7-830AB20F4EC7}">
      <text>
        <r>
          <rPr>
            <sz val="9"/>
            <color indexed="81"/>
            <rFont val="Tahoma"/>
            <family val="2"/>
          </rPr>
          <t>Selon le nombre de réplicats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5" authorId="0" shapeId="0" xr:uid="{B37B8FFC-974A-4B99-A00B-C407B780489E}">
      <text>
        <r>
          <rPr>
            <sz val="9"/>
            <color indexed="81"/>
            <rFont val="Tahoma"/>
            <family val="2"/>
          </rPr>
          <t xml:space="preserve">Selon le nombre de langage (colonne E) utilisés pour la programmation de l'application, indiquer 'OUI' en colonne G sur la ligne correspondante
Si aucune information sur cet item, indiquer 'OUI' en colonne G sur la ligne correspondant à la plus forte valeur de complexité (valeur 2)
</t>
        </r>
      </text>
    </comment>
    <comment ref="D68" authorId="0" shapeId="0" xr:uid="{66ECC267-D43E-4115-9D4B-155732AC00CC}">
      <text>
        <r>
          <rPr>
            <sz val="9"/>
            <color indexed="81"/>
            <rFont val="Tahoma"/>
            <family val="2"/>
          </rPr>
          <t xml:space="preserve">Selon le nombre de plateformes (colonne E) de typologies différentes utiliséss pour le développement de l'application (plateforme de type Progress, Was, web logic...), indiquer 'OUI' en colonne G sur la ligne correspondante
Si aucune information sur cet item, indiquer 'OUI' en colonne G sur la ligne correspondant à la plus forte valeur de complexité (valeur 2)
</t>
        </r>
      </text>
    </comment>
    <comment ref="D71" authorId="0" shapeId="0" xr:uid="{C0E2AA19-F738-4DDD-A464-533C756B302F}">
      <text>
        <r>
          <rPr>
            <sz val="9"/>
            <color indexed="81"/>
            <rFont val="Tahoma"/>
            <family val="2"/>
          </rPr>
          <t xml:space="preserve">Selon la complexité estimée du paramétrage (colonne E) de l'application (complexité forte, faible ou moyenne), indiquer 'OUI' en colonne G sur la ligne correspondante
Si aucune information sur cet item, indiquer 'OUI' en colonne G sur la ligne correspondant à la plus forte valeur de complexité (valeur 4)
</t>
        </r>
      </text>
    </comment>
    <comment ref="D74" authorId="0" shapeId="0" xr:uid="{A2F985B1-C75A-4F97-986D-AE33AFB5F404}">
      <text>
        <r>
          <rPr>
            <sz val="9"/>
            <color indexed="81"/>
            <rFont val="Tahoma"/>
            <family val="2"/>
          </rPr>
          <t>Selon le nombre d'environnements dédiés disponibles (colonne E) pour dérouler le processus de tests des modifications de l'application, indiquer 'OUI' en colonne G sur la ligne correspondante
Si aucune information sur cet item, indiquer 'OUI' en colonne G sur la ligne correspondant à la plus forte valeur de complexité (valeur 3)</t>
        </r>
      </text>
    </comment>
    <comment ref="D77" authorId="0" shapeId="0" xr:uid="{B682505F-AD3A-43B2-B894-D9D04282A577}">
      <text>
        <r>
          <rPr>
            <sz val="9"/>
            <color indexed="81"/>
            <rFont val="Tahoma"/>
            <family val="2"/>
          </rPr>
          <t>Selon le nombre d'environnements disponibles (colonne E) pour dérouler le processus de tests des modifications des applications échangeant des données avec l'application considérée, indiquer 'OUI' en colonne G sur la ligne correspondante
Si aucune information sur cet item, indiquer 'OUI' en colonne G sur la ligne correspondant à la plus forte valeur de complexité (valeur 3)</t>
        </r>
      </text>
    </comment>
    <comment ref="D80" authorId="0" shapeId="0" xr:uid="{C9F0308B-9C8B-4DBF-B7D7-EF8021A7A949}">
      <text>
        <r>
          <rPr>
            <sz val="9"/>
            <color indexed="81"/>
            <rFont val="Tahoma"/>
            <family val="2"/>
          </rPr>
          <t xml:space="preserve">Situation dans laquelle il n'existe pas de documentation fonctionnelle de l'application considérée (ex : dossier de spécifications fonctionnelles, dossier d'exigences…). Indiquer 'OUI' en colonne G
</t>
        </r>
      </text>
    </comment>
    <comment ref="D81" authorId="0" shapeId="0" xr:uid="{2FA5774E-B17C-471E-9FA5-1DE95164382D}">
      <text>
        <r>
          <rPr>
            <sz val="9"/>
            <color indexed="81"/>
            <rFont val="Tahoma"/>
            <family val="2"/>
          </rPr>
          <t>Selon la réalité de la qualité et de la complétude de la documentation fonctionnelle (nombre de pages, nombre de livrables, niveau de détail, actualisation, existance ou non des livrables du projet) de l'application considérée, indiquer 'OUI' en colonne G sur la ligne correspondante
Si aucune information sur le niveau de qualité de la documentation fonctionnelle, assimiler la situation à une inexistance de documentation fonctionnelle et indiquer 'OUI' en colonne G sur la ligne du dessus et ne rien indiquer sur les lignes correspondant au niveau de qualité</t>
        </r>
      </text>
    </comment>
    <comment ref="D84" authorId="0" shapeId="0" xr:uid="{7565C904-0467-48B2-A6D0-5D115B079D61}">
      <text>
        <r>
          <rPr>
            <sz val="9"/>
            <color indexed="81"/>
            <rFont val="Tahoma"/>
            <family val="2"/>
          </rPr>
          <t xml:space="preserve">Situation dans laquelle il n'existe pas de documentation technique de l'application considérée (ex : dossier d'architecture technique, dossier de spécifications techniques, dossier d'exploitation, journal de diffusion, guide d'installation…). Indiquer 'OUI' en colonne G
</t>
        </r>
      </text>
    </comment>
    <comment ref="D85" authorId="0" shapeId="0" xr:uid="{34A37AE0-E2C7-4154-AE86-A415848EA4DF}">
      <text>
        <r>
          <rPr>
            <sz val="9"/>
            <color indexed="81"/>
            <rFont val="Tahoma"/>
            <family val="2"/>
          </rPr>
          <t>Selon la réalité de la qualité et de la complétude de la documentation technique (nombre de pages, nombre de livrables, niveau de détail, actualisation, existance ou non des livrables du projet) de l'application considérée, indiquer 'OUI' en colonne G sur la ligne correspondante
Si aucune informatio sur le niveau de qualité de la documentation technique assimiler la situation à une inexistance de documentation technique et indiquer 'OUI' en colonne G sur la ligne du dessus et ne rien indiquer sur les lignes correspondant au niveau de qualité</t>
        </r>
      </text>
    </comment>
    <comment ref="D88" authorId="0" shapeId="0" xr:uid="{1FE14E47-7C72-474E-BC9B-0AA2A9412874}">
      <text>
        <r>
          <rPr>
            <sz val="9"/>
            <color indexed="81"/>
            <rFont val="Tahoma"/>
            <family val="2"/>
          </rPr>
          <t>Selon le nombre de flux entrants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92" authorId="0" shapeId="0" xr:uid="{8AD5F6E8-7696-4377-838C-63A3ACD2BD31}">
      <text>
        <r>
          <rPr>
            <sz val="9"/>
            <color indexed="81"/>
            <rFont val="Tahoma"/>
            <family val="2"/>
          </rPr>
          <t>Selon le nombre de flux sortants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100" authorId="0" shapeId="0" xr:uid="{F14F9A01-1234-4E7C-86B0-2299EF7F204B}">
      <text>
        <r>
          <rPr>
            <sz val="9"/>
            <color indexed="81"/>
            <rFont val="Tahoma"/>
            <family val="2"/>
          </rPr>
          <t>Pour les applications de criticité vitale, indiquer 'OUI' en colonne G sur la ligne correspondante selon qu'il s'agit d'une application catégorisée SIE ou d'une application pour laquelle la Durée Maximale d'Interruption Admissible est inférieure à 1 jour
Pour les applications dont la criticité n'est pas vitale, ne rien saisir en colonne G pour cet item et choisir entre une criticité modérée ou une criticité faible</t>
        </r>
      </text>
    </comment>
    <comment ref="D102" authorId="0" shapeId="0" xr:uid="{1E1C8E9B-D136-4585-B76C-6511F6561C1F}">
      <text>
        <r>
          <rPr>
            <sz val="9"/>
            <color indexed="81"/>
            <rFont val="Tahoma"/>
            <family val="2"/>
          </rPr>
          <t xml:space="preserve">Pour les applications de criticité modérée indiquer 'OUI' en colonne G s'il s'agit bien d'une application pour laquelle la Durée Maximale d'Interruption Admissible est comprise entre 2 et 4 jours
Pour les applications dont la criticité est vitale ou faible, ne rien saisir en colonne G pour cet item et choisir entre une criticité vitale ou une criticité faible
</t>
        </r>
      </text>
    </comment>
    <comment ref="D103" authorId="0" shapeId="0" xr:uid="{5E40C077-9D49-4FE8-A922-7D72708EBA9C}">
      <text>
        <r>
          <rPr>
            <sz val="9"/>
            <color indexed="81"/>
            <rFont val="Tahoma"/>
            <family val="2"/>
          </rPr>
          <t xml:space="preserve">Pour les applications de criticité faible indiquer 'OUI' en colonne G s'il s'agit bien d'une application pour laquelle la Durée Maximale d'Interruption Admissible est comprise entre 5 et 30 jours
Pour les applications dont la criticité est vitale ou modérée ne rien saisir en colonne G pour cet item et choisir entre une criticité vitale ou une criticité modérée
</t>
        </r>
      </text>
    </comment>
    <comment ref="D104" authorId="0" shapeId="0" xr:uid="{C98F49BA-975F-4DA3-BD67-C962A79AF975}">
      <text>
        <r>
          <rPr>
            <sz val="9"/>
            <color indexed="81"/>
            <rFont val="Tahoma"/>
            <family val="2"/>
          </rPr>
          <t>Tenir compte du nombre de sollications SAXO ayant fait l'objet d'un diagnostic sans correctif sur l'année N-1 si possible pour l'application considérée, et indiquer 'OUI' en colonne G sur la ligne correspondante
Si aucune information sur cet item, indiquer 'OUI' en colonne G sur la ligne correspondant à la valeur 5 de complexité</t>
        </r>
      </text>
    </comment>
    <comment ref="D108" authorId="0" shapeId="0" xr:uid="{640A61C5-51B8-4A0E-B718-2B5EF2C601EF}">
      <text>
        <r>
          <rPr>
            <sz val="9"/>
            <color indexed="81"/>
            <rFont val="Tahoma"/>
            <family val="2"/>
          </rPr>
          <t>Tenir compte du nombre de sollications SAXO ayant fait l'objet d'un correctif sur l'année N-1 si possible pour l'application considérée, et indiquer 'OUI' en colonne G sur la ligne correspondante
Si aucune information sur cet item, indiquer 'OUI' en colonne G sur la ligne correspondant à la valeur 6 de complexité</t>
        </r>
      </text>
    </comment>
  </commentList>
</comments>
</file>

<file path=xl/sharedStrings.xml><?xml version="1.0" encoding="utf-8"?>
<sst xmlns="http://schemas.openxmlformats.org/spreadsheetml/2006/main" count="229" uniqueCount="132">
  <si>
    <t xml:space="preserve">MATRICE DE COMPLEXITE : Informations </t>
  </si>
  <si>
    <t>Ce document n'est pas à remettre au titre de  la réponse à l'appel d'offre.</t>
  </si>
  <si>
    <t>Aucune information n'est à renseigner</t>
  </si>
  <si>
    <t xml:space="preserve">L'objectif de ce document est d'informer les candidats sur la nature des informations prises en compte dans la détermination du niveau de complexité des application. </t>
  </si>
  <si>
    <t>Il sera utilisé dans le cadre de la révision des forfaits (durant la phase d'exécution du marché) pour la détermination du niveau de complexité des applications entrantes ou sortantes du périmètre d'applications à maintenir.</t>
  </si>
  <si>
    <t>METHODOLOGIE D'ESTIMATION DE LA COMPLEXITE D'UNE APPLICATION</t>
  </si>
  <si>
    <t>Des informations sont fournies sous forme de notes dans les cellules de chaque sous-catégorie (colonne D) pour aider à renseigner la matrice</t>
  </si>
  <si>
    <t>Seule la colonne "APPLICATION" est à renseigner. Indiquer "OUI" sur la tranche correspondant à l'application. Tous les calculs sont automatiques dans la colonne de droite.</t>
  </si>
  <si>
    <t>Thèmes</t>
  </si>
  <si>
    <t>Catégorie</t>
  </si>
  <si>
    <t>Sous-Catégorie</t>
  </si>
  <si>
    <t>Tranche de volumétries</t>
  </si>
  <si>
    <t>Valeur de complexité</t>
  </si>
  <si>
    <t>Résultat</t>
  </si>
  <si>
    <t>Architecture applicative</t>
  </si>
  <si>
    <t>POS</t>
  </si>
  <si>
    <t>Nombre de quartiers</t>
  </si>
  <si>
    <t>1 à 3</t>
  </si>
  <si>
    <t>OUI</t>
  </si>
  <si>
    <t>4 à 6</t>
  </si>
  <si>
    <t>&gt; 6</t>
  </si>
  <si>
    <t>Nombre d'îlots</t>
  </si>
  <si>
    <t>Nombre d'applications de références</t>
  </si>
  <si>
    <t>1 à 5</t>
  </si>
  <si>
    <t>6 à 10</t>
  </si>
  <si>
    <t>&gt; 10</t>
  </si>
  <si>
    <t>Nombre d'applications en interdépendances</t>
  </si>
  <si>
    <t>IHM</t>
  </si>
  <si>
    <t>Application métier avec IHM saisie</t>
  </si>
  <si>
    <t>Nombre d'écrans</t>
  </si>
  <si>
    <t>1 à 25</t>
  </si>
  <si>
    <t>26 à 50</t>
  </si>
  <si>
    <t>51 à 100</t>
  </si>
  <si>
    <t>&gt; 100</t>
  </si>
  <si>
    <t>Application métier web IHM saisie</t>
  </si>
  <si>
    <t>Nombre d'écrans ou de pages de saisie</t>
  </si>
  <si>
    <t>Application web page éditoriale</t>
  </si>
  <si>
    <t>Nombre de pages</t>
  </si>
  <si>
    <t>Batch ou contrat d'interfaces</t>
  </si>
  <si>
    <t>Application batch ou interfaces d'échanges</t>
  </si>
  <si>
    <t>Nombre de traitement, procédures ou interfaces</t>
  </si>
  <si>
    <t>101 à 250</t>
  </si>
  <si>
    <t>&gt; 250</t>
  </si>
  <si>
    <t>Tableaux de bord ou interfaces de restitution</t>
  </si>
  <si>
    <t>Nombres de restitution</t>
  </si>
  <si>
    <t>Technologie</t>
  </si>
  <si>
    <t>Niveau de maturité des techno (récentes ou pas, standard ou pas, obsolètes ou non, spécifiques ou non)</t>
  </si>
  <si>
    <t>Récent</t>
  </si>
  <si>
    <t>Pas récent</t>
  </si>
  <si>
    <t>Standard</t>
  </si>
  <si>
    <t>Pas standard</t>
  </si>
  <si>
    <t>Non obsolète</t>
  </si>
  <si>
    <t>Obsolète</t>
  </si>
  <si>
    <t>Pas spécifique</t>
  </si>
  <si>
    <t>Spécifique</t>
  </si>
  <si>
    <t>Gestion des données</t>
  </si>
  <si>
    <t>Nombre de bases SQL</t>
  </si>
  <si>
    <t>Nombre de modèles de bases de données</t>
  </si>
  <si>
    <t>Nombre de tables utilisées en liaison directe par l'application</t>
  </si>
  <si>
    <t>Nombre de bases NoSQL</t>
  </si>
  <si>
    <t>Nombre de bases ou de keyspace</t>
  </si>
  <si>
    <t>Nombre de réplicats</t>
  </si>
  <si>
    <t>Mode de développement</t>
  </si>
  <si>
    <t>Langage de programmation</t>
  </si>
  <si>
    <t>Nombre de langages employés</t>
  </si>
  <si>
    <t>2 à 3</t>
  </si>
  <si>
    <t>&gt; 3</t>
  </si>
  <si>
    <t>Serveur d'application / Socle d'exécution</t>
  </si>
  <si>
    <t>Nombre de typologie de plateformes</t>
  </si>
  <si>
    <t>Complexité de paramétrage</t>
  </si>
  <si>
    <t>Complexité du paramétrage effectué</t>
  </si>
  <si>
    <t>Faible</t>
  </si>
  <si>
    <t>Moyen</t>
  </si>
  <si>
    <t>Fort</t>
  </si>
  <si>
    <t>Processus de test</t>
  </si>
  <si>
    <t>Environnement dédié (intégration, validation, recette, assemblage)</t>
  </si>
  <si>
    <t>Nombre d'environnements disponibles</t>
  </si>
  <si>
    <t>0 à 1</t>
  </si>
  <si>
    <t>Nombre d'environnements disponibles pour les applications interdépendantes</t>
  </si>
  <si>
    <t>Etat de la documentation</t>
  </si>
  <si>
    <t>Documentation fonctionnelle</t>
  </si>
  <si>
    <t>Inexistante</t>
  </si>
  <si>
    <t>Inexistant</t>
  </si>
  <si>
    <t>Niveau de qualité</t>
  </si>
  <si>
    <t>Documentation technique</t>
  </si>
  <si>
    <t>Interfaces d'échange</t>
  </si>
  <si>
    <t>Flux entrants (internes et externes)</t>
  </si>
  <si>
    <t>Nombre de flux entrants</t>
  </si>
  <si>
    <t>1 à 15</t>
  </si>
  <si>
    <t>15 à 50</t>
  </si>
  <si>
    <t>51 à 75</t>
  </si>
  <si>
    <t>&gt; 75</t>
  </si>
  <si>
    <t>Flux sortants (internes et externes)</t>
  </si>
  <si>
    <t>Nombre de flux sortants</t>
  </si>
  <si>
    <t xml:space="preserve">Taux de disponibilité </t>
  </si>
  <si>
    <t>Intranet</t>
  </si>
  <si>
    <t>7h-19h</t>
  </si>
  <si>
    <t>20h-7h</t>
  </si>
  <si>
    <t>Extranet / Internet</t>
  </si>
  <si>
    <t>Permanent</t>
  </si>
  <si>
    <t>Ponctuelle</t>
  </si>
  <si>
    <t>Niveau de criticité</t>
  </si>
  <si>
    <t>Criticité vitale</t>
  </si>
  <si>
    <t>SIE</t>
  </si>
  <si>
    <t>DMIA 0j-1j</t>
  </si>
  <si>
    <t>Critivité modérée</t>
  </si>
  <si>
    <t>DMIA 2j-4j</t>
  </si>
  <si>
    <t>Criticité faible</t>
  </si>
  <si>
    <t>DMIA 5j-30j</t>
  </si>
  <si>
    <t>Stabilité de l'application</t>
  </si>
  <si>
    <t xml:space="preserve">Nombre de sollicitations sur une année </t>
  </si>
  <si>
    <t>Ayant fait l'objet d'un diagnostic</t>
  </si>
  <si>
    <t>&lt; 50</t>
  </si>
  <si>
    <t>50 &lt; x &lt; 250</t>
  </si>
  <si>
    <t>250&lt; x &lt; 500</t>
  </si>
  <si>
    <t>500 &lt; x &lt; 1 000</t>
  </si>
  <si>
    <t>Ayant fait l'objet d'un correctif</t>
  </si>
  <si>
    <t>POIDS</t>
  </si>
  <si>
    <t>NIVEAU DE COMPLEXITE</t>
  </si>
  <si>
    <t>PONDERATION PAR THEME</t>
  </si>
  <si>
    <t>Grille d'analyse du niveau de complexité d'une application par rapport aux critères de la matrice de référence</t>
  </si>
  <si>
    <t>Architective applicative</t>
  </si>
  <si>
    <t>Niveau Simple</t>
  </si>
  <si>
    <t>Valeur pondérée à 40</t>
  </si>
  <si>
    <t>Niveau Moyen</t>
  </si>
  <si>
    <t>Valeur pondérée comprise entre 40 et 50</t>
  </si>
  <si>
    <t>Niveau Complexe</t>
  </si>
  <si>
    <t>Valeur pondérée supérieure à 50</t>
  </si>
  <si>
    <t>Interfaces d'échanges</t>
  </si>
  <si>
    <t>Taux de disponibilité</t>
  </si>
  <si>
    <t>FOAD</t>
  </si>
  <si>
    <t>MATRICE DE COMPLEXITE - FOAD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</si>
</sst>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1"/>
      <color rgb="FFC00000"/>
      <name val="Calibri"/>
      <family val="2"/>
      <scheme val="minor"/>
    </font>
    <font>
      <b/>
      <sz val="10"/>
      <color theme="1"/>
      <name val="Calibri"/>
      <family val="2"/>
      <scheme val="minor"/>
    </font>
    <font>
      <sz val="10"/>
      <color theme="1"/>
      <name val="Calibri"/>
      <family val="2"/>
      <scheme val="minor"/>
    </font>
    <font>
      <b/>
      <sz val="10"/>
      <color rgb="FF0000FF"/>
      <name val="Calibri"/>
      <family val="2"/>
      <scheme val="minor"/>
    </font>
    <font>
      <b/>
      <sz val="10"/>
      <color rgb="FFC00000"/>
      <name val="Calibri"/>
      <family val="2"/>
      <scheme val="minor"/>
    </font>
    <font>
      <sz val="10"/>
      <color rgb="FFC00000"/>
      <name val="Calibri"/>
      <family val="2"/>
      <scheme val="minor"/>
    </font>
    <font>
      <b/>
      <sz val="11"/>
      <name val="Calibri"/>
      <family val="2"/>
      <scheme val="minor"/>
    </font>
    <font>
      <sz val="9"/>
      <color indexed="81"/>
      <name val="Tahoma"/>
      <family val="2"/>
    </font>
    <font>
      <b/>
      <sz val="14"/>
      <color theme="1"/>
      <name val="Calibri"/>
      <family val="2"/>
      <scheme val="minor"/>
    </font>
  </fonts>
  <fills count="20">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D9D9D9"/>
        <bgColor indexed="64"/>
      </patternFill>
    </fill>
    <fill>
      <patternFill patternType="solid">
        <fgColor rgb="FFCCFFCC"/>
        <bgColor indexed="64"/>
      </patternFill>
    </fill>
    <fill>
      <patternFill patternType="solid">
        <fgColor rgb="FFCCFFFF"/>
        <bgColor indexed="64"/>
      </patternFill>
    </fill>
    <fill>
      <patternFill patternType="solid">
        <fgColor theme="7" tint="0.59999389629810485"/>
        <bgColor indexed="64"/>
      </patternFill>
    </fill>
    <fill>
      <patternFill patternType="solid">
        <fgColor rgb="FFFFFFCC"/>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249977111117893"/>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thick">
        <color auto="1"/>
      </left>
      <right style="medium">
        <color indexed="64"/>
      </right>
      <top style="thick">
        <color auto="1"/>
      </top>
      <bottom/>
      <diagonal/>
    </border>
    <border>
      <left style="medium">
        <color indexed="64"/>
      </left>
      <right style="medium">
        <color indexed="64"/>
      </right>
      <top style="thick">
        <color auto="1"/>
      </top>
      <bottom/>
      <diagonal/>
    </border>
    <border>
      <left style="medium">
        <color indexed="64"/>
      </left>
      <right/>
      <top style="thick">
        <color auto="1"/>
      </top>
      <bottom/>
      <diagonal/>
    </border>
    <border>
      <left style="thin">
        <color indexed="64"/>
      </left>
      <right style="thin">
        <color indexed="64"/>
      </right>
      <top style="thick">
        <color auto="1"/>
      </top>
      <bottom style="thin">
        <color indexed="64"/>
      </bottom>
      <diagonal/>
    </border>
    <border>
      <left/>
      <right style="medium">
        <color indexed="64"/>
      </right>
      <top style="thick">
        <color auto="1"/>
      </top>
      <bottom/>
      <diagonal/>
    </border>
    <border>
      <left style="medium">
        <color indexed="64"/>
      </left>
      <right style="thick">
        <color auto="1"/>
      </right>
      <top style="thick">
        <color auto="1"/>
      </top>
      <bottom/>
      <diagonal/>
    </border>
    <border>
      <left style="thick">
        <color auto="1"/>
      </left>
      <right style="medium">
        <color indexed="64"/>
      </right>
      <top/>
      <bottom style="thick">
        <color auto="1"/>
      </bottom>
      <diagonal/>
    </border>
    <border>
      <left style="medium">
        <color indexed="64"/>
      </left>
      <right style="medium">
        <color indexed="64"/>
      </right>
      <top/>
      <bottom style="thick">
        <color auto="1"/>
      </bottom>
      <diagonal/>
    </border>
    <border>
      <left style="medium">
        <color indexed="64"/>
      </left>
      <right/>
      <top/>
      <bottom style="thick">
        <color auto="1"/>
      </bottom>
      <diagonal/>
    </border>
    <border>
      <left style="thin">
        <color indexed="64"/>
      </left>
      <right style="thin">
        <color indexed="64"/>
      </right>
      <top style="thin">
        <color indexed="64"/>
      </top>
      <bottom style="thick">
        <color auto="1"/>
      </bottom>
      <diagonal/>
    </border>
    <border>
      <left/>
      <right style="medium">
        <color indexed="64"/>
      </right>
      <top/>
      <bottom style="thick">
        <color auto="1"/>
      </bottom>
      <diagonal/>
    </border>
    <border>
      <left style="medium">
        <color indexed="64"/>
      </left>
      <right style="thick">
        <color auto="1"/>
      </right>
      <top/>
      <bottom style="thick">
        <color auto="1"/>
      </bottom>
      <diagonal/>
    </border>
    <border>
      <left style="thick">
        <color auto="1"/>
      </left>
      <right/>
      <top style="thick">
        <color auto="1"/>
      </top>
      <bottom style="thin">
        <color indexed="64"/>
      </bottom>
      <diagonal/>
    </border>
    <border>
      <left style="medium">
        <color indexed="64"/>
      </left>
      <right style="thin">
        <color indexed="64"/>
      </right>
      <top style="thick">
        <color auto="1"/>
      </top>
      <bottom style="thin">
        <color indexed="64"/>
      </bottom>
      <diagonal/>
    </border>
    <border>
      <left style="thin">
        <color indexed="64"/>
      </left>
      <right style="thin">
        <color indexed="64"/>
      </right>
      <top style="thick">
        <color auto="1"/>
      </top>
      <bottom/>
      <diagonal/>
    </border>
    <border>
      <left style="thin">
        <color indexed="64"/>
      </left>
      <right/>
      <top style="thick">
        <color auto="1"/>
      </top>
      <bottom style="thin">
        <color indexed="64"/>
      </bottom>
      <diagonal/>
    </border>
    <border>
      <left style="thick">
        <color rgb="FFC00000"/>
      </left>
      <right style="thick">
        <color rgb="FFC00000"/>
      </right>
      <top style="thick">
        <color auto="1"/>
      </top>
      <bottom style="thin">
        <color indexed="64"/>
      </bottom>
      <diagonal/>
    </border>
    <border>
      <left/>
      <right style="thick">
        <color auto="1"/>
      </right>
      <top style="thick">
        <color auto="1"/>
      </top>
      <bottom style="thin">
        <color indexed="64"/>
      </bottom>
      <diagonal/>
    </border>
    <border>
      <left style="thick">
        <color auto="1"/>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rgb="FFC00000"/>
      </left>
      <right style="thick">
        <color rgb="FFC00000"/>
      </right>
      <top style="thin">
        <color indexed="64"/>
      </top>
      <bottom style="thin">
        <color indexed="64"/>
      </bottom>
      <diagonal/>
    </border>
    <border>
      <left/>
      <right style="thick">
        <color auto="1"/>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ck">
        <color rgb="FFC00000"/>
      </left>
      <right style="thick">
        <color rgb="FFC00000"/>
      </right>
      <top style="thin">
        <color indexed="64"/>
      </top>
      <bottom/>
      <diagonal/>
    </border>
    <border>
      <left/>
      <right style="thick">
        <color auto="1"/>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rgb="FFC00000"/>
      </left>
      <right style="thick">
        <color rgb="FFC00000"/>
      </right>
      <top style="medium">
        <color indexed="64"/>
      </top>
      <bottom style="thin">
        <color indexed="64"/>
      </bottom>
      <diagonal/>
    </border>
    <border>
      <left/>
      <right style="thick">
        <color auto="1"/>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rgb="FFC00000"/>
      </left>
      <right style="thick">
        <color rgb="FFC00000"/>
      </right>
      <top style="thin">
        <color indexed="64"/>
      </top>
      <bottom style="medium">
        <color indexed="64"/>
      </bottom>
      <diagonal/>
    </border>
    <border>
      <left/>
      <right style="thick">
        <color auto="1"/>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ck">
        <color rgb="FFC00000"/>
      </left>
      <right style="thick">
        <color rgb="FFC00000"/>
      </right>
      <top/>
      <bottom style="thin">
        <color indexed="64"/>
      </bottom>
      <diagonal/>
    </border>
    <border>
      <left/>
      <right style="thick">
        <color auto="1"/>
      </right>
      <top/>
      <bottom style="thin">
        <color indexed="64"/>
      </bottom>
      <diagonal/>
    </border>
    <border>
      <left style="thick">
        <color auto="1"/>
      </left>
      <right/>
      <top style="thin">
        <color indexed="64"/>
      </top>
      <bottom style="thick">
        <color auto="1"/>
      </bottom>
      <diagonal/>
    </border>
    <border>
      <left style="medium">
        <color indexed="64"/>
      </left>
      <right style="thin">
        <color indexed="64"/>
      </right>
      <top style="thin">
        <color indexed="64"/>
      </top>
      <bottom style="thick">
        <color auto="1"/>
      </bottom>
      <diagonal/>
    </border>
    <border>
      <left style="thin">
        <color indexed="64"/>
      </left>
      <right style="thin">
        <color indexed="64"/>
      </right>
      <top/>
      <bottom style="thick">
        <color auto="1"/>
      </bottom>
      <diagonal/>
    </border>
    <border>
      <left style="thin">
        <color indexed="64"/>
      </left>
      <right/>
      <top style="thin">
        <color indexed="64"/>
      </top>
      <bottom style="thick">
        <color auto="1"/>
      </bottom>
      <diagonal/>
    </border>
    <border>
      <left style="thick">
        <color rgb="FFC00000"/>
      </left>
      <right style="thick">
        <color rgb="FFC00000"/>
      </right>
      <top style="thin">
        <color indexed="64"/>
      </top>
      <bottom style="thick">
        <color auto="1"/>
      </bottom>
      <diagonal/>
    </border>
    <border>
      <left/>
      <right style="thick">
        <color auto="1"/>
      </right>
      <top style="thin">
        <color indexed="64"/>
      </top>
      <bottom style="thick">
        <color auto="1"/>
      </bottom>
      <diagonal/>
    </border>
    <border>
      <left style="thick">
        <color auto="1"/>
      </left>
      <right/>
      <top style="thick">
        <color auto="1"/>
      </top>
      <bottom/>
      <diagonal/>
    </border>
    <border>
      <left style="medium">
        <color indexed="64"/>
      </left>
      <right style="thin">
        <color indexed="64"/>
      </right>
      <top style="thick">
        <color auto="1"/>
      </top>
      <bottom style="medium">
        <color indexed="64"/>
      </bottom>
      <diagonal/>
    </border>
    <border>
      <left style="thick">
        <color auto="1"/>
      </left>
      <right/>
      <top/>
      <bottom/>
      <diagonal/>
    </border>
    <border>
      <left style="medium">
        <color indexed="64"/>
      </left>
      <right style="thin">
        <color indexed="64"/>
      </right>
      <top style="medium">
        <color indexed="64"/>
      </top>
      <bottom style="medium">
        <color indexed="64"/>
      </bottom>
      <diagonal/>
    </border>
    <border>
      <left style="thick">
        <color auto="1"/>
      </left>
      <right/>
      <top/>
      <bottom style="thick">
        <color auto="1"/>
      </bottom>
      <diagonal/>
    </border>
    <border>
      <left style="medium">
        <color indexed="64"/>
      </left>
      <right style="thin">
        <color indexed="64"/>
      </right>
      <top style="medium">
        <color indexed="64"/>
      </top>
      <bottom style="thick">
        <color auto="1"/>
      </bottom>
      <diagonal/>
    </border>
    <border>
      <left style="medium">
        <color indexed="64"/>
      </left>
      <right style="thin">
        <color indexed="64"/>
      </right>
      <top style="thick">
        <color auto="1"/>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ck">
        <color auto="1"/>
      </bottom>
      <diagonal/>
    </border>
    <border>
      <left style="thick">
        <color auto="1"/>
      </left>
      <right style="medium">
        <color indexed="64"/>
      </right>
      <top/>
      <bottom/>
      <diagonal/>
    </border>
    <border>
      <left style="thick">
        <color rgb="FFC00000"/>
      </left>
      <right style="thick">
        <color rgb="FFC00000"/>
      </right>
      <top/>
      <bottom/>
      <diagonal/>
    </border>
    <border>
      <left/>
      <right style="thick">
        <color auto="1"/>
      </right>
      <top/>
      <bottom/>
      <diagonal/>
    </border>
    <border>
      <left style="medium">
        <color indexed="64"/>
      </left>
      <right style="thin">
        <color indexed="64"/>
      </right>
      <top/>
      <bottom style="medium">
        <color indexed="64"/>
      </bottom>
      <diagonal/>
    </border>
    <border>
      <left style="thin">
        <color indexed="64"/>
      </left>
      <right style="thick">
        <color rgb="FFC00000"/>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ck">
        <color auto="1"/>
      </top>
      <bottom/>
      <diagonal/>
    </border>
    <border>
      <left style="thick">
        <color rgb="FFC00000"/>
      </left>
      <right style="thick">
        <color rgb="FFC00000"/>
      </right>
      <top style="thick">
        <color auto="1"/>
      </top>
      <bottom/>
      <diagonal/>
    </border>
    <border>
      <left/>
      <right style="thick">
        <color auto="1"/>
      </right>
      <top style="thick">
        <color auto="1"/>
      </top>
      <bottom/>
      <diagonal/>
    </border>
    <border>
      <left/>
      <right style="thin">
        <color indexed="64"/>
      </right>
      <top/>
      <bottom/>
      <diagonal/>
    </border>
    <border>
      <left style="thick">
        <color rgb="FFC00000"/>
      </left>
      <right style="thick">
        <color rgb="FFC00000"/>
      </right>
      <top style="medium">
        <color indexed="64"/>
      </top>
      <bottom/>
      <diagonal/>
    </border>
    <border>
      <left/>
      <right style="thick">
        <color auto="1"/>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rgb="FFC00000"/>
      </left>
      <right style="thick">
        <color rgb="FFC00000"/>
      </right>
      <top style="medium">
        <color indexed="64"/>
      </top>
      <bottom style="medium">
        <color indexed="64"/>
      </bottom>
      <diagonal/>
    </border>
    <border>
      <left/>
      <right style="thick">
        <color auto="1"/>
      </right>
      <top style="medium">
        <color indexed="64"/>
      </top>
      <bottom style="medium">
        <color indexed="64"/>
      </bottom>
      <diagonal/>
    </border>
    <border>
      <left/>
      <right style="thin">
        <color indexed="64"/>
      </right>
      <top/>
      <bottom style="thick">
        <color auto="1"/>
      </bottom>
      <diagonal/>
    </border>
    <border>
      <left style="thick">
        <color rgb="FFC00000"/>
      </left>
      <right style="thick">
        <color rgb="FFC00000"/>
      </right>
      <top/>
      <bottom style="thick">
        <color auto="1"/>
      </bottom>
      <diagonal/>
    </border>
    <border>
      <left/>
      <right style="thick">
        <color auto="1"/>
      </right>
      <top/>
      <bottom style="thick">
        <color auto="1"/>
      </bottom>
      <diagonal/>
    </border>
    <border>
      <left style="medium">
        <color indexed="64"/>
      </left>
      <right style="medium">
        <color indexed="64"/>
      </right>
      <top style="thick">
        <color auto="1"/>
      </top>
      <bottom style="thin">
        <color indexed="64"/>
      </bottom>
      <diagonal/>
    </border>
    <border>
      <left/>
      <right style="thin">
        <color indexed="64"/>
      </right>
      <top style="thick">
        <color auto="1"/>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rgb="FF000000"/>
      </bottom>
      <diagonal/>
    </border>
    <border>
      <left/>
      <right style="thin">
        <color indexed="64"/>
      </right>
      <top style="thin">
        <color indexed="64"/>
      </top>
      <bottom style="medium">
        <color rgb="FF000000"/>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ck">
        <color auto="1"/>
      </bottom>
      <diagonal/>
    </border>
    <border>
      <left/>
      <right style="thin">
        <color indexed="64"/>
      </right>
      <top style="thin">
        <color indexed="64"/>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ck">
        <color rgb="FFC00000"/>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ck">
        <color auto="1"/>
      </bottom>
      <diagonal/>
    </border>
    <border>
      <left style="thin">
        <color indexed="64"/>
      </left>
      <right style="thick">
        <color rgb="FFC00000"/>
      </right>
      <top style="thin">
        <color indexed="64"/>
      </top>
      <bottom style="medium">
        <color indexed="64"/>
      </bottom>
      <diagonal/>
    </border>
    <border>
      <left style="thick">
        <color rgb="FFC00000"/>
      </left>
      <right style="thick">
        <color auto="1"/>
      </right>
      <top style="thin">
        <color theme="1"/>
      </top>
      <bottom style="thin">
        <color indexed="64"/>
      </bottom>
      <diagonal/>
    </border>
  </borders>
  <cellStyleXfs count="1">
    <xf numFmtId="0" fontId="0" fillId="0" borderId="0"/>
  </cellStyleXfs>
  <cellXfs count="367">
    <xf numFmtId="0" fontId="0" fillId="0" borderId="0" xfId="0"/>
    <xf numFmtId="0" fontId="1" fillId="3" borderId="0" xfId="0" applyFont="1" applyFill="1" applyAlignment="1">
      <alignment horizontal="center" vertical="center"/>
    </xf>
    <xf numFmtId="0" fontId="2" fillId="0" borderId="0" xfId="0" applyFont="1"/>
    <xf numFmtId="0" fontId="0" fillId="0" borderId="0" xfId="0" applyAlignment="1">
      <alignment vertical="center" wrapText="1"/>
    </xf>
    <xf numFmtId="0" fontId="0" fillId="0" borderId="0" xfId="0" applyAlignment="1">
      <alignment horizontal="center" vertical="center"/>
    </xf>
    <xf numFmtId="16" fontId="4" fillId="7" borderId="18" xfId="0" applyNumberFormat="1"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7" borderId="20" xfId="0" applyFont="1" applyFill="1" applyBorder="1" applyAlignment="1">
      <alignment horizontal="center" vertical="center" wrapText="1"/>
    </xf>
    <xf numFmtId="16" fontId="4" fillId="7" borderId="24" xfId="0" applyNumberFormat="1"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8"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16" fontId="4" fillId="9" borderId="33" xfId="0" applyNumberFormat="1" applyFont="1" applyFill="1" applyBorder="1" applyAlignment="1">
      <alignment horizontal="center" vertical="center" wrapText="1"/>
    </xf>
    <xf numFmtId="0" fontId="3" fillId="9" borderId="34"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9" borderId="36" xfId="0" applyFont="1" applyFill="1" applyBorder="1" applyAlignment="1">
      <alignment horizontal="center" vertical="center" wrapText="1"/>
    </xf>
    <xf numFmtId="16" fontId="4" fillId="9" borderId="24" xfId="0" applyNumberFormat="1"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3" fillId="9"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9" borderId="41" xfId="0" applyFont="1" applyFill="1" applyBorder="1" applyAlignment="1">
      <alignment horizontal="center" vertical="center" wrapText="1"/>
    </xf>
    <xf numFmtId="16" fontId="4" fillId="7" borderId="42" xfId="0" applyNumberFormat="1" applyFont="1" applyFill="1" applyBorder="1" applyAlignment="1">
      <alignment horizontal="center" vertical="center" wrapText="1"/>
    </xf>
    <xf numFmtId="0" fontId="3" fillId="7" borderId="43" xfId="0" applyFont="1" applyFill="1" applyBorder="1" applyAlignment="1">
      <alignment horizontal="center" vertical="center" wrapText="1"/>
    </xf>
    <xf numFmtId="0" fontId="3" fillId="8" borderId="44"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4" fillId="9" borderId="49"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8" borderId="50"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4" fillId="10"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0" fillId="0" borderId="25" xfId="0" applyBorder="1" applyAlignment="1">
      <alignment horizontal="center" vertical="center"/>
    </xf>
    <xf numFmtId="0" fontId="4" fillId="10" borderId="28"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10" borderId="31"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3" fillId="11" borderId="34" xfId="0" applyFont="1" applyFill="1" applyBorder="1" applyAlignment="1">
      <alignment horizontal="center" vertical="center" wrapText="1"/>
    </xf>
    <xf numFmtId="0" fontId="3" fillId="11" borderId="36" xfId="0" applyFont="1" applyFill="1" applyBorder="1" applyAlignment="1">
      <alignment horizontal="center" vertical="center" wrapText="1"/>
    </xf>
    <xf numFmtId="0" fontId="4" fillId="11" borderId="24"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4" fillId="11" borderId="38" xfId="0" applyFont="1" applyFill="1" applyBorder="1" applyAlignment="1">
      <alignment horizontal="center" vertical="center" wrapText="1"/>
    </xf>
    <xf numFmtId="0" fontId="3" fillId="11" borderId="39" xfId="0" applyFont="1" applyFill="1" applyBorder="1" applyAlignment="1">
      <alignment horizontal="center" vertical="center" wrapText="1"/>
    </xf>
    <xf numFmtId="0" fontId="3" fillId="11" borderId="41" xfId="0" applyFont="1" applyFill="1" applyBorder="1" applyAlignment="1">
      <alignment horizontal="center" vertical="center" wrapText="1"/>
    </xf>
    <xf numFmtId="0" fontId="4" fillId="10"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10" borderId="45"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3" fillId="10" borderId="51" xfId="0" applyFont="1" applyFill="1" applyBorder="1" applyAlignment="1">
      <alignment horizontal="center" vertical="center" wrapText="1"/>
    </xf>
    <xf numFmtId="0" fontId="4" fillId="12" borderId="18"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3" fillId="12" borderId="25"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1" fillId="0" borderId="0" xfId="0" applyFont="1" applyAlignment="1">
      <alignment horizontal="center" vertical="center"/>
    </xf>
    <xf numFmtId="0" fontId="4" fillId="12" borderId="28"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4" fillId="13" borderId="33" xfId="0" applyFont="1" applyFill="1" applyBorder="1" applyAlignment="1">
      <alignment horizontal="center" vertical="center" wrapText="1"/>
    </xf>
    <xf numFmtId="0" fontId="3" fillId="13" borderId="34" xfId="0" applyFont="1" applyFill="1" applyBorder="1" applyAlignment="1">
      <alignment horizontal="center" vertical="center" wrapText="1"/>
    </xf>
    <xf numFmtId="0" fontId="3" fillId="13" borderId="36" xfId="0" applyFont="1" applyFill="1" applyBorder="1" applyAlignment="1">
      <alignment horizontal="center" vertical="center" wrapText="1"/>
    </xf>
    <xf numFmtId="0" fontId="4" fillId="13" borderId="24"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3" fillId="13" borderId="27" xfId="0" applyFont="1" applyFill="1" applyBorder="1" applyAlignment="1">
      <alignment horizontal="center" vertical="center" wrapText="1"/>
    </xf>
    <xf numFmtId="0" fontId="4" fillId="13" borderId="49" xfId="0" applyFont="1" applyFill="1" applyBorder="1" applyAlignment="1">
      <alignment horizontal="center" vertical="center" wrapText="1"/>
    </xf>
    <xf numFmtId="0" fontId="3" fillId="13" borderId="12" xfId="0" applyFont="1" applyFill="1" applyBorder="1" applyAlignment="1">
      <alignment horizontal="center" vertical="center" wrapText="1"/>
    </xf>
    <xf numFmtId="0" fontId="3" fillId="13" borderId="51"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15" borderId="18" xfId="0" applyFont="1" applyFill="1" applyBorder="1" applyAlignment="1">
      <alignment horizontal="center" vertical="center" wrapText="1"/>
    </xf>
    <xf numFmtId="0" fontId="3" fillId="15" borderId="6" xfId="0" applyFont="1" applyFill="1" applyBorder="1" applyAlignment="1">
      <alignment horizontal="center" vertical="center" wrapText="1"/>
    </xf>
    <xf numFmtId="0" fontId="3" fillId="15" borderId="20" xfId="0" applyFont="1" applyFill="1" applyBorder="1" applyAlignment="1">
      <alignment horizontal="center" vertical="center" wrapText="1"/>
    </xf>
    <xf numFmtId="0" fontId="4" fillId="15" borderId="24"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15" borderId="27" xfId="0" applyFont="1" applyFill="1" applyBorder="1" applyAlignment="1">
      <alignment horizontal="center" vertical="center" wrapText="1"/>
    </xf>
    <xf numFmtId="0" fontId="4" fillId="15" borderId="38" xfId="0" applyFont="1" applyFill="1" applyBorder="1" applyAlignment="1">
      <alignment horizontal="center" vertical="center" wrapText="1"/>
    </xf>
    <xf numFmtId="0" fontId="3" fillId="15" borderId="39" xfId="0" applyFont="1" applyFill="1" applyBorder="1" applyAlignment="1">
      <alignment horizontal="center" vertical="center" wrapText="1"/>
    </xf>
    <xf numFmtId="0" fontId="3" fillId="15" borderId="41" xfId="0" applyFont="1" applyFill="1" applyBorder="1" applyAlignment="1">
      <alignment horizontal="center" vertical="center" wrapText="1"/>
    </xf>
    <xf numFmtId="0" fontId="4" fillId="14" borderId="42" xfId="0" applyFont="1" applyFill="1" applyBorder="1" applyAlignment="1">
      <alignment horizontal="center" vertical="center" wrapText="1"/>
    </xf>
    <xf numFmtId="0" fontId="3" fillId="14" borderId="43" xfId="0" applyFont="1" applyFill="1" applyBorder="1" applyAlignment="1">
      <alignment horizontal="center" vertical="center" wrapText="1"/>
    </xf>
    <xf numFmtId="0" fontId="3" fillId="14" borderId="45" xfId="0" applyFont="1" applyFill="1" applyBorder="1" applyAlignment="1">
      <alignment horizontal="center" vertical="center" wrapText="1"/>
    </xf>
    <xf numFmtId="0" fontId="4" fillId="14" borderId="24" xfId="0" applyFont="1" applyFill="1" applyBorder="1" applyAlignment="1">
      <alignment horizontal="center" vertical="center" wrapText="1"/>
    </xf>
    <xf numFmtId="0" fontId="3" fillId="14" borderId="25" xfId="0" applyFont="1" applyFill="1" applyBorder="1" applyAlignment="1">
      <alignment horizontal="center" vertical="center" wrapText="1"/>
    </xf>
    <xf numFmtId="0" fontId="3" fillId="14" borderId="27" xfId="0" applyFont="1" applyFill="1" applyBorder="1" applyAlignment="1">
      <alignment horizontal="center" vertical="center" wrapText="1"/>
    </xf>
    <xf numFmtId="0" fontId="4" fillId="14" borderId="28" xfId="0" applyFont="1" applyFill="1" applyBorder="1" applyAlignment="1">
      <alignment horizontal="center" vertical="center" wrapText="1"/>
    </xf>
    <xf numFmtId="0" fontId="3" fillId="14" borderId="29" xfId="0" applyFont="1" applyFill="1" applyBorder="1" applyAlignment="1">
      <alignment horizontal="center" vertical="center" wrapText="1"/>
    </xf>
    <xf numFmtId="0" fontId="3" fillId="14" borderId="31"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3" fillId="15" borderId="34" xfId="0" applyFont="1" applyFill="1" applyBorder="1" applyAlignment="1">
      <alignment horizontal="center" vertical="center" wrapText="1"/>
    </xf>
    <xf numFmtId="0" fontId="3" fillId="15" borderId="36" xfId="0" applyFont="1" applyFill="1" applyBorder="1" applyAlignment="1">
      <alignment horizontal="center" vertical="center" wrapText="1"/>
    </xf>
    <xf numFmtId="0" fontId="4" fillId="14" borderId="49"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4" borderId="51" xfId="0" applyFont="1" applyFill="1" applyBorder="1" applyAlignment="1">
      <alignment horizontal="center" vertical="center" wrapText="1"/>
    </xf>
    <xf numFmtId="0" fontId="4" fillId="13" borderId="6" xfId="0" applyFont="1" applyFill="1" applyBorder="1" applyAlignment="1">
      <alignment horizontal="center" vertical="center" wrapText="1"/>
    </xf>
    <xf numFmtId="0" fontId="5" fillId="13" borderId="20" xfId="0" applyFont="1" applyFill="1" applyBorder="1" applyAlignment="1">
      <alignment horizontal="center" vertical="center"/>
    </xf>
    <xf numFmtId="0" fontId="5" fillId="13" borderId="64" xfId="0" applyFont="1" applyFill="1" applyBorder="1" applyAlignment="1">
      <alignment horizontal="center" vertical="center"/>
    </xf>
    <xf numFmtId="0" fontId="4" fillId="12" borderId="34" xfId="0" applyFont="1" applyFill="1" applyBorder="1" applyAlignment="1">
      <alignment horizontal="center" vertical="center" wrapText="1"/>
    </xf>
    <xf numFmtId="0" fontId="5" fillId="12" borderId="41" xfId="0" applyFont="1" applyFill="1" applyBorder="1" applyAlignment="1">
      <alignment horizontal="center" vertical="center"/>
    </xf>
    <xf numFmtId="0" fontId="4" fillId="13" borderId="43" xfId="0" applyFont="1" applyFill="1" applyBorder="1" applyAlignment="1">
      <alignment horizontal="center" vertical="center" wrapText="1"/>
    </xf>
    <xf numFmtId="0" fontId="5" fillId="13" borderId="45" xfId="0" applyFont="1" applyFill="1" applyBorder="1" applyAlignment="1">
      <alignment horizontal="center" vertical="center"/>
    </xf>
    <xf numFmtId="0" fontId="4" fillId="13" borderId="25" xfId="0" applyFont="1" applyFill="1" applyBorder="1" applyAlignment="1">
      <alignment horizontal="center" vertical="center" wrapText="1"/>
    </xf>
    <xf numFmtId="0" fontId="5" fillId="13" borderId="27" xfId="0" applyFont="1" applyFill="1" applyBorder="1" applyAlignment="1">
      <alignment horizontal="center" vertical="center"/>
    </xf>
    <xf numFmtId="0" fontId="4" fillId="13" borderId="12" xfId="0" applyFont="1" applyFill="1" applyBorder="1" applyAlignment="1">
      <alignment horizontal="center" vertical="center" wrapText="1"/>
    </xf>
    <xf numFmtId="0" fontId="5" fillId="13" borderId="51" xfId="0" applyFont="1" applyFill="1" applyBorder="1" applyAlignment="1">
      <alignment horizontal="center" vertical="center"/>
    </xf>
    <xf numFmtId="0" fontId="4" fillId="16" borderId="6" xfId="0" applyFont="1" applyFill="1" applyBorder="1" applyAlignment="1">
      <alignment horizontal="center" vertical="center" wrapText="1"/>
    </xf>
    <xf numFmtId="0" fontId="5" fillId="16" borderId="20" xfId="0" applyFont="1" applyFill="1" applyBorder="1" applyAlignment="1">
      <alignment horizontal="center" vertical="center"/>
    </xf>
    <xf numFmtId="0" fontId="4" fillId="16" borderId="43" xfId="0" applyFont="1" applyFill="1" applyBorder="1" applyAlignment="1">
      <alignment horizontal="center" vertical="center" wrapText="1"/>
    </xf>
    <xf numFmtId="0" fontId="4" fillId="16" borderId="66" xfId="0" applyFont="1" applyFill="1" applyBorder="1" applyAlignment="1">
      <alignment horizontal="center" vertical="center" wrapText="1"/>
    </xf>
    <xf numFmtId="0" fontId="5" fillId="16" borderId="45" xfId="0" applyFont="1" applyFill="1" applyBorder="1" applyAlignment="1">
      <alignment horizontal="center" vertical="center"/>
    </xf>
    <xf numFmtId="0" fontId="5" fillId="16" borderId="31" xfId="0" applyFont="1" applyFill="1" applyBorder="1" applyAlignment="1">
      <alignment horizontal="center" vertical="center"/>
    </xf>
    <xf numFmtId="0" fontId="4" fillId="11" borderId="67" xfId="0" applyFont="1" applyFill="1" applyBorder="1" applyAlignment="1">
      <alignment vertical="center" wrapText="1"/>
    </xf>
    <xf numFmtId="0" fontId="4" fillId="11" borderId="34" xfId="0" applyFont="1" applyFill="1" applyBorder="1" applyAlignment="1">
      <alignment horizontal="center" vertical="center" wrapText="1"/>
    </xf>
    <xf numFmtId="0" fontId="5" fillId="11" borderId="36" xfId="0" applyFont="1" applyFill="1" applyBorder="1" applyAlignment="1">
      <alignment horizontal="center" vertical="center"/>
    </xf>
    <xf numFmtId="0" fontId="4" fillId="11" borderId="22" xfId="0" applyFont="1" applyFill="1" applyBorder="1" applyAlignment="1">
      <alignment vertical="center" wrapText="1"/>
    </xf>
    <xf numFmtId="0" fontId="4" fillId="11" borderId="43" xfId="0" applyFont="1" applyFill="1" applyBorder="1" applyAlignment="1">
      <alignment horizontal="center" vertical="center" wrapText="1"/>
    </xf>
    <xf numFmtId="0" fontId="4" fillId="11" borderId="66" xfId="0" applyFont="1" applyFill="1" applyBorder="1" applyAlignment="1">
      <alignment horizontal="center" vertical="center" wrapText="1"/>
    </xf>
    <xf numFmtId="0" fontId="5" fillId="11" borderId="27" xfId="0" applyFont="1" applyFill="1" applyBorder="1" applyAlignment="1">
      <alignment horizontal="center" vertical="center"/>
    </xf>
    <xf numFmtId="0" fontId="4" fillId="11" borderId="47" xfId="0" applyFont="1" applyFill="1" applyBorder="1" applyAlignment="1">
      <alignment vertical="center" wrapText="1"/>
    </xf>
    <xf numFmtId="0" fontId="5" fillId="11" borderId="51" xfId="0" applyFont="1" applyFill="1" applyBorder="1" applyAlignment="1">
      <alignment horizontal="center" vertical="center"/>
    </xf>
    <xf numFmtId="0" fontId="5" fillId="9" borderId="70" xfId="0" applyFont="1" applyFill="1" applyBorder="1" applyAlignment="1">
      <alignment horizontal="center" vertical="center"/>
    </xf>
    <xf numFmtId="0" fontId="4" fillId="7" borderId="34" xfId="0" applyFont="1" applyFill="1" applyBorder="1" applyAlignment="1">
      <alignment horizontal="center" vertical="center" wrapText="1"/>
    </xf>
    <xf numFmtId="0" fontId="5" fillId="7" borderId="36" xfId="0" applyFont="1" applyFill="1" applyBorder="1" applyAlignment="1">
      <alignment horizontal="center" vertical="center"/>
    </xf>
    <xf numFmtId="0" fontId="4" fillId="7" borderId="25" xfId="0" applyFont="1" applyFill="1" applyBorder="1" applyAlignment="1">
      <alignment horizontal="center" vertical="center" wrapText="1"/>
    </xf>
    <xf numFmtId="0" fontId="5" fillId="7" borderId="27" xfId="0" applyFont="1" applyFill="1" applyBorder="1" applyAlignment="1">
      <alignment horizontal="center" vertical="center"/>
    </xf>
    <xf numFmtId="0" fontId="4" fillId="7" borderId="39" xfId="0" applyFont="1" applyFill="1" applyBorder="1" applyAlignment="1">
      <alignment horizontal="center" vertical="center" wrapText="1"/>
    </xf>
    <xf numFmtId="0" fontId="5" fillId="7" borderId="41" xfId="0" applyFont="1" applyFill="1" applyBorder="1" applyAlignment="1">
      <alignment horizontal="center" vertical="center"/>
    </xf>
    <xf numFmtId="0" fontId="5" fillId="9" borderId="73" xfId="0" applyFont="1" applyFill="1" applyBorder="1" applyAlignment="1">
      <alignment horizontal="center" vertical="center"/>
    </xf>
    <xf numFmtId="0" fontId="4" fillId="7" borderId="12" xfId="0" applyFont="1" applyFill="1" applyBorder="1" applyAlignment="1">
      <alignment horizontal="center" vertical="center" wrapText="1"/>
    </xf>
    <xf numFmtId="0" fontId="5" fillId="7" borderId="51" xfId="0" applyFont="1" applyFill="1" applyBorder="1" applyAlignment="1">
      <alignment horizontal="center" vertical="center"/>
    </xf>
    <xf numFmtId="16" fontId="4" fillId="13" borderId="18" xfId="0" applyNumberFormat="1" applyFont="1" applyFill="1" applyBorder="1" applyAlignment="1">
      <alignment horizontal="center" vertical="center" wrapText="1"/>
    </xf>
    <xf numFmtId="16" fontId="4" fillId="13" borderId="24" xfId="0" applyNumberFormat="1" applyFont="1" applyFill="1" applyBorder="1" applyAlignment="1">
      <alignment horizontal="center" vertical="center" wrapText="1"/>
    </xf>
    <xf numFmtId="0" fontId="4" fillId="13" borderId="29" xfId="0" applyFont="1" applyFill="1" applyBorder="1" applyAlignment="1">
      <alignment horizontal="center" vertical="center" wrapText="1"/>
    </xf>
    <xf numFmtId="0" fontId="5" fillId="13" borderId="31" xfId="0" applyFont="1" applyFill="1" applyBorder="1" applyAlignment="1">
      <alignment horizontal="center" vertical="center"/>
    </xf>
    <xf numFmtId="16" fontId="4" fillId="13" borderId="28" xfId="0" applyNumberFormat="1" applyFont="1" applyFill="1" applyBorder="1" applyAlignment="1">
      <alignment horizontal="center" vertical="center" wrapText="1"/>
    </xf>
    <xf numFmtId="16" fontId="4" fillId="12" borderId="33" xfId="0" applyNumberFormat="1" applyFont="1" applyFill="1" applyBorder="1" applyAlignment="1">
      <alignment horizontal="center" vertical="center" wrapText="1"/>
    </xf>
    <xf numFmtId="0" fontId="5" fillId="12" borderId="73" xfId="0" applyFont="1" applyFill="1" applyBorder="1" applyAlignment="1">
      <alignment horizontal="center" vertical="center"/>
    </xf>
    <xf numFmtId="16" fontId="4" fillId="12" borderId="24" xfId="0" applyNumberFormat="1" applyFont="1" applyFill="1" applyBorder="1" applyAlignment="1">
      <alignment horizontal="center" vertical="center" wrapText="1"/>
    </xf>
    <xf numFmtId="0" fontId="4" fillId="12" borderId="29" xfId="0" applyFont="1" applyFill="1" applyBorder="1" applyAlignment="1">
      <alignment horizontal="center" vertical="center" wrapText="1"/>
    </xf>
    <xf numFmtId="0" fontId="5" fillId="12" borderId="31" xfId="0" applyFont="1" applyFill="1" applyBorder="1" applyAlignment="1">
      <alignment horizontal="center" vertical="center"/>
    </xf>
    <xf numFmtId="16" fontId="4" fillId="12" borderId="49" xfId="0" applyNumberFormat="1" applyFont="1" applyFill="1" applyBorder="1" applyAlignment="1">
      <alignment horizontal="center" vertical="center" wrapText="1"/>
    </xf>
    <xf numFmtId="0" fontId="4" fillId="12" borderId="12" xfId="0" applyFont="1" applyFill="1" applyBorder="1" applyAlignment="1">
      <alignment horizontal="center" vertical="center" wrapText="1"/>
    </xf>
    <xf numFmtId="0" fontId="5" fillId="12" borderId="51" xfId="0" applyFont="1" applyFill="1" applyBorder="1" applyAlignment="1">
      <alignment horizontal="center" vertical="center"/>
    </xf>
    <xf numFmtId="0" fontId="7" fillId="18" borderId="68"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6" fillId="18" borderId="70" xfId="0" applyFont="1" applyFill="1" applyBorder="1" applyAlignment="1">
      <alignment horizontal="center" vertical="center"/>
    </xf>
    <xf numFmtId="0" fontId="7" fillId="18" borderId="75" xfId="0" applyFont="1" applyFill="1" applyBorder="1" applyAlignment="1">
      <alignment horizontal="center" vertical="center" wrapText="1"/>
    </xf>
    <xf numFmtId="0" fontId="7" fillId="18" borderId="39" xfId="0" applyFont="1" applyFill="1" applyBorder="1" applyAlignment="1">
      <alignment horizontal="center" vertical="center" wrapText="1"/>
    </xf>
    <xf numFmtId="0" fontId="6" fillId="18" borderId="41" xfId="0" applyFont="1" applyFill="1" applyBorder="1" applyAlignment="1">
      <alignment horizontal="center" vertical="center"/>
    </xf>
    <xf numFmtId="0" fontId="6" fillId="17" borderId="77" xfId="0" applyFont="1" applyFill="1" applyBorder="1" applyAlignment="1">
      <alignment horizontal="center" vertical="center" wrapText="1"/>
    </xf>
    <xf numFmtId="0" fontId="6" fillId="17" borderId="32" xfId="0" applyFont="1" applyFill="1" applyBorder="1" applyAlignment="1">
      <alignment horizontal="center" vertical="center" wrapText="1"/>
    </xf>
    <xf numFmtId="0" fontId="7" fillId="17" borderId="32" xfId="0" applyFont="1" applyFill="1" applyBorder="1" applyAlignment="1">
      <alignment horizontal="center" vertical="center" wrapText="1"/>
    </xf>
    <xf numFmtId="0" fontId="6" fillId="17" borderId="73" xfId="0" applyFont="1" applyFill="1" applyBorder="1" applyAlignment="1">
      <alignment horizontal="center" vertical="center"/>
    </xf>
    <xf numFmtId="0" fontId="6" fillId="17" borderId="47"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6" fillId="17" borderId="51" xfId="0" applyFont="1" applyFill="1" applyBorder="1" applyAlignment="1">
      <alignment horizontal="center" vertical="center"/>
    </xf>
    <xf numFmtId="0" fontId="5" fillId="14" borderId="70" xfId="0" applyFont="1" applyFill="1" applyBorder="1" applyAlignment="1">
      <alignment horizontal="center" vertical="center"/>
    </xf>
    <xf numFmtId="0" fontId="4" fillId="14" borderId="39" xfId="0" applyFont="1" applyFill="1" applyBorder="1" applyAlignment="1">
      <alignment horizontal="center" vertical="center" wrapText="1"/>
    </xf>
    <xf numFmtId="0" fontId="5" fillId="14" borderId="41" xfId="0" applyFont="1" applyFill="1" applyBorder="1" applyAlignment="1">
      <alignment horizontal="center" vertical="center"/>
    </xf>
    <xf numFmtId="0" fontId="4" fillId="15" borderId="55" xfId="0" applyFont="1" applyFill="1" applyBorder="1" applyAlignment="1">
      <alignment horizontal="center" vertical="center" wrapText="1"/>
    </xf>
    <xf numFmtId="0" fontId="4" fillId="15" borderId="78" xfId="0" applyFont="1" applyFill="1" applyBorder="1" applyAlignment="1">
      <alignment horizontal="center" vertical="center" wrapText="1"/>
    </xf>
    <xf numFmtId="0" fontId="5" fillId="15" borderId="80" xfId="0" applyFont="1" applyFill="1" applyBorder="1" applyAlignment="1">
      <alignment horizontal="center" vertical="center"/>
    </xf>
    <xf numFmtId="0" fontId="4" fillId="14" borderId="81" xfId="0" applyFont="1" applyFill="1" applyBorder="1" applyAlignment="1">
      <alignment horizontal="center" vertical="center" wrapText="1"/>
    </xf>
    <xf numFmtId="0" fontId="5" fillId="14" borderId="83" xfId="0" applyFont="1" applyFill="1" applyBorder="1" applyAlignment="1">
      <alignment horizontal="center" vertical="center"/>
    </xf>
    <xf numFmtId="0" fontId="4" fillId="18" borderId="6" xfId="0" applyFont="1" applyFill="1" applyBorder="1" applyAlignment="1">
      <alignment horizontal="center" vertical="center" wrapText="1"/>
    </xf>
    <xf numFmtId="0" fontId="5" fillId="18" borderId="20" xfId="0" applyFont="1" applyFill="1" applyBorder="1" applyAlignment="1">
      <alignment horizontal="center" vertical="center"/>
    </xf>
    <xf numFmtId="0" fontId="4" fillId="18" borderId="25" xfId="0" applyFont="1" applyFill="1" applyBorder="1" applyAlignment="1">
      <alignment horizontal="center" vertical="center" wrapText="1"/>
    </xf>
    <xf numFmtId="0" fontId="5" fillId="18" borderId="64" xfId="0" applyFont="1" applyFill="1" applyBorder="1" applyAlignment="1">
      <alignment horizontal="center" vertical="center"/>
    </xf>
    <xf numFmtId="0" fontId="4" fillId="18" borderId="29" xfId="0" applyFont="1" applyFill="1" applyBorder="1" applyAlignment="1">
      <alignment horizontal="center" vertical="center" wrapText="1"/>
    </xf>
    <xf numFmtId="0" fontId="5" fillId="18" borderId="31" xfId="0" applyFont="1" applyFill="1" applyBorder="1" applyAlignment="1">
      <alignment horizontal="center" vertical="center"/>
    </xf>
    <xf numFmtId="0" fontId="4" fillId="17" borderId="34" xfId="0" applyFont="1" applyFill="1" applyBorder="1" applyAlignment="1">
      <alignment horizontal="center" vertical="center" wrapText="1"/>
    </xf>
    <xf numFmtId="0" fontId="5" fillId="17" borderId="36" xfId="0" applyFont="1" applyFill="1" applyBorder="1" applyAlignment="1">
      <alignment horizontal="center" vertical="center"/>
    </xf>
    <xf numFmtId="0" fontId="4" fillId="17" borderId="25" xfId="0" applyFont="1" applyFill="1" applyBorder="1" applyAlignment="1">
      <alignment horizontal="center" vertical="center" wrapText="1"/>
    </xf>
    <xf numFmtId="0" fontId="5" fillId="17" borderId="64" xfId="0" applyFont="1" applyFill="1" applyBorder="1" applyAlignment="1">
      <alignment horizontal="center" vertical="center"/>
    </xf>
    <xf numFmtId="0" fontId="4" fillId="17" borderId="12" xfId="0" applyFont="1" applyFill="1" applyBorder="1" applyAlignment="1">
      <alignment horizontal="center" vertical="center" wrapText="1"/>
    </xf>
    <xf numFmtId="0" fontId="5" fillId="17" borderId="51" xfId="0" applyFont="1" applyFill="1" applyBorder="1" applyAlignment="1">
      <alignment horizontal="center" vertical="center"/>
    </xf>
    <xf numFmtId="0" fontId="8" fillId="19" borderId="74" xfId="0" applyFont="1" applyFill="1" applyBorder="1" applyAlignment="1">
      <alignment horizontal="center" vertical="center"/>
    </xf>
    <xf numFmtId="0" fontId="8" fillId="19" borderId="93" xfId="0" applyFont="1" applyFill="1" applyBorder="1" applyAlignment="1">
      <alignment horizontal="center" vertical="center"/>
    </xf>
    <xf numFmtId="0" fontId="0" fillId="0" borderId="76" xfId="0" applyBorder="1" applyAlignment="1">
      <alignment horizontal="center" vertical="center" wrapText="1"/>
    </xf>
    <xf numFmtId="0" fontId="0" fillId="0" borderId="94" xfId="0" applyBorder="1" applyAlignment="1">
      <alignment horizontal="center" vertical="center" wrapText="1"/>
    </xf>
    <xf numFmtId="0" fontId="0" fillId="0" borderId="74" xfId="0" applyBorder="1" applyAlignment="1">
      <alignment horizontal="center" vertical="center" wrapText="1"/>
    </xf>
    <xf numFmtId="0" fontId="1" fillId="0" borderId="95" xfId="0" applyFont="1" applyBorder="1" applyAlignment="1">
      <alignment vertical="center" wrapText="1"/>
    </xf>
    <xf numFmtId="0" fontId="1" fillId="0" borderId="0" xfId="0" applyFont="1" applyAlignment="1">
      <alignment vertical="center" wrapText="1"/>
    </xf>
    <xf numFmtId="0" fontId="0" fillId="0" borderId="95" xfId="0" applyBorder="1" applyAlignment="1">
      <alignment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3" fillId="8" borderId="63" xfId="0" applyFont="1" applyFill="1" applyBorder="1" applyAlignment="1">
      <alignment horizontal="center" vertical="center" wrapText="1"/>
    </xf>
    <xf numFmtId="0" fontId="3" fillId="8" borderId="69" xfId="0" applyFont="1" applyFill="1" applyBorder="1" applyAlignment="1">
      <alignment horizontal="center" vertical="center" wrapText="1"/>
    </xf>
    <xf numFmtId="0" fontId="3" fillId="8" borderId="72" xfId="0" applyFont="1" applyFill="1" applyBorder="1" applyAlignment="1">
      <alignment horizontal="center" vertical="center" wrapText="1"/>
    </xf>
    <xf numFmtId="0" fontId="3" fillId="8" borderId="79" xfId="0" applyFont="1" applyFill="1" applyBorder="1" applyAlignment="1">
      <alignment horizontal="center" vertical="center" wrapText="1"/>
    </xf>
    <xf numFmtId="0" fontId="3" fillId="8" borderId="82"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4" fillId="13" borderId="39" xfId="0" applyFont="1" applyFill="1" applyBorder="1" applyAlignment="1">
      <alignment horizontal="center" vertical="center" wrapText="1"/>
    </xf>
    <xf numFmtId="0" fontId="5" fillId="13" borderId="41" xfId="0" applyFont="1" applyFill="1" applyBorder="1" applyAlignment="1">
      <alignment horizontal="center" vertical="center"/>
    </xf>
    <xf numFmtId="0" fontId="3" fillId="8" borderId="103" xfId="0" applyFont="1" applyFill="1" applyBorder="1" applyAlignment="1">
      <alignment horizontal="center" vertical="center" wrapText="1"/>
    </xf>
    <xf numFmtId="0" fontId="5" fillId="12" borderId="104" xfId="0" applyFont="1" applyFill="1" applyBorder="1" applyAlignment="1">
      <alignment horizontal="center" vertical="center"/>
    </xf>
    <xf numFmtId="0" fontId="4" fillId="12" borderId="39" xfId="0" applyFont="1" applyFill="1" applyBorder="1" applyAlignment="1">
      <alignment horizontal="center" vertical="center" wrapText="1"/>
    </xf>
    <xf numFmtId="0" fontId="4" fillId="12" borderId="103" xfId="0" applyFont="1" applyFill="1" applyBorder="1" applyAlignment="1">
      <alignment horizontal="center" vertical="center" wrapText="1"/>
    </xf>
    <xf numFmtId="0" fontId="8" fillId="19" borderId="93" xfId="0" applyFont="1" applyFill="1" applyBorder="1" applyAlignment="1">
      <alignment horizontal="center" vertical="center" wrapText="1"/>
    </xf>
    <xf numFmtId="0" fontId="0" fillId="0" borderId="0" xfId="0" applyAlignment="1">
      <alignment wrapText="1"/>
    </xf>
    <xf numFmtId="0" fontId="10" fillId="0" borderId="0" xfId="0" applyFont="1"/>
    <xf numFmtId="0" fontId="6" fillId="17" borderId="52" xfId="0" applyFont="1" applyFill="1" applyBorder="1" applyAlignment="1">
      <alignment horizontal="center" vertical="center" wrapText="1"/>
    </xf>
    <xf numFmtId="0" fontId="6" fillId="17" borderId="54" xfId="0" applyFont="1" applyFill="1" applyBorder="1" applyAlignment="1">
      <alignment horizontal="center" vertical="center" wrapText="1"/>
    </xf>
    <xf numFmtId="0" fontId="6" fillId="17" borderId="56" xfId="0" applyFont="1" applyFill="1" applyBorder="1" applyAlignment="1">
      <alignment horizontal="center" vertical="center" wrapText="1"/>
    </xf>
    <xf numFmtId="0" fontId="7" fillId="18" borderId="4" xfId="0" applyFont="1" applyFill="1" applyBorder="1" applyAlignment="1">
      <alignment horizontal="center" vertical="center" wrapText="1"/>
    </xf>
    <xf numFmtId="0" fontId="7" fillId="18" borderId="74" xfId="0" applyFont="1" applyFill="1" applyBorder="1" applyAlignment="1">
      <alignment horizontal="center" vertical="center" wrapText="1"/>
    </xf>
    <xf numFmtId="0" fontId="7" fillId="17" borderId="76" xfId="0" applyFont="1" applyFill="1" applyBorder="1" applyAlignment="1">
      <alignment horizontal="center" vertical="center" wrapText="1"/>
    </xf>
    <xf numFmtId="0" fontId="7" fillId="17" borderId="10" xfId="0" applyFont="1" applyFill="1" applyBorder="1" applyAlignment="1">
      <alignment horizontal="center" vertical="center" wrapText="1"/>
    </xf>
    <xf numFmtId="0" fontId="1" fillId="9" borderId="25"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3" fillId="14" borderId="52" xfId="0" applyFont="1" applyFill="1" applyBorder="1" applyAlignment="1">
      <alignment horizontal="center" vertical="center" wrapText="1"/>
    </xf>
    <xf numFmtId="0" fontId="3" fillId="14" borderId="54"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4" fillId="14" borderId="53" xfId="0" applyFont="1" applyFill="1" applyBorder="1" applyAlignment="1">
      <alignment horizontal="center" vertical="center" wrapText="1"/>
    </xf>
    <xf numFmtId="0" fontId="4" fillId="14" borderId="55"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4" borderId="37" xfId="0" applyFont="1" applyFill="1" applyBorder="1" applyAlignment="1">
      <alignment horizontal="center" vertical="center" wrapText="1"/>
    </xf>
    <xf numFmtId="0" fontId="3" fillId="17" borderId="3" xfId="0" applyFont="1" applyFill="1" applyBorder="1" applyAlignment="1">
      <alignment horizontal="center" vertical="center" wrapText="1"/>
    </xf>
    <xf numFmtId="0" fontId="3" fillId="17" borderId="62" xfId="0" applyFont="1" applyFill="1" applyBorder="1" applyAlignment="1">
      <alignment horizontal="center" vertical="center" wrapText="1"/>
    </xf>
    <xf numFmtId="0" fontId="3" fillId="17" borderId="9" xfId="0" applyFont="1" applyFill="1" applyBorder="1" applyAlignment="1">
      <alignment horizontal="center" vertical="center" wrapText="1"/>
    </xf>
    <xf numFmtId="0" fontId="4" fillId="18" borderId="84" xfId="0" applyFont="1" applyFill="1" applyBorder="1" applyAlignment="1">
      <alignment horizontal="center" vertical="center" wrapText="1"/>
    </xf>
    <xf numFmtId="0" fontId="4" fillId="18" borderId="86" xfId="0" applyFont="1" applyFill="1" applyBorder="1" applyAlignment="1">
      <alignment horizontal="center" vertical="center" wrapText="1"/>
    </xf>
    <xf numFmtId="0" fontId="4" fillId="18" borderId="87" xfId="0" applyFont="1" applyFill="1" applyBorder="1" applyAlignment="1">
      <alignment horizontal="center" vertical="center" wrapText="1"/>
    </xf>
    <xf numFmtId="0" fontId="4" fillId="18" borderId="85" xfId="0" applyFont="1" applyFill="1" applyBorder="1" applyAlignment="1">
      <alignment horizontal="center" vertical="center" wrapText="1"/>
    </xf>
    <xf numFmtId="0" fontId="4" fillId="18" borderId="71" xfId="0" applyFont="1" applyFill="1" applyBorder="1" applyAlignment="1">
      <alignment horizontal="center" vertical="center" wrapText="1"/>
    </xf>
    <xf numFmtId="0" fontId="4" fillId="18" borderId="88" xfId="0" applyFont="1" applyFill="1" applyBorder="1" applyAlignment="1">
      <alignment horizontal="center" vertical="center" wrapText="1"/>
    </xf>
    <xf numFmtId="0" fontId="4" fillId="17" borderId="89" xfId="0" applyFont="1" applyFill="1" applyBorder="1" applyAlignment="1">
      <alignment horizontal="center" vertical="center" wrapText="1"/>
    </xf>
    <xf numFmtId="0" fontId="4" fillId="17" borderId="86" xfId="0" applyFont="1" applyFill="1" applyBorder="1" applyAlignment="1">
      <alignment horizontal="center" vertical="center" wrapText="1"/>
    </xf>
    <xf numFmtId="0" fontId="4" fillId="17" borderId="91" xfId="0" applyFont="1" applyFill="1" applyBorder="1" applyAlignment="1">
      <alignment horizontal="center" vertical="center" wrapText="1"/>
    </xf>
    <xf numFmtId="0" fontId="4" fillId="17" borderId="90" xfId="0" applyFont="1" applyFill="1" applyBorder="1" applyAlignment="1">
      <alignment horizontal="center" vertical="center" wrapText="1"/>
    </xf>
    <xf numFmtId="0" fontId="4" fillId="17" borderId="71" xfId="0" applyFont="1" applyFill="1" applyBorder="1" applyAlignment="1">
      <alignment horizontal="center" vertical="center" wrapText="1"/>
    </xf>
    <xf numFmtId="0" fontId="4" fillId="17" borderId="92" xfId="0" applyFont="1" applyFill="1" applyBorder="1" applyAlignment="1">
      <alignment horizontal="center" vertical="center" wrapText="1"/>
    </xf>
    <xf numFmtId="0" fontId="3" fillId="16" borderId="15" xfId="0" applyFont="1" applyFill="1" applyBorder="1" applyAlignment="1">
      <alignment horizontal="center" vertical="center" wrapText="1"/>
    </xf>
    <xf numFmtId="0" fontId="3" fillId="16" borderId="21" xfId="0" applyFont="1" applyFill="1" applyBorder="1" applyAlignment="1">
      <alignment horizontal="center" vertical="center" wrapText="1"/>
    </xf>
    <xf numFmtId="0" fontId="3" fillId="16" borderId="46" xfId="0" applyFont="1" applyFill="1" applyBorder="1" applyAlignment="1">
      <alignment horizontal="center" vertical="center" wrapText="1"/>
    </xf>
    <xf numFmtId="0" fontId="4" fillId="16" borderId="58" xfId="0" applyFont="1" applyFill="1" applyBorder="1" applyAlignment="1">
      <alignment horizontal="center" vertical="center" wrapText="1"/>
    </xf>
    <xf numFmtId="0" fontId="4" fillId="16" borderId="5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6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4" fillId="13" borderId="58" xfId="0" applyFont="1" applyFill="1" applyBorder="1" applyAlignment="1">
      <alignment horizontal="center" vertical="center" wrapText="1"/>
    </xf>
    <xf numFmtId="0" fontId="4" fillId="13" borderId="59"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23"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62"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4" fillId="7" borderId="68" xfId="0" applyFont="1" applyFill="1" applyBorder="1" applyAlignment="1">
      <alignment horizontal="center" vertical="center" wrapText="1"/>
    </xf>
    <xf numFmtId="0" fontId="4" fillId="7" borderId="7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7" borderId="23" xfId="0" applyFont="1" applyFill="1" applyBorder="1" applyAlignment="1">
      <alignment horizontal="center" vertical="center" wrapText="1"/>
    </xf>
    <xf numFmtId="0" fontId="4" fillId="7" borderId="37" xfId="0" applyFont="1" applyFill="1" applyBorder="1" applyAlignment="1">
      <alignment horizontal="center" vertical="center" wrapText="1"/>
    </xf>
    <xf numFmtId="0" fontId="4" fillId="7" borderId="60" xfId="0" applyFont="1" applyFill="1" applyBorder="1" applyAlignment="1">
      <alignment horizontal="center" vertical="center" wrapText="1"/>
    </xf>
    <xf numFmtId="0" fontId="4" fillId="7" borderId="59" xfId="0" applyFont="1" applyFill="1" applyBorder="1" applyAlignment="1">
      <alignment horizontal="center" vertical="center" wrapText="1"/>
    </xf>
    <xf numFmtId="0" fontId="4" fillId="7" borderId="61" xfId="0" applyFont="1" applyFill="1" applyBorder="1" applyAlignment="1">
      <alignment horizontal="center" vertical="center" wrapText="1"/>
    </xf>
    <xf numFmtId="0" fontId="4" fillId="7" borderId="48" xfId="0" applyFont="1" applyFill="1" applyBorder="1" applyAlignment="1">
      <alignment horizontal="center" vertical="center" wrapText="1"/>
    </xf>
    <xf numFmtId="0" fontId="4" fillId="13" borderId="68" xfId="0" applyFont="1" applyFill="1" applyBorder="1" applyAlignment="1">
      <alignment horizontal="center" vertical="center" wrapText="1"/>
    </xf>
    <xf numFmtId="0" fontId="4" fillId="13" borderId="71" xfId="0" applyFont="1" applyFill="1" applyBorder="1" applyAlignment="1">
      <alignment horizontal="center" vertical="center" wrapText="1"/>
    </xf>
    <xf numFmtId="0" fontId="4" fillId="12" borderId="60" xfId="0" applyFont="1" applyFill="1" applyBorder="1" applyAlignment="1">
      <alignment horizontal="center" vertical="center" wrapText="1"/>
    </xf>
    <xf numFmtId="0" fontId="4" fillId="12" borderId="59" xfId="0" applyFont="1" applyFill="1" applyBorder="1" applyAlignment="1">
      <alignment horizontal="center" vertical="center" wrapText="1"/>
    </xf>
    <xf numFmtId="0" fontId="4" fillId="12" borderId="61"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2"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2" borderId="65" xfId="0" applyFont="1" applyFill="1" applyBorder="1" applyAlignment="1">
      <alignment horizontal="center" vertical="center" wrapText="1"/>
    </xf>
    <xf numFmtId="0" fontId="4" fillId="12" borderId="37" xfId="0" applyFont="1" applyFill="1" applyBorder="1" applyAlignment="1">
      <alignment horizontal="center" vertical="center" wrapText="1"/>
    </xf>
    <xf numFmtId="0" fontId="4" fillId="13" borderId="61" xfId="0" applyFont="1" applyFill="1" applyBorder="1" applyAlignment="1">
      <alignment horizontal="center" vertical="center" wrapText="1"/>
    </xf>
    <xf numFmtId="0" fontId="4" fillId="13" borderId="48"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4" fillId="15" borderId="17" xfId="0" applyFont="1" applyFill="1" applyBorder="1" applyAlignment="1">
      <alignment horizontal="center" vertical="center" wrapText="1"/>
    </xf>
    <xf numFmtId="0" fontId="4" fillId="15" borderId="23"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4" fillId="14" borderId="23" xfId="0" applyFont="1" applyFill="1" applyBorder="1" applyAlignment="1">
      <alignment horizontal="center" vertical="center" wrapText="1"/>
    </xf>
    <xf numFmtId="0" fontId="4" fillId="14" borderId="57"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54"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4" fillId="9" borderId="58"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4" fillId="9" borderId="6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43"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4" fillId="4" borderId="53" xfId="0" applyFont="1" applyFill="1" applyBorder="1" applyAlignment="1">
      <alignment horizontal="center" vertical="center" wrapText="1"/>
    </xf>
    <xf numFmtId="0" fontId="4" fillId="4" borderId="55"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11" borderId="55" xfId="0" applyFont="1" applyFill="1" applyBorder="1" applyAlignment="1">
      <alignment horizontal="center" vertical="center" wrapText="1"/>
    </xf>
    <xf numFmtId="0" fontId="4" fillId="11" borderId="37"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3" fillId="12" borderId="52" xfId="0" applyFont="1" applyFill="1" applyBorder="1" applyAlignment="1">
      <alignment horizontal="center" vertical="center" wrapText="1"/>
    </xf>
    <xf numFmtId="0" fontId="3" fillId="12" borderId="54" xfId="0" applyFont="1" applyFill="1" applyBorder="1" applyAlignment="1">
      <alignment horizontal="center" vertical="center" wrapText="1"/>
    </xf>
    <xf numFmtId="0" fontId="3" fillId="12" borderId="56" xfId="0" applyFont="1" applyFill="1" applyBorder="1" applyAlignment="1">
      <alignment horizontal="center" vertical="center" wrapText="1"/>
    </xf>
    <xf numFmtId="0" fontId="4" fillId="12" borderId="58"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4" fillId="13" borderId="60" xfId="0" applyFont="1" applyFill="1" applyBorder="1" applyAlignment="1">
      <alignment horizontal="center" vertical="center" wrapText="1"/>
    </xf>
    <xf numFmtId="0" fontId="4" fillId="13" borderId="32"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7" borderId="46"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22" xfId="0" applyFont="1" applyFill="1" applyBorder="1" applyAlignment="1">
      <alignment horizontal="center" vertical="center" wrapText="1"/>
    </xf>
    <xf numFmtId="0" fontId="3" fillId="7" borderId="47"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4" fillId="9" borderId="23"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5" borderId="100" xfId="0" applyFont="1" applyFill="1" applyBorder="1" applyAlignment="1">
      <alignment horizontal="center" vertical="center" wrapText="1"/>
    </xf>
    <xf numFmtId="0" fontId="3" fillId="5" borderId="101" xfId="0" applyFont="1" applyFill="1" applyBorder="1" applyAlignment="1">
      <alignment horizontal="center" vertical="center" wrapText="1"/>
    </xf>
    <xf numFmtId="0" fontId="2" fillId="0" borderId="102" xfId="0" applyFont="1" applyBorder="1" applyAlignment="1">
      <alignment horizontal="left" wrapText="1"/>
    </xf>
    <xf numFmtId="0" fontId="2" fillId="0" borderId="83" xfId="0" applyFont="1" applyBorder="1" applyAlignment="1">
      <alignment horizontal="left" wrapText="1"/>
    </xf>
    <xf numFmtId="0" fontId="3" fillId="5" borderId="76" xfId="0" applyFont="1" applyFill="1" applyBorder="1" applyAlignment="1">
      <alignment horizontal="center" vertical="center" wrapText="1"/>
    </xf>
    <xf numFmtId="0" fontId="3" fillId="5" borderId="9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149226</xdr:colOff>
      <xdr:row>0</xdr:row>
      <xdr:rowOff>136525</xdr:rowOff>
    </xdr:from>
    <xdr:to>
      <xdr:col>0</xdr:col>
      <xdr:colOff>786166</xdr:colOff>
      <xdr:row>5</xdr:row>
      <xdr:rowOff>149224</xdr:rowOff>
    </xdr:to>
    <xdr:pic>
      <xdr:nvPicPr>
        <xdr:cNvPr id="2" name="Image 1" descr="Résultat d’images pour cnaf">
          <a:extLst>
            <a:ext uri="{FF2B5EF4-FFF2-40B4-BE49-F238E27FC236}">
              <a16:creationId xmlns:a16="http://schemas.microsoft.com/office/drawing/2014/main" id="{AFDC652E-8341-44E7-9B9F-8F151B69D8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26" y="136525"/>
          <a:ext cx="636940" cy="9969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925FE-677E-4419-A69D-1141922B29FE}">
  <dimension ref="B3:B11"/>
  <sheetViews>
    <sheetView showGridLines="0" zoomScaleNormal="100" workbookViewId="0">
      <selection activeCell="B11" sqref="B11"/>
    </sheetView>
  </sheetViews>
  <sheetFormatPr baseColWidth="10" defaultColWidth="11.42578125" defaultRowHeight="15" x14ac:dyDescent="0.25"/>
  <cols>
    <col min="1" max="1" width="14.5703125" customWidth="1"/>
    <col min="2" max="2" width="108.85546875" customWidth="1"/>
  </cols>
  <sheetData>
    <row r="3" spans="2:2" ht="18.75" x14ac:dyDescent="0.3">
      <c r="B3" s="227" t="s">
        <v>0</v>
      </c>
    </row>
    <row r="7" spans="2:2" x14ac:dyDescent="0.25">
      <c r="B7" t="s">
        <v>1</v>
      </c>
    </row>
    <row r="8" spans="2:2" x14ac:dyDescent="0.25">
      <c r="B8" t="s">
        <v>2</v>
      </c>
    </row>
    <row r="10" spans="2:2" x14ac:dyDescent="0.25">
      <c r="B10" t="s">
        <v>3</v>
      </c>
    </row>
    <row r="11" spans="2:2" ht="30" x14ac:dyDescent="0.25">
      <c r="B11" s="226" t="s">
        <v>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52632-CA6F-4B11-86FB-EEC78F43DD61}">
  <dimension ref="B1:K132"/>
  <sheetViews>
    <sheetView showGridLines="0" tabSelected="1" topLeftCell="A4" zoomScale="90" zoomScaleNormal="90" workbookViewId="0">
      <pane xSplit="7" ySplit="6" topLeftCell="H79" activePane="bottomRight" state="frozenSplit"/>
      <selection pane="topRight" activeCell="H4" sqref="H4"/>
      <selection pane="bottomLeft" activeCell="A25" sqref="A25"/>
      <selection pane="bottomRight" activeCell="H101" sqref="H101"/>
    </sheetView>
  </sheetViews>
  <sheetFormatPr baseColWidth="10" defaultColWidth="11.42578125" defaultRowHeight="15" x14ac:dyDescent="0.25"/>
  <cols>
    <col min="1" max="1" width="5" customWidth="1"/>
    <col min="2" max="2" width="15.7109375" customWidth="1"/>
    <col min="3" max="3" width="30.28515625" customWidth="1"/>
    <col min="4" max="4" width="33.42578125" customWidth="1"/>
    <col min="5" max="5" width="26.42578125" customWidth="1"/>
    <col min="6" max="6" width="15.7109375" customWidth="1"/>
    <col min="7" max="7" width="3.85546875" customWidth="1"/>
    <col min="8" max="9" width="15.7109375" customWidth="1"/>
    <col min="10" max="10" width="3.85546875" customWidth="1"/>
    <col min="11" max="11" width="12.85546875" bestFit="1" customWidth="1"/>
    <col min="13" max="13" width="24.7109375" bestFit="1" customWidth="1"/>
  </cols>
  <sheetData>
    <row r="1" spans="2:11" ht="15.75" thickBot="1" x14ac:dyDescent="0.3"/>
    <row r="2" spans="2:11" ht="31.5" customHeight="1" thickBot="1" x14ac:dyDescent="0.3">
      <c r="B2" s="359" t="s">
        <v>5</v>
      </c>
      <c r="C2" s="360"/>
      <c r="D2" s="360"/>
      <c r="E2" s="360"/>
      <c r="F2" s="360"/>
    </row>
    <row r="3" spans="2:11" ht="15" customHeight="1" thickBot="1" x14ac:dyDescent="0.3">
      <c r="B3" s="1"/>
      <c r="C3" s="1"/>
      <c r="D3" s="1"/>
      <c r="E3" s="1"/>
      <c r="F3" s="1"/>
      <c r="H3" s="1"/>
      <c r="I3" s="1"/>
    </row>
    <row r="4" spans="2:11" ht="31.5" customHeight="1" thickBot="1" x14ac:dyDescent="0.3">
      <c r="B4" s="1"/>
      <c r="C4" s="359" t="s">
        <v>131</v>
      </c>
      <c r="D4" s="360"/>
      <c r="E4" s="360"/>
      <c r="F4" s="360"/>
      <c r="I4" s="1"/>
    </row>
    <row r="5" spans="2:11" ht="15" customHeight="1" thickBot="1" x14ac:dyDescent="0.3"/>
    <row r="6" spans="2:11" ht="15.75" thickTop="1" x14ac:dyDescent="0.25">
      <c r="B6" s="2" t="s">
        <v>6</v>
      </c>
      <c r="H6" s="361" t="s">
        <v>130</v>
      </c>
    </row>
    <row r="7" spans="2:11" ht="29.1" customHeight="1" thickBot="1" x14ac:dyDescent="0.3">
      <c r="B7" s="363" t="s">
        <v>7</v>
      </c>
      <c r="C7" s="363"/>
      <c r="D7" s="363"/>
      <c r="E7" s="363"/>
      <c r="F7" s="364"/>
      <c r="H7" s="362"/>
    </row>
    <row r="8" spans="2:11" ht="15.75" thickTop="1" x14ac:dyDescent="0.25">
      <c r="B8" s="349" t="s">
        <v>8</v>
      </c>
      <c r="C8" s="351" t="s">
        <v>9</v>
      </c>
      <c r="D8" s="353" t="s">
        <v>10</v>
      </c>
      <c r="E8" s="355" t="s">
        <v>11</v>
      </c>
      <c r="F8" s="357" t="s">
        <v>12</v>
      </c>
      <c r="G8" s="3"/>
      <c r="H8" s="365"/>
      <c r="I8" s="347" t="s">
        <v>13</v>
      </c>
      <c r="J8" s="3"/>
      <c r="K8" s="4"/>
    </row>
    <row r="9" spans="2:11" ht="15.75" thickBot="1" x14ac:dyDescent="0.3">
      <c r="B9" s="350"/>
      <c r="C9" s="352"/>
      <c r="D9" s="354"/>
      <c r="E9" s="356"/>
      <c r="F9" s="358"/>
      <c r="G9" s="3"/>
      <c r="H9" s="366"/>
      <c r="I9" s="348"/>
      <c r="J9" s="3"/>
    </row>
    <row r="10" spans="2:11" ht="14.65" customHeight="1" thickTop="1" x14ac:dyDescent="0.25">
      <c r="B10" s="336" t="s">
        <v>14</v>
      </c>
      <c r="C10" s="339" t="s">
        <v>15</v>
      </c>
      <c r="D10" s="342" t="s">
        <v>16</v>
      </c>
      <c r="E10" s="5" t="s">
        <v>17</v>
      </c>
      <c r="F10" s="6">
        <v>0.5</v>
      </c>
      <c r="G10" s="3"/>
      <c r="H10" s="7" t="s">
        <v>18</v>
      </c>
      <c r="I10" s="8">
        <f>IF(H10="OUI",$F10,0)</f>
        <v>0.5</v>
      </c>
      <c r="J10" s="3"/>
    </row>
    <row r="11" spans="2:11" ht="14.65" customHeight="1" x14ac:dyDescent="0.25">
      <c r="B11" s="337"/>
      <c r="C11" s="340"/>
      <c r="D11" s="282"/>
      <c r="E11" s="9" t="s">
        <v>19</v>
      </c>
      <c r="F11" s="10">
        <v>1</v>
      </c>
      <c r="G11" s="3"/>
      <c r="H11" s="11"/>
      <c r="I11" s="12">
        <f t="shared" ref="I11:I76" si="0">IF(H11="OUI",$F11,0)</f>
        <v>0</v>
      </c>
      <c r="J11" s="3"/>
    </row>
    <row r="12" spans="2:11" ht="14.65" customHeight="1" thickBot="1" x14ac:dyDescent="0.3">
      <c r="B12" s="337"/>
      <c r="C12" s="340"/>
      <c r="D12" s="282"/>
      <c r="E12" s="13" t="s">
        <v>20</v>
      </c>
      <c r="F12" s="14">
        <v>2</v>
      </c>
      <c r="G12" s="3"/>
      <c r="H12" s="15"/>
      <c r="I12" s="16">
        <f t="shared" si="0"/>
        <v>0</v>
      </c>
      <c r="J12" s="3"/>
    </row>
    <row r="13" spans="2:11" x14ac:dyDescent="0.25">
      <c r="B13" s="337"/>
      <c r="C13" s="340"/>
      <c r="D13" s="343" t="s">
        <v>21</v>
      </c>
      <c r="E13" s="17" t="s">
        <v>17</v>
      </c>
      <c r="F13" s="18">
        <v>0.5</v>
      </c>
      <c r="G13" s="3"/>
      <c r="H13" s="19" t="s">
        <v>18</v>
      </c>
      <c r="I13" s="20">
        <f t="shared" si="0"/>
        <v>0.5</v>
      </c>
      <c r="J13" s="3"/>
    </row>
    <row r="14" spans="2:11" x14ac:dyDescent="0.25">
      <c r="B14" s="337"/>
      <c r="C14" s="340"/>
      <c r="D14" s="344"/>
      <c r="E14" s="21" t="s">
        <v>19</v>
      </c>
      <c r="F14" s="22">
        <v>1</v>
      </c>
      <c r="G14" s="3"/>
      <c r="H14" s="11"/>
      <c r="I14" s="23">
        <f t="shared" si="0"/>
        <v>0</v>
      </c>
      <c r="J14" s="3"/>
    </row>
    <row r="15" spans="2:11" ht="15.75" thickBot="1" x14ac:dyDescent="0.3">
      <c r="B15" s="337"/>
      <c r="C15" s="340"/>
      <c r="D15" s="345"/>
      <c r="E15" s="24" t="s">
        <v>20</v>
      </c>
      <c r="F15" s="25">
        <v>2</v>
      </c>
      <c r="G15" s="3"/>
      <c r="H15" s="26"/>
      <c r="I15" s="27">
        <f t="shared" si="0"/>
        <v>0</v>
      </c>
      <c r="J15" s="3"/>
    </row>
    <row r="16" spans="2:11" x14ac:dyDescent="0.25">
      <c r="B16" s="337"/>
      <c r="C16" s="340"/>
      <c r="D16" s="282" t="s">
        <v>22</v>
      </c>
      <c r="E16" s="28" t="s">
        <v>23</v>
      </c>
      <c r="F16" s="29">
        <v>0.5</v>
      </c>
      <c r="G16" s="3"/>
      <c r="H16" s="30" t="s">
        <v>18</v>
      </c>
      <c r="I16" s="31">
        <f t="shared" si="0"/>
        <v>0.5</v>
      </c>
      <c r="J16" s="3"/>
    </row>
    <row r="17" spans="2:10" x14ac:dyDescent="0.25">
      <c r="B17" s="337"/>
      <c r="C17" s="340"/>
      <c r="D17" s="282"/>
      <c r="E17" s="9" t="s">
        <v>24</v>
      </c>
      <c r="F17" s="10">
        <v>1</v>
      </c>
      <c r="G17" s="3"/>
      <c r="H17" s="11"/>
      <c r="I17" s="12">
        <f t="shared" si="0"/>
        <v>0</v>
      </c>
      <c r="J17" s="3"/>
    </row>
    <row r="18" spans="2:10" ht="15.75" thickBot="1" x14ac:dyDescent="0.3">
      <c r="B18" s="337"/>
      <c r="C18" s="340"/>
      <c r="D18" s="282"/>
      <c r="E18" s="13" t="s">
        <v>25</v>
      </c>
      <c r="F18" s="14">
        <v>2</v>
      </c>
      <c r="G18" s="3"/>
      <c r="H18" s="15"/>
      <c r="I18" s="16">
        <f t="shared" si="0"/>
        <v>0</v>
      </c>
      <c r="J18" s="3"/>
    </row>
    <row r="19" spans="2:10" x14ac:dyDescent="0.25">
      <c r="B19" s="337"/>
      <c r="C19" s="340"/>
      <c r="D19" s="343" t="s">
        <v>26</v>
      </c>
      <c r="E19" s="17" t="s">
        <v>23</v>
      </c>
      <c r="F19" s="18">
        <v>0.5</v>
      </c>
      <c r="G19" s="3"/>
      <c r="H19" s="19" t="s">
        <v>18</v>
      </c>
      <c r="I19" s="20">
        <f t="shared" si="0"/>
        <v>0.5</v>
      </c>
      <c r="J19" s="3"/>
    </row>
    <row r="20" spans="2:10" x14ac:dyDescent="0.25">
      <c r="B20" s="337"/>
      <c r="C20" s="340"/>
      <c r="D20" s="344"/>
      <c r="E20" s="21" t="s">
        <v>24</v>
      </c>
      <c r="F20" s="22">
        <v>1</v>
      </c>
      <c r="G20" s="3"/>
      <c r="H20" s="11"/>
      <c r="I20" s="23">
        <f t="shared" si="0"/>
        <v>0</v>
      </c>
      <c r="J20" s="3"/>
    </row>
    <row r="21" spans="2:10" ht="15.75" thickBot="1" x14ac:dyDescent="0.3">
      <c r="B21" s="338"/>
      <c r="C21" s="341"/>
      <c r="D21" s="346"/>
      <c r="E21" s="32" t="s">
        <v>25</v>
      </c>
      <c r="F21" s="33">
        <v>2</v>
      </c>
      <c r="G21" s="3"/>
      <c r="H21" s="34"/>
      <c r="I21" s="35">
        <f t="shared" si="0"/>
        <v>0</v>
      </c>
      <c r="J21" s="3"/>
    </row>
    <row r="22" spans="2:10" ht="16.5" thickTop="1" thickBot="1" x14ac:dyDescent="0.3">
      <c r="B22" s="318" t="s">
        <v>27</v>
      </c>
      <c r="C22" s="321" t="s">
        <v>28</v>
      </c>
      <c r="D22" s="323" t="s">
        <v>29</v>
      </c>
      <c r="E22" s="36" t="s">
        <v>30</v>
      </c>
      <c r="F22" s="217">
        <v>0.5</v>
      </c>
      <c r="G22" s="3"/>
      <c r="H22" s="7" t="s">
        <v>18</v>
      </c>
      <c r="I22" s="37">
        <f t="shared" si="0"/>
        <v>0.5</v>
      </c>
      <c r="J22" s="3"/>
    </row>
    <row r="23" spans="2:10" ht="15.75" thickBot="1" x14ac:dyDescent="0.3">
      <c r="B23" s="319"/>
      <c r="C23" s="322"/>
      <c r="D23" s="324"/>
      <c r="E23" s="38" t="s">
        <v>31</v>
      </c>
      <c r="F23" s="39">
        <v>1</v>
      </c>
      <c r="G23" s="3"/>
      <c r="H23" s="11"/>
      <c r="I23" s="40">
        <f t="shared" si="0"/>
        <v>0</v>
      </c>
      <c r="J23" s="3"/>
    </row>
    <row r="24" spans="2:10" ht="15.75" thickBot="1" x14ac:dyDescent="0.3">
      <c r="B24" s="319"/>
      <c r="C24" s="322"/>
      <c r="D24" s="324"/>
      <c r="E24" s="38" t="s">
        <v>32</v>
      </c>
      <c r="F24" s="39">
        <v>1.5</v>
      </c>
      <c r="G24" s="3"/>
      <c r="H24" s="11"/>
      <c r="I24" s="40">
        <f t="shared" si="0"/>
        <v>0</v>
      </c>
      <c r="J24" s="3"/>
    </row>
    <row r="25" spans="2:10" ht="15.75" thickBot="1" x14ac:dyDescent="0.3">
      <c r="B25" s="319"/>
      <c r="C25" s="322"/>
      <c r="D25" s="324"/>
      <c r="E25" s="42" t="s">
        <v>33</v>
      </c>
      <c r="F25" s="43">
        <v>2</v>
      </c>
      <c r="G25" s="3"/>
      <c r="H25" s="15"/>
      <c r="I25" s="44">
        <f t="shared" si="0"/>
        <v>0</v>
      </c>
      <c r="J25" s="3"/>
    </row>
    <row r="26" spans="2:10" ht="18.95" customHeight="1" thickBot="1" x14ac:dyDescent="0.3">
      <c r="B26" s="319"/>
      <c r="C26" s="325" t="s">
        <v>34</v>
      </c>
      <c r="D26" s="272" t="s">
        <v>35</v>
      </c>
      <c r="E26" s="45" t="s">
        <v>30</v>
      </c>
      <c r="F26" s="46">
        <v>0.5</v>
      </c>
      <c r="G26" s="3"/>
      <c r="H26" s="19" t="s">
        <v>18</v>
      </c>
      <c r="I26" s="47">
        <f t="shared" si="0"/>
        <v>0.5</v>
      </c>
      <c r="J26" s="3"/>
    </row>
    <row r="27" spans="2:10" ht="15.75" thickBot="1" x14ac:dyDescent="0.3">
      <c r="B27" s="319"/>
      <c r="C27" s="325"/>
      <c r="D27" s="273"/>
      <c r="E27" s="48" t="s">
        <v>31</v>
      </c>
      <c r="F27" s="49">
        <v>1</v>
      </c>
      <c r="G27" s="3"/>
      <c r="H27" s="11"/>
      <c r="I27" s="50">
        <f t="shared" si="0"/>
        <v>0</v>
      </c>
      <c r="J27" s="3"/>
    </row>
    <row r="28" spans="2:10" ht="15.75" thickBot="1" x14ac:dyDescent="0.3">
      <c r="B28" s="319"/>
      <c r="C28" s="325"/>
      <c r="D28" s="273"/>
      <c r="E28" s="48" t="s">
        <v>32</v>
      </c>
      <c r="F28" s="49">
        <v>1.5</v>
      </c>
      <c r="G28" s="3"/>
      <c r="H28" s="11"/>
      <c r="I28" s="50">
        <f t="shared" si="0"/>
        <v>0</v>
      </c>
      <c r="J28" s="3"/>
    </row>
    <row r="29" spans="2:10" ht="15.75" thickBot="1" x14ac:dyDescent="0.3">
      <c r="B29" s="319"/>
      <c r="C29" s="325"/>
      <c r="D29" s="326"/>
      <c r="E29" s="51" t="s">
        <v>33</v>
      </c>
      <c r="F29" s="52">
        <v>2</v>
      </c>
      <c r="G29" s="3"/>
      <c r="H29" s="26"/>
      <c r="I29" s="53">
        <f t="shared" si="0"/>
        <v>0</v>
      </c>
      <c r="J29" s="3"/>
    </row>
    <row r="30" spans="2:10" ht="15.75" thickBot="1" x14ac:dyDescent="0.3">
      <c r="B30" s="319"/>
      <c r="C30" s="322" t="s">
        <v>36</v>
      </c>
      <c r="D30" s="324" t="s">
        <v>37</v>
      </c>
      <c r="E30" s="54" t="s">
        <v>30</v>
      </c>
      <c r="F30" s="55">
        <v>0.5</v>
      </c>
      <c r="G30" s="3"/>
      <c r="H30" s="30" t="s">
        <v>18</v>
      </c>
      <c r="I30" s="56">
        <f t="shared" si="0"/>
        <v>0.5</v>
      </c>
      <c r="J30" s="3"/>
    </row>
    <row r="31" spans="2:10" ht="15.75" thickBot="1" x14ac:dyDescent="0.3">
      <c r="B31" s="319"/>
      <c r="C31" s="322"/>
      <c r="D31" s="324"/>
      <c r="E31" s="38" t="s">
        <v>31</v>
      </c>
      <c r="F31" s="39">
        <v>1</v>
      </c>
      <c r="G31" s="3"/>
      <c r="H31" s="11"/>
      <c r="I31" s="40">
        <f t="shared" si="0"/>
        <v>0</v>
      </c>
      <c r="J31" s="3"/>
    </row>
    <row r="32" spans="2:10" ht="15.75" thickBot="1" x14ac:dyDescent="0.3">
      <c r="B32" s="319"/>
      <c r="C32" s="322"/>
      <c r="D32" s="324"/>
      <c r="E32" s="38" t="s">
        <v>32</v>
      </c>
      <c r="F32" s="39">
        <v>1.5</v>
      </c>
      <c r="G32" s="3"/>
      <c r="H32" s="11"/>
      <c r="I32" s="40">
        <f t="shared" si="0"/>
        <v>0</v>
      </c>
      <c r="J32" s="3"/>
    </row>
    <row r="33" spans="2:10" ht="15.75" thickBot="1" x14ac:dyDescent="0.3">
      <c r="B33" s="320"/>
      <c r="C33" s="327"/>
      <c r="D33" s="328"/>
      <c r="E33" s="57" t="s">
        <v>33</v>
      </c>
      <c r="F33" s="218">
        <v>2</v>
      </c>
      <c r="G33" s="3"/>
      <c r="H33" s="34"/>
      <c r="I33" s="58">
        <f t="shared" si="0"/>
        <v>0</v>
      </c>
      <c r="J33" s="3"/>
    </row>
    <row r="34" spans="2:10" ht="15.4" customHeight="1" thickTop="1" x14ac:dyDescent="0.25">
      <c r="B34" s="329" t="s">
        <v>38</v>
      </c>
      <c r="C34" s="332" t="s">
        <v>39</v>
      </c>
      <c r="D34" s="333" t="s">
        <v>40</v>
      </c>
      <c r="E34" s="59" t="s">
        <v>30</v>
      </c>
      <c r="F34" s="60">
        <v>0.5</v>
      </c>
      <c r="G34" s="3"/>
      <c r="H34" s="7" t="s">
        <v>18</v>
      </c>
      <c r="I34" s="61">
        <f t="shared" si="0"/>
        <v>0.5</v>
      </c>
      <c r="J34" s="3"/>
    </row>
    <row r="35" spans="2:10" x14ac:dyDescent="0.25">
      <c r="B35" s="330"/>
      <c r="C35" s="291"/>
      <c r="D35" s="294"/>
      <c r="E35" s="62" t="s">
        <v>31</v>
      </c>
      <c r="F35" s="63">
        <v>1</v>
      </c>
      <c r="G35" s="3"/>
      <c r="H35" s="11"/>
      <c r="I35" s="64">
        <f t="shared" si="0"/>
        <v>0</v>
      </c>
      <c r="J35" s="3"/>
    </row>
    <row r="36" spans="2:10" x14ac:dyDescent="0.25">
      <c r="B36" s="330"/>
      <c r="C36" s="291"/>
      <c r="D36" s="294"/>
      <c r="E36" s="62" t="s">
        <v>32</v>
      </c>
      <c r="F36" s="63">
        <v>2</v>
      </c>
      <c r="G36" s="3"/>
      <c r="H36" s="11"/>
      <c r="I36" s="64">
        <f t="shared" si="0"/>
        <v>0</v>
      </c>
      <c r="J36" s="3"/>
    </row>
    <row r="37" spans="2:10" x14ac:dyDescent="0.25">
      <c r="B37" s="330"/>
      <c r="C37" s="291"/>
      <c r="D37" s="294"/>
      <c r="E37" s="62" t="s">
        <v>41</v>
      </c>
      <c r="F37" s="63">
        <v>3</v>
      </c>
      <c r="G37" s="3"/>
      <c r="H37" s="11"/>
      <c r="I37" s="64">
        <f t="shared" si="0"/>
        <v>0</v>
      </c>
      <c r="J37" s="3"/>
    </row>
    <row r="38" spans="2:10" ht="15.75" thickBot="1" x14ac:dyDescent="0.3">
      <c r="B38" s="330"/>
      <c r="C38" s="291"/>
      <c r="D38" s="294"/>
      <c r="E38" s="66" t="s">
        <v>42</v>
      </c>
      <c r="F38" s="67">
        <v>4</v>
      </c>
      <c r="G38" s="3"/>
      <c r="H38" s="15"/>
      <c r="I38" s="68">
        <f t="shared" si="0"/>
        <v>0</v>
      </c>
      <c r="J38" s="3"/>
    </row>
    <row r="39" spans="2:10" x14ac:dyDescent="0.25">
      <c r="B39" s="330"/>
      <c r="C39" s="334" t="s">
        <v>43</v>
      </c>
      <c r="D39" s="335" t="s">
        <v>44</v>
      </c>
      <c r="E39" s="69" t="s">
        <v>30</v>
      </c>
      <c r="F39" s="70">
        <v>0.5</v>
      </c>
      <c r="G39" s="3"/>
      <c r="H39" s="19" t="s">
        <v>18</v>
      </c>
      <c r="I39" s="71">
        <f t="shared" si="0"/>
        <v>0.5</v>
      </c>
      <c r="J39" s="3"/>
    </row>
    <row r="40" spans="2:10" x14ac:dyDescent="0.25">
      <c r="B40" s="330"/>
      <c r="C40" s="269"/>
      <c r="D40" s="297"/>
      <c r="E40" s="72" t="s">
        <v>31</v>
      </c>
      <c r="F40" s="73">
        <v>1</v>
      </c>
      <c r="G40" s="3"/>
      <c r="H40" s="11"/>
      <c r="I40" s="74">
        <f t="shared" si="0"/>
        <v>0</v>
      </c>
      <c r="J40" s="3"/>
    </row>
    <row r="41" spans="2:10" x14ac:dyDescent="0.25">
      <c r="B41" s="330"/>
      <c r="C41" s="269"/>
      <c r="D41" s="297"/>
      <c r="E41" s="72" t="s">
        <v>32</v>
      </c>
      <c r="F41" s="73">
        <v>2</v>
      </c>
      <c r="G41" s="3"/>
      <c r="H41" s="11"/>
      <c r="I41" s="74">
        <f t="shared" si="0"/>
        <v>0</v>
      </c>
      <c r="J41" s="3"/>
    </row>
    <row r="42" spans="2:10" ht="15.4" customHeight="1" thickBot="1" x14ac:dyDescent="0.3">
      <c r="B42" s="331"/>
      <c r="C42" s="300"/>
      <c r="D42" s="301"/>
      <c r="E42" s="75" t="s">
        <v>33</v>
      </c>
      <c r="F42" s="76">
        <v>3</v>
      </c>
      <c r="G42" s="3"/>
      <c r="H42" s="34"/>
      <c r="I42" s="77">
        <f t="shared" si="0"/>
        <v>0</v>
      </c>
      <c r="J42" s="3"/>
    </row>
    <row r="43" spans="2:10" ht="14.65" customHeight="1" thickTop="1" x14ac:dyDescent="0.25">
      <c r="B43" s="310" t="s">
        <v>45</v>
      </c>
      <c r="C43" s="313" t="s">
        <v>46</v>
      </c>
      <c r="D43" s="316"/>
      <c r="E43" s="6" t="s">
        <v>47</v>
      </c>
      <c r="F43" s="78">
        <v>1</v>
      </c>
      <c r="G43" s="3"/>
      <c r="H43" s="7" t="s">
        <v>18</v>
      </c>
      <c r="I43" s="79">
        <f t="shared" si="0"/>
        <v>1</v>
      </c>
      <c r="J43" s="3"/>
    </row>
    <row r="44" spans="2:10" ht="14.65" customHeight="1" x14ac:dyDescent="0.25">
      <c r="B44" s="311"/>
      <c r="C44" s="314"/>
      <c r="D44" s="317"/>
      <c r="E44" s="10" t="s">
        <v>48</v>
      </c>
      <c r="F44" s="22">
        <v>2</v>
      </c>
      <c r="G44" s="3"/>
      <c r="H44" s="11"/>
      <c r="I44" s="23">
        <f t="shared" si="0"/>
        <v>0</v>
      </c>
      <c r="J44" s="3"/>
    </row>
    <row r="45" spans="2:10" ht="14.65" customHeight="1" x14ac:dyDescent="0.25">
      <c r="B45" s="311"/>
      <c r="C45" s="314"/>
      <c r="D45" s="80"/>
      <c r="E45" s="22" t="s">
        <v>49</v>
      </c>
      <c r="F45" s="22">
        <v>1</v>
      </c>
      <c r="G45" s="3"/>
      <c r="H45" s="11" t="s">
        <v>18</v>
      </c>
      <c r="I45" s="23">
        <f t="shared" si="0"/>
        <v>1</v>
      </c>
      <c r="J45" s="3"/>
    </row>
    <row r="46" spans="2:10" ht="14.65" customHeight="1" x14ac:dyDescent="0.25">
      <c r="B46" s="311"/>
      <c r="C46" s="314"/>
      <c r="D46" s="80"/>
      <c r="E46" s="22" t="s">
        <v>50</v>
      </c>
      <c r="F46" s="22">
        <v>2</v>
      </c>
      <c r="G46" s="3"/>
      <c r="H46" s="11"/>
      <c r="I46" s="23">
        <f t="shared" si="0"/>
        <v>0</v>
      </c>
      <c r="J46" s="3"/>
    </row>
    <row r="47" spans="2:10" ht="14.65" customHeight="1" x14ac:dyDescent="0.25">
      <c r="B47" s="311"/>
      <c r="C47" s="314"/>
      <c r="D47" s="80"/>
      <c r="E47" s="10" t="s">
        <v>51</v>
      </c>
      <c r="F47" s="22">
        <v>1</v>
      </c>
      <c r="G47" s="3"/>
      <c r="H47" s="11" t="s">
        <v>18</v>
      </c>
      <c r="I47" s="23">
        <f t="shared" si="0"/>
        <v>1</v>
      </c>
      <c r="J47" s="3"/>
    </row>
    <row r="48" spans="2:10" ht="14.65" customHeight="1" x14ac:dyDescent="0.25">
      <c r="B48" s="311"/>
      <c r="C48" s="314"/>
      <c r="D48" s="80"/>
      <c r="E48" s="10" t="s">
        <v>52</v>
      </c>
      <c r="F48" s="22">
        <v>2</v>
      </c>
      <c r="G48" s="3"/>
      <c r="H48" s="11"/>
      <c r="I48" s="23">
        <f t="shared" si="0"/>
        <v>0</v>
      </c>
      <c r="J48" s="3"/>
    </row>
    <row r="49" spans="2:10" ht="14.65" customHeight="1" x14ac:dyDescent="0.25">
      <c r="B49" s="311"/>
      <c r="C49" s="314"/>
      <c r="D49" s="80"/>
      <c r="E49" s="22" t="s">
        <v>53</v>
      </c>
      <c r="F49" s="22">
        <v>1</v>
      </c>
      <c r="G49" s="3"/>
      <c r="H49" s="11"/>
      <c r="I49" s="23">
        <f t="shared" si="0"/>
        <v>0</v>
      </c>
      <c r="J49" s="3"/>
    </row>
    <row r="50" spans="2:10" ht="14.65" customHeight="1" thickBot="1" x14ac:dyDescent="0.3">
      <c r="B50" s="312"/>
      <c r="C50" s="315"/>
      <c r="D50" s="81"/>
      <c r="E50" s="33" t="s">
        <v>54</v>
      </c>
      <c r="F50" s="33">
        <v>2</v>
      </c>
      <c r="G50" s="3"/>
      <c r="H50" s="34" t="s">
        <v>18</v>
      </c>
      <c r="I50" s="35">
        <f t="shared" si="0"/>
        <v>2</v>
      </c>
      <c r="J50" s="3"/>
    </row>
    <row r="51" spans="2:10" ht="16.7" customHeight="1" thickTop="1" thickBot="1" x14ac:dyDescent="0.3">
      <c r="B51" s="238" t="s">
        <v>55</v>
      </c>
      <c r="C51" s="241" t="s">
        <v>56</v>
      </c>
      <c r="D51" s="303" t="s">
        <v>57</v>
      </c>
      <c r="E51" s="82" t="s">
        <v>23</v>
      </c>
      <c r="F51" s="83">
        <v>1</v>
      </c>
      <c r="G51" s="3"/>
      <c r="H51" s="7" t="s">
        <v>18</v>
      </c>
      <c r="I51" s="84">
        <f t="shared" si="0"/>
        <v>1</v>
      </c>
      <c r="J51" s="3"/>
    </row>
    <row r="52" spans="2:10" ht="16.7" customHeight="1" thickBot="1" x14ac:dyDescent="0.3">
      <c r="B52" s="239"/>
      <c r="C52" s="242"/>
      <c r="D52" s="304"/>
      <c r="E52" s="85" t="s">
        <v>24</v>
      </c>
      <c r="F52" s="86">
        <v>1.5</v>
      </c>
      <c r="G52" s="3"/>
      <c r="H52" s="11"/>
      <c r="I52" s="87">
        <f t="shared" si="0"/>
        <v>0</v>
      </c>
      <c r="J52" s="3"/>
    </row>
    <row r="53" spans="2:10" ht="16.7" customHeight="1" thickBot="1" x14ac:dyDescent="0.3">
      <c r="B53" s="239"/>
      <c r="C53" s="242"/>
      <c r="D53" s="305"/>
      <c r="E53" s="88" t="s">
        <v>25</v>
      </c>
      <c r="F53" s="89">
        <v>2</v>
      </c>
      <c r="G53" s="3"/>
      <c r="H53" s="26"/>
      <c r="I53" s="90">
        <f t="shared" si="0"/>
        <v>0</v>
      </c>
      <c r="J53" s="3"/>
    </row>
    <row r="54" spans="2:10" ht="15.75" thickBot="1" x14ac:dyDescent="0.3">
      <c r="B54" s="239"/>
      <c r="C54" s="242"/>
      <c r="D54" s="306" t="s">
        <v>58</v>
      </c>
      <c r="E54" s="91" t="s">
        <v>30</v>
      </c>
      <c r="F54" s="92">
        <v>0.25</v>
      </c>
      <c r="G54" s="3"/>
      <c r="H54" s="30" t="s">
        <v>18</v>
      </c>
      <c r="I54" s="93">
        <f t="shared" si="0"/>
        <v>0.25</v>
      </c>
      <c r="J54" s="3"/>
    </row>
    <row r="55" spans="2:10" ht="15.75" thickBot="1" x14ac:dyDescent="0.3">
      <c r="B55" s="239"/>
      <c r="C55" s="242"/>
      <c r="D55" s="306"/>
      <c r="E55" s="94" t="s">
        <v>31</v>
      </c>
      <c r="F55" s="95">
        <v>0.5</v>
      </c>
      <c r="G55" s="3"/>
      <c r="H55" s="11"/>
      <c r="I55" s="96">
        <f t="shared" si="0"/>
        <v>0</v>
      </c>
      <c r="J55" s="3"/>
    </row>
    <row r="56" spans="2:10" ht="15.75" thickBot="1" x14ac:dyDescent="0.3">
      <c r="B56" s="239"/>
      <c r="C56" s="242"/>
      <c r="D56" s="306"/>
      <c r="E56" s="94" t="s">
        <v>32</v>
      </c>
      <c r="F56" s="95">
        <v>1</v>
      </c>
      <c r="G56" s="3"/>
      <c r="H56" s="11"/>
      <c r="I56" s="96">
        <f t="shared" si="0"/>
        <v>0</v>
      </c>
      <c r="J56" s="3"/>
    </row>
    <row r="57" spans="2:10" ht="15.75" thickBot="1" x14ac:dyDescent="0.3">
      <c r="B57" s="239"/>
      <c r="C57" s="242"/>
      <c r="D57" s="306"/>
      <c r="E57" s="94" t="s">
        <v>41</v>
      </c>
      <c r="F57" s="95">
        <v>1.5</v>
      </c>
      <c r="G57" s="3"/>
      <c r="H57" s="11"/>
      <c r="I57" s="96">
        <f t="shared" si="0"/>
        <v>0</v>
      </c>
      <c r="J57" s="3"/>
    </row>
    <row r="58" spans="2:10" ht="15.75" thickBot="1" x14ac:dyDescent="0.3">
      <c r="B58" s="239"/>
      <c r="C58" s="242"/>
      <c r="D58" s="306"/>
      <c r="E58" s="97" t="s">
        <v>42</v>
      </c>
      <c r="F58" s="98">
        <v>2</v>
      </c>
      <c r="G58" s="3"/>
      <c r="H58" s="15"/>
      <c r="I58" s="99">
        <f t="shared" si="0"/>
        <v>0</v>
      </c>
      <c r="J58" s="3"/>
    </row>
    <row r="59" spans="2:10" ht="15.75" thickBot="1" x14ac:dyDescent="0.3">
      <c r="B59" s="239"/>
      <c r="C59" s="242" t="s">
        <v>59</v>
      </c>
      <c r="D59" s="308" t="s">
        <v>60</v>
      </c>
      <c r="E59" s="100" t="s">
        <v>23</v>
      </c>
      <c r="F59" s="101">
        <v>1</v>
      </c>
      <c r="G59" s="3"/>
      <c r="H59" s="19"/>
      <c r="I59" s="102">
        <f t="shared" si="0"/>
        <v>0</v>
      </c>
      <c r="J59" s="3"/>
    </row>
    <row r="60" spans="2:10" ht="15.75" thickBot="1" x14ac:dyDescent="0.3">
      <c r="B60" s="239"/>
      <c r="C60" s="242"/>
      <c r="D60" s="304"/>
      <c r="E60" s="85" t="s">
        <v>24</v>
      </c>
      <c r="F60" s="86">
        <v>1.5</v>
      </c>
      <c r="G60" s="3"/>
      <c r="H60" s="11"/>
      <c r="I60" s="87">
        <f t="shared" si="0"/>
        <v>0</v>
      </c>
      <c r="J60" s="3"/>
    </row>
    <row r="61" spans="2:10" ht="15.75" thickBot="1" x14ac:dyDescent="0.3">
      <c r="B61" s="239"/>
      <c r="C61" s="242"/>
      <c r="D61" s="305"/>
      <c r="E61" s="88" t="s">
        <v>25</v>
      </c>
      <c r="F61" s="89">
        <v>2</v>
      </c>
      <c r="G61" s="3"/>
      <c r="H61" s="26"/>
      <c r="I61" s="90">
        <f t="shared" si="0"/>
        <v>0</v>
      </c>
      <c r="J61" s="3"/>
    </row>
    <row r="62" spans="2:10" ht="15.75" thickBot="1" x14ac:dyDescent="0.3">
      <c r="B62" s="239"/>
      <c r="C62" s="242"/>
      <c r="D62" s="306" t="s">
        <v>61</v>
      </c>
      <c r="E62" s="91" t="s">
        <v>17</v>
      </c>
      <c r="F62" s="92">
        <v>1</v>
      </c>
      <c r="G62" s="3"/>
      <c r="H62" s="30"/>
      <c r="I62" s="93">
        <f t="shared" si="0"/>
        <v>0</v>
      </c>
      <c r="J62" s="3"/>
    </row>
    <row r="63" spans="2:10" ht="15.75" thickBot="1" x14ac:dyDescent="0.3">
      <c r="B63" s="239"/>
      <c r="C63" s="242"/>
      <c r="D63" s="306"/>
      <c r="E63" s="94" t="s">
        <v>19</v>
      </c>
      <c r="F63" s="95">
        <v>1.5</v>
      </c>
      <c r="G63" s="3"/>
      <c r="H63" s="11"/>
      <c r="I63" s="96">
        <f t="shared" si="0"/>
        <v>0</v>
      </c>
      <c r="J63" s="3"/>
    </row>
    <row r="64" spans="2:10" ht="15.75" thickBot="1" x14ac:dyDescent="0.3">
      <c r="B64" s="302"/>
      <c r="C64" s="307"/>
      <c r="D64" s="309"/>
      <c r="E64" s="103" t="s">
        <v>20</v>
      </c>
      <c r="F64" s="104">
        <v>2</v>
      </c>
      <c r="G64" s="3"/>
      <c r="H64" s="34"/>
      <c r="I64" s="105">
        <f t="shared" si="0"/>
        <v>0</v>
      </c>
      <c r="J64" s="3"/>
    </row>
    <row r="65" spans="2:10" ht="14.65" customHeight="1" thickTop="1" x14ac:dyDescent="0.25">
      <c r="B65" s="265" t="s">
        <v>62</v>
      </c>
      <c r="C65" s="268" t="s">
        <v>63</v>
      </c>
      <c r="D65" s="296" t="s">
        <v>64</v>
      </c>
      <c r="E65" s="106">
        <v>1</v>
      </c>
      <c r="F65" s="106">
        <v>1</v>
      </c>
      <c r="G65" s="3"/>
      <c r="H65" s="7" t="s">
        <v>18</v>
      </c>
      <c r="I65" s="107">
        <f t="shared" si="0"/>
        <v>1</v>
      </c>
      <c r="J65" s="3"/>
    </row>
    <row r="66" spans="2:10" ht="14.65" customHeight="1" x14ac:dyDescent="0.25">
      <c r="B66" s="266"/>
      <c r="C66" s="269"/>
      <c r="D66" s="297"/>
      <c r="E66" s="213" t="s">
        <v>65</v>
      </c>
      <c r="F66" s="213">
        <v>2</v>
      </c>
      <c r="G66" s="3"/>
      <c r="H66" s="200"/>
      <c r="I66" s="108"/>
      <c r="J66" s="3"/>
    </row>
    <row r="67" spans="2:10" ht="14.65" customHeight="1" thickBot="1" x14ac:dyDescent="0.3">
      <c r="B67" s="266"/>
      <c r="C67" s="269"/>
      <c r="D67" s="297"/>
      <c r="E67" s="219" t="s">
        <v>66</v>
      </c>
      <c r="F67" s="219">
        <v>4</v>
      </c>
      <c r="G67" s="3"/>
      <c r="H67" s="221"/>
      <c r="I67" s="220">
        <f t="shared" si="0"/>
        <v>0</v>
      </c>
      <c r="J67" s="3"/>
    </row>
    <row r="68" spans="2:10" ht="14.65" customHeight="1" x14ac:dyDescent="0.25">
      <c r="B68" s="266"/>
      <c r="C68" s="290" t="s">
        <v>67</v>
      </c>
      <c r="D68" s="293" t="s">
        <v>68</v>
      </c>
      <c r="E68" s="109">
        <v>1</v>
      </c>
      <c r="F68" s="109">
        <v>1</v>
      </c>
      <c r="G68" s="3"/>
      <c r="H68" s="19" t="s">
        <v>18</v>
      </c>
      <c r="I68" s="148">
        <f t="shared" si="0"/>
        <v>1</v>
      </c>
      <c r="J68" s="3"/>
    </row>
    <row r="69" spans="2:10" ht="14.65" customHeight="1" x14ac:dyDescent="0.25">
      <c r="B69" s="266"/>
      <c r="C69" s="291"/>
      <c r="D69" s="294"/>
      <c r="E69" s="207" t="s">
        <v>65</v>
      </c>
      <c r="F69" s="207">
        <v>2</v>
      </c>
      <c r="G69" s="3"/>
      <c r="H69" s="200"/>
      <c r="I69" s="222">
        <f t="shared" si="0"/>
        <v>0</v>
      </c>
      <c r="J69" s="3"/>
    </row>
    <row r="70" spans="2:10" ht="14.65" customHeight="1" thickBot="1" x14ac:dyDescent="0.3">
      <c r="B70" s="266"/>
      <c r="C70" s="298"/>
      <c r="D70" s="299"/>
      <c r="E70" s="223" t="s">
        <v>66</v>
      </c>
      <c r="F70" s="224">
        <v>4</v>
      </c>
      <c r="G70" s="3"/>
      <c r="H70" s="26"/>
      <c r="I70" s="110">
        <f t="shared" si="0"/>
        <v>0</v>
      </c>
      <c r="J70" s="3"/>
    </row>
    <row r="71" spans="2:10" ht="14.65" customHeight="1" x14ac:dyDescent="0.25">
      <c r="B71" s="266"/>
      <c r="C71" s="269" t="s">
        <v>69</v>
      </c>
      <c r="D71" s="297" t="s">
        <v>70</v>
      </c>
      <c r="E71" s="111" t="s">
        <v>71</v>
      </c>
      <c r="F71" s="111">
        <v>2</v>
      </c>
      <c r="G71" s="3"/>
      <c r="H71" s="30" t="s">
        <v>18</v>
      </c>
      <c r="I71" s="112">
        <f t="shared" si="0"/>
        <v>2</v>
      </c>
      <c r="J71" s="3"/>
    </row>
    <row r="72" spans="2:10" ht="14.65" customHeight="1" x14ac:dyDescent="0.25">
      <c r="B72" s="266"/>
      <c r="C72" s="269"/>
      <c r="D72" s="297"/>
      <c r="E72" s="113" t="s">
        <v>72</v>
      </c>
      <c r="F72" s="113">
        <v>3</v>
      </c>
      <c r="G72" s="3"/>
      <c r="H72" s="11"/>
      <c r="I72" s="114">
        <f t="shared" si="0"/>
        <v>0</v>
      </c>
      <c r="J72" s="3"/>
    </row>
    <row r="73" spans="2:10" ht="14.65" customHeight="1" thickBot="1" x14ac:dyDescent="0.3">
      <c r="B73" s="267"/>
      <c r="C73" s="300"/>
      <c r="D73" s="301"/>
      <c r="E73" s="115" t="s">
        <v>73</v>
      </c>
      <c r="F73" s="115">
        <v>4</v>
      </c>
      <c r="G73" s="3"/>
      <c r="H73" s="34"/>
      <c r="I73" s="116">
        <f t="shared" si="0"/>
        <v>0</v>
      </c>
      <c r="J73" s="3"/>
    </row>
    <row r="74" spans="2:10" ht="19.350000000000001" customHeight="1" thickTop="1" x14ac:dyDescent="0.25">
      <c r="B74" s="260" t="s">
        <v>74</v>
      </c>
      <c r="C74" s="263" t="s">
        <v>75</v>
      </c>
      <c r="D74" s="270" t="s">
        <v>76</v>
      </c>
      <c r="E74" s="117" t="s">
        <v>77</v>
      </c>
      <c r="F74" s="208">
        <v>3</v>
      </c>
      <c r="G74" s="3"/>
      <c r="H74" s="7" t="s">
        <v>18</v>
      </c>
      <c r="I74" s="118">
        <f t="shared" si="0"/>
        <v>3</v>
      </c>
      <c r="J74" s="3"/>
    </row>
    <row r="75" spans="2:10" x14ac:dyDescent="0.25">
      <c r="B75" s="261"/>
      <c r="C75" s="264"/>
      <c r="D75" s="271"/>
      <c r="E75" s="119" t="s">
        <v>65</v>
      </c>
      <c r="F75" s="120">
        <v>2</v>
      </c>
      <c r="G75" s="3"/>
      <c r="H75" s="11"/>
      <c r="I75" s="121">
        <f t="shared" si="0"/>
        <v>0</v>
      </c>
      <c r="J75" s="3"/>
    </row>
    <row r="76" spans="2:10" ht="15.75" thickBot="1" x14ac:dyDescent="0.3">
      <c r="B76" s="261"/>
      <c r="C76" s="264"/>
      <c r="D76" s="271"/>
      <c r="E76" s="209" t="s">
        <v>66</v>
      </c>
      <c r="F76" s="209">
        <v>1</v>
      </c>
      <c r="G76" s="3"/>
      <c r="H76" s="15"/>
      <c r="I76" s="122">
        <f t="shared" si="0"/>
        <v>0</v>
      </c>
      <c r="J76" s="3"/>
    </row>
    <row r="77" spans="2:10" ht="21.95" customHeight="1" x14ac:dyDescent="0.25">
      <c r="B77" s="261"/>
      <c r="C77" s="123"/>
      <c r="D77" s="272" t="s">
        <v>78</v>
      </c>
      <c r="E77" s="124" t="s">
        <v>77</v>
      </c>
      <c r="F77" s="210">
        <v>3</v>
      </c>
      <c r="G77" s="3"/>
      <c r="H77" s="19"/>
      <c r="I77" s="125">
        <f t="shared" ref="I77:I111" si="1">IF(H77="OUI",$F77,0)</f>
        <v>0</v>
      </c>
      <c r="J77" s="3"/>
    </row>
    <row r="78" spans="2:10" x14ac:dyDescent="0.25">
      <c r="B78" s="261"/>
      <c r="C78" s="126"/>
      <c r="D78" s="273"/>
      <c r="E78" s="127" t="s">
        <v>65</v>
      </c>
      <c r="F78" s="128">
        <v>2</v>
      </c>
      <c r="G78" s="3"/>
      <c r="H78" s="11" t="s">
        <v>18</v>
      </c>
      <c r="I78" s="129">
        <f t="shared" si="1"/>
        <v>2</v>
      </c>
      <c r="J78" s="3"/>
    </row>
    <row r="79" spans="2:10" ht="15.75" thickBot="1" x14ac:dyDescent="0.3">
      <c r="B79" s="262"/>
      <c r="C79" s="130"/>
      <c r="D79" s="274"/>
      <c r="E79" s="211" t="s">
        <v>66</v>
      </c>
      <c r="F79" s="211">
        <v>1</v>
      </c>
      <c r="G79" s="3"/>
      <c r="H79" s="34"/>
      <c r="I79" s="131">
        <f t="shared" si="1"/>
        <v>0</v>
      </c>
      <c r="J79" s="3"/>
    </row>
    <row r="80" spans="2:10" ht="14.65" customHeight="1" thickTop="1" thickBot="1" x14ac:dyDescent="0.3">
      <c r="B80" s="275" t="s">
        <v>79</v>
      </c>
      <c r="C80" s="279" t="s">
        <v>80</v>
      </c>
      <c r="D80" s="215" t="s">
        <v>81</v>
      </c>
      <c r="E80" s="215" t="s">
        <v>82</v>
      </c>
      <c r="F80" s="215">
        <v>4</v>
      </c>
      <c r="G80" s="3"/>
      <c r="H80" s="201"/>
      <c r="I80" s="132">
        <f t="shared" si="1"/>
        <v>0</v>
      </c>
      <c r="J80" s="3"/>
    </row>
    <row r="81" spans="2:10" ht="15.95" customHeight="1" x14ac:dyDescent="0.25">
      <c r="B81" s="276"/>
      <c r="C81" s="280"/>
      <c r="D81" s="281" t="s">
        <v>83</v>
      </c>
      <c r="E81" s="133" t="s">
        <v>71</v>
      </c>
      <c r="F81" s="133">
        <v>3</v>
      </c>
      <c r="G81" s="3"/>
      <c r="H81" s="19"/>
      <c r="I81" s="134">
        <f t="shared" si="1"/>
        <v>0</v>
      </c>
      <c r="J81" s="3"/>
    </row>
    <row r="82" spans="2:10" ht="15.95" customHeight="1" x14ac:dyDescent="0.25">
      <c r="B82" s="276"/>
      <c r="C82" s="280"/>
      <c r="D82" s="282"/>
      <c r="E82" s="135" t="s">
        <v>72</v>
      </c>
      <c r="F82" s="135">
        <v>2</v>
      </c>
      <c r="G82" s="3"/>
      <c r="H82" s="11"/>
      <c r="I82" s="136">
        <f t="shared" si="1"/>
        <v>0</v>
      </c>
      <c r="J82" s="3"/>
    </row>
    <row r="83" spans="2:10" ht="15.95" customHeight="1" thickBot="1" x14ac:dyDescent="0.3">
      <c r="B83" s="276"/>
      <c r="C83" s="280"/>
      <c r="D83" s="283"/>
      <c r="E83" s="137" t="s">
        <v>73</v>
      </c>
      <c r="F83" s="137">
        <v>1</v>
      </c>
      <c r="G83" s="3"/>
      <c r="H83" s="26" t="s">
        <v>18</v>
      </c>
      <c r="I83" s="138">
        <f t="shared" si="1"/>
        <v>1</v>
      </c>
      <c r="J83" s="3"/>
    </row>
    <row r="84" spans="2:10" ht="14.65" customHeight="1" thickBot="1" x14ac:dyDescent="0.3">
      <c r="B84" s="277"/>
      <c r="C84" s="284" t="s">
        <v>84</v>
      </c>
      <c r="D84" s="216" t="s">
        <v>81</v>
      </c>
      <c r="E84" s="216" t="s">
        <v>82</v>
      </c>
      <c r="F84" s="216">
        <v>4</v>
      </c>
      <c r="G84" s="3"/>
      <c r="H84" s="202"/>
      <c r="I84" s="139">
        <f t="shared" si="1"/>
        <v>0</v>
      </c>
      <c r="J84" s="3"/>
    </row>
    <row r="85" spans="2:10" ht="15.95" customHeight="1" x14ac:dyDescent="0.25">
      <c r="B85" s="277"/>
      <c r="C85" s="285"/>
      <c r="D85" s="281" t="s">
        <v>83</v>
      </c>
      <c r="E85" s="133" t="s">
        <v>71</v>
      </c>
      <c r="F85" s="133">
        <v>3</v>
      </c>
      <c r="G85" s="3"/>
      <c r="H85" s="19"/>
      <c r="I85" s="134">
        <f t="shared" si="1"/>
        <v>0</v>
      </c>
      <c r="J85" s="3"/>
    </row>
    <row r="86" spans="2:10" ht="15.95" customHeight="1" x14ac:dyDescent="0.25">
      <c r="B86" s="277"/>
      <c r="C86" s="285"/>
      <c r="D86" s="282"/>
      <c r="E86" s="135" t="s">
        <v>72</v>
      </c>
      <c r="F86" s="135">
        <v>2</v>
      </c>
      <c r="G86" s="3"/>
      <c r="H86" s="11"/>
      <c r="I86" s="136">
        <f t="shared" si="1"/>
        <v>0</v>
      </c>
      <c r="J86" s="3"/>
    </row>
    <row r="87" spans="2:10" ht="15.95" customHeight="1" thickBot="1" x14ac:dyDescent="0.3">
      <c r="B87" s="278"/>
      <c r="C87" s="286"/>
      <c r="D87" s="287"/>
      <c r="E87" s="140" t="s">
        <v>73</v>
      </c>
      <c r="F87" s="140">
        <v>1</v>
      </c>
      <c r="G87" s="3"/>
      <c r="H87" s="34" t="s">
        <v>18</v>
      </c>
      <c r="I87" s="141">
        <f t="shared" si="1"/>
        <v>1</v>
      </c>
      <c r="J87" s="3"/>
    </row>
    <row r="88" spans="2:10" ht="14.65" customHeight="1" thickTop="1" x14ac:dyDescent="0.25">
      <c r="B88" s="265" t="s">
        <v>85</v>
      </c>
      <c r="C88" s="268" t="s">
        <v>86</v>
      </c>
      <c r="D88" s="288" t="s">
        <v>87</v>
      </c>
      <c r="E88" s="142" t="s">
        <v>88</v>
      </c>
      <c r="F88" s="212">
        <v>1</v>
      </c>
      <c r="G88" s="3"/>
      <c r="H88" s="7" t="s">
        <v>18</v>
      </c>
      <c r="I88" s="107">
        <f t="shared" si="1"/>
        <v>1</v>
      </c>
      <c r="J88" s="3"/>
    </row>
    <row r="89" spans="2:10" x14ac:dyDescent="0.25">
      <c r="B89" s="266"/>
      <c r="C89" s="269"/>
      <c r="D89" s="289"/>
      <c r="E89" s="143" t="s">
        <v>89</v>
      </c>
      <c r="F89" s="144">
        <v>2</v>
      </c>
      <c r="G89" s="3"/>
      <c r="H89" s="15"/>
      <c r="I89" s="145">
        <f t="shared" si="1"/>
        <v>0</v>
      </c>
      <c r="J89" s="3"/>
    </row>
    <row r="90" spans="2:10" x14ac:dyDescent="0.25">
      <c r="B90" s="266"/>
      <c r="C90" s="269"/>
      <c r="D90" s="289"/>
      <c r="E90" s="72" t="s">
        <v>90</v>
      </c>
      <c r="F90" s="144">
        <v>3</v>
      </c>
      <c r="G90" s="3"/>
      <c r="H90" s="15"/>
      <c r="I90" s="145">
        <f t="shared" si="1"/>
        <v>0</v>
      </c>
      <c r="J90" s="3"/>
    </row>
    <row r="91" spans="2:10" ht="15.75" thickBot="1" x14ac:dyDescent="0.3">
      <c r="B91" s="266"/>
      <c r="C91" s="269"/>
      <c r="D91" s="289"/>
      <c r="E91" s="146" t="s">
        <v>91</v>
      </c>
      <c r="F91" s="144">
        <v>4</v>
      </c>
      <c r="G91" s="3"/>
      <c r="H91" s="15"/>
      <c r="I91" s="145">
        <f t="shared" si="1"/>
        <v>0</v>
      </c>
      <c r="J91" s="3"/>
    </row>
    <row r="92" spans="2:10" x14ac:dyDescent="0.25">
      <c r="B92" s="266"/>
      <c r="C92" s="290" t="s">
        <v>92</v>
      </c>
      <c r="D92" s="293" t="s">
        <v>93</v>
      </c>
      <c r="E92" s="147" t="s">
        <v>88</v>
      </c>
      <c r="F92" s="206">
        <v>1</v>
      </c>
      <c r="G92" s="3"/>
      <c r="H92" s="202" t="s">
        <v>18</v>
      </c>
      <c r="I92" s="148">
        <f t="shared" si="1"/>
        <v>1</v>
      </c>
      <c r="J92" s="3"/>
    </row>
    <row r="93" spans="2:10" x14ac:dyDescent="0.25">
      <c r="B93" s="266"/>
      <c r="C93" s="291"/>
      <c r="D93" s="294"/>
      <c r="E93" s="149" t="s">
        <v>89</v>
      </c>
      <c r="F93" s="150">
        <v>2</v>
      </c>
      <c r="G93" s="3"/>
      <c r="H93" s="15"/>
      <c r="I93" s="151">
        <f t="shared" si="1"/>
        <v>0</v>
      </c>
      <c r="J93" s="3"/>
    </row>
    <row r="94" spans="2:10" x14ac:dyDescent="0.25">
      <c r="B94" s="266"/>
      <c r="C94" s="291"/>
      <c r="D94" s="294"/>
      <c r="E94" s="62" t="s">
        <v>90</v>
      </c>
      <c r="F94" s="150">
        <v>3</v>
      </c>
      <c r="G94" s="3"/>
      <c r="H94" s="15"/>
      <c r="I94" s="151">
        <f t="shared" si="1"/>
        <v>0</v>
      </c>
      <c r="J94" s="3"/>
    </row>
    <row r="95" spans="2:10" ht="15.75" thickBot="1" x14ac:dyDescent="0.3">
      <c r="B95" s="267"/>
      <c r="C95" s="292"/>
      <c r="D95" s="295"/>
      <c r="E95" s="152" t="s">
        <v>91</v>
      </c>
      <c r="F95" s="153">
        <v>4</v>
      </c>
      <c r="G95" s="3"/>
      <c r="H95" s="34"/>
      <c r="I95" s="154">
        <f t="shared" si="1"/>
        <v>0</v>
      </c>
      <c r="J95" s="3"/>
    </row>
    <row r="96" spans="2:10" ht="15" customHeight="1" thickTop="1" x14ac:dyDescent="0.25">
      <c r="B96" s="228" t="s">
        <v>94</v>
      </c>
      <c r="C96" s="231" t="s">
        <v>95</v>
      </c>
      <c r="D96" s="155"/>
      <c r="E96" s="156" t="s">
        <v>96</v>
      </c>
      <c r="F96" s="156">
        <v>3</v>
      </c>
      <c r="G96" s="3"/>
      <c r="H96" s="201" t="s">
        <v>18</v>
      </c>
      <c r="I96" s="157">
        <f t="shared" si="1"/>
        <v>3</v>
      </c>
      <c r="J96" s="3"/>
    </row>
    <row r="97" spans="2:10" ht="15.75" thickBot="1" x14ac:dyDescent="0.3">
      <c r="B97" s="229"/>
      <c r="C97" s="232"/>
      <c r="D97" s="158"/>
      <c r="E97" s="159" t="s">
        <v>97</v>
      </c>
      <c r="F97" s="159">
        <v>1</v>
      </c>
      <c r="G97" s="3"/>
      <c r="H97" s="26"/>
      <c r="I97" s="160">
        <f t="shared" si="1"/>
        <v>0</v>
      </c>
      <c r="J97" s="3"/>
    </row>
    <row r="98" spans="2:10" x14ac:dyDescent="0.25">
      <c r="B98" s="229"/>
      <c r="C98" s="233" t="s">
        <v>98</v>
      </c>
      <c r="D98" s="161"/>
      <c r="E98" s="162" t="s">
        <v>99</v>
      </c>
      <c r="F98" s="163">
        <v>3</v>
      </c>
      <c r="G98" s="3"/>
      <c r="H98" s="202"/>
      <c r="I98" s="164">
        <f t="shared" si="1"/>
        <v>0</v>
      </c>
      <c r="J98" s="3"/>
    </row>
    <row r="99" spans="2:10" ht="15.75" thickBot="1" x14ac:dyDescent="0.3">
      <c r="B99" s="230"/>
      <c r="C99" s="234"/>
      <c r="D99" s="165"/>
      <c r="E99" s="166" t="s">
        <v>100</v>
      </c>
      <c r="F99" s="167">
        <v>1</v>
      </c>
      <c r="G99" s="3"/>
      <c r="H99" s="34" t="s">
        <v>18</v>
      </c>
      <c r="I99" s="168">
        <f t="shared" si="1"/>
        <v>1</v>
      </c>
      <c r="J99" s="3"/>
    </row>
    <row r="100" spans="2:10" ht="16.5" thickTop="1" thickBot="1" x14ac:dyDescent="0.3">
      <c r="B100" s="238" t="s">
        <v>101</v>
      </c>
      <c r="C100" s="241" t="s">
        <v>102</v>
      </c>
      <c r="D100" s="243"/>
      <c r="E100" s="205" t="s">
        <v>103</v>
      </c>
      <c r="F100" s="205">
        <v>11</v>
      </c>
      <c r="G100" s="3"/>
      <c r="H100" s="201"/>
      <c r="I100" s="169">
        <f t="shared" si="1"/>
        <v>0</v>
      </c>
      <c r="J100" s="3"/>
    </row>
    <row r="101" spans="2:10" ht="15.75" thickBot="1" x14ac:dyDescent="0.3">
      <c r="B101" s="239"/>
      <c r="C101" s="242"/>
      <c r="D101" s="244"/>
      <c r="E101" s="170" t="s">
        <v>104</v>
      </c>
      <c r="F101" s="170">
        <v>9</v>
      </c>
      <c r="G101" s="3"/>
      <c r="H101" s="26"/>
      <c r="I101" s="171">
        <f t="shared" si="1"/>
        <v>0</v>
      </c>
      <c r="J101" s="3"/>
    </row>
    <row r="102" spans="2:10" ht="15.75" thickBot="1" x14ac:dyDescent="0.3">
      <c r="B102" s="239"/>
      <c r="C102" s="172" t="s">
        <v>105</v>
      </c>
      <c r="D102" s="173"/>
      <c r="E102" s="173" t="s">
        <v>106</v>
      </c>
      <c r="F102" s="173">
        <v>6</v>
      </c>
      <c r="G102" s="3"/>
      <c r="H102" s="203"/>
      <c r="I102" s="174">
        <f t="shared" si="1"/>
        <v>0</v>
      </c>
      <c r="J102" s="3"/>
    </row>
    <row r="103" spans="2:10" ht="15.75" thickBot="1" x14ac:dyDescent="0.3">
      <c r="B103" s="240"/>
      <c r="C103" s="175" t="s">
        <v>107</v>
      </c>
      <c r="D103" s="214"/>
      <c r="E103" s="214" t="s">
        <v>108</v>
      </c>
      <c r="F103" s="214">
        <v>3</v>
      </c>
      <c r="G103" s="3"/>
      <c r="H103" s="204" t="s">
        <v>18</v>
      </c>
      <c r="I103" s="176">
        <f t="shared" si="1"/>
        <v>3</v>
      </c>
      <c r="J103" s="3"/>
    </row>
    <row r="104" spans="2:10" ht="14.65" customHeight="1" thickTop="1" x14ac:dyDescent="0.25">
      <c r="B104" s="245" t="s">
        <v>109</v>
      </c>
      <c r="C104" s="248" t="s">
        <v>110</v>
      </c>
      <c r="D104" s="251" t="s">
        <v>111</v>
      </c>
      <c r="E104" s="177" t="s">
        <v>112</v>
      </c>
      <c r="F104" s="177">
        <v>1</v>
      </c>
      <c r="G104" s="3"/>
      <c r="H104" s="7" t="s">
        <v>18</v>
      </c>
      <c r="I104" s="178">
        <f t="shared" si="1"/>
        <v>1</v>
      </c>
      <c r="J104" s="3"/>
    </row>
    <row r="105" spans="2:10" ht="14.65" customHeight="1" x14ac:dyDescent="0.25">
      <c r="B105" s="246"/>
      <c r="C105" s="249"/>
      <c r="D105" s="252"/>
      <c r="E105" s="179" t="s">
        <v>113</v>
      </c>
      <c r="F105" s="179">
        <v>2</v>
      </c>
      <c r="G105" s="3"/>
      <c r="H105" s="11"/>
      <c r="I105" s="180">
        <f t="shared" si="1"/>
        <v>0</v>
      </c>
      <c r="J105" s="3"/>
    </row>
    <row r="106" spans="2:10" ht="14.65" customHeight="1" x14ac:dyDescent="0.25">
      <c r="B106" s="246"/>
      <c r="C106" s="249"/>
      <c r="D106" s="252"/>
      <c r="E106" s="179" t="s">
        <v>114</v>
      </c>
      <c r="F106" s="179">
        <v>3</v>
      </c>
      <c r="G106" s="3"/>
      <c r="H106" s="11"/>
      <c r="I106" s="180">
        <f t="shared" si="1"/>
        <v>0</v>
      </c>
      <c r="J106" s="3"/>
    </row>
    <row r="107" spans="2:10" ht="15.75" thickBot="1" x14ac:dyDescent="0.3">
      <c r="B107" s="246"/>
      <c r="C107" s="250"/>
      <c r="D107" s="253"/>
      <c r="E107" s="181" t="s">
        <v>115</v>
      </c>
      <c r="F107" s="181">
        <v>4</v>
      </c>
      <c r="G107" s="3"/>
      <c r="H107" s="15"/>
      <c r="I107" s="182">
        <f t="shared" si="1"/>
        <v>0</v>
      </c>
      <c r="J107" s="3"/>
    </row>
    <row r="108" spans="2:10" ht="14.65" customHeight="1" x14ac:dyDescent="0.25">
      <c r="B108" s="246"/>
      <c r="C108" s="254" t="s">
        <v>110</v>
      </c>
      <c r="D108" s="257" t="s">
        <v>116</v>
      </c>
      <c r="E108" s="183" t="s">
        <v>112</v>
      </c>
      <c r="F108" s="183">
        <v>1</v>
      </c>
      <c r="G108" s="3"/>
      <c r="H108" s="19" t="s">
        <v>18</v>
      </c>
      <c r="I108" s="184">
        <f t="shared" si="1"/>
        <v>1</v>
      </c>
      <c r="J108" s="3"/>
    </row>
    <row r="109" spans="2:10" ht="14.65" customHeight="1" x14ac:dyDescent="0.25">
      <c r="B109" s="246"/>
      <c r="C109" s="255"/>
      <c r="D109" s="258"/>
      <c r="E109" s="185" t="s">
        <v>113</v>
      </c>
      <c r="F109" s="185">
        <v>2</v>
      </c>
      <c r="G109" s="3"/>
      <c r="H109" s="11"/>
      <c r="I109" s="186">
        <f t="shared" si="1"/>
        <v>0</v>
      </c>
      <c r="J109" s="3"/>
    </row>
    <row r="110" spans="2:10" ht="14.65" customHeight="1" x14ac:dyDescent="0.25">
      <c r="B110" s="246"/>
      <c r="C110" s="255"/>
      <c r="D110" s="258"/>
      <c r="E110" s="185" t="s">
        <v>114</v>
      </c>
      <c r="F110" s="185">
        <v>3</v>
      </c>
      <c r="G110" s="3"/>
      <c r="H110" s="11"/>
      <c r="I110" s="186">
        <f t="shared" si="1"/>
        <v>0</v>
      </c>
      <c r="J110" s="3"/>
    </row>
    <row r="111" spans="2:10" ht="15.75" thickBot="1" x14ac:dyDescent="0.3">
      <c r="B111" s="247"/>
      <c r="C111" s="256"/>
      <c r="D111" s="259"/>
      <c r="E111" s="187" t="s">
        <v>115</v>
      </c>
      <c r="F111" s="187">
        <v>4</v>
      </c>
      <c r="G111" s="3"/>
      <c r="H111" s="34"/>
      <c r="I111" s="188">
        <f t="shared" si="1"/>
        <v>0</v>
      </c>
      <c r="J111" s="3"/>
    </row>
    <row r="112" spans="2:10" ht="24.95" customHeight="1" thickTop="1" thickBot="1" x14ac:dyDescent="0.3">
      <c r="G112" s="3"/>
      <c r="H112" s="189" t="s">
        <v>117</v>
      </c>
      <c r="I112" s="189">
        <f>SUM(I10:I111)*1.25</f>
        <v>40.9375</v>
      </c>
      <c r="J112" s="3"/>
    </row>
    <row r="113" spans="2:10" ht="15.75" thickBot="1" x14ac:dyDescent="0.3"/>
    <row r="114" spans="2:10" ht="31.7" customHeight="1" thickBot="1" x14ac:dyDescent="0.3">
      <c r="H114" s="225" t="s">
        <v>118</v>
      </c>
      <c r="I114" s="190" t="str">
        <f>IF(I112&lt;40,"Simple",IF(I112&gt;50,"Complexe","Moyenne"))</f>
        <v>Moyenne</v>
      </c>
    </row>
    <row r="117" spans="2:10" x14ac:dyDescent="0.25">
      <c r="I117" s="2"/>
      <c r="J117" s="2"/>
    </row>
    <row r="119" spans="2:10" ht="15.75" thickBot="1" x14ac:dyDescent="0.3">
      <c r="E119" s="235" t="s">
        <v>119</v>
      </c>
      <c r="F119" s="235"/>
    </row>
    <row r="120" spans="2:10" ht="41.65" customHeight="1" thickBot="1" x14ac:dyDescent="0.3">
      <c r="B120" s="236" t="s">
        <v>120</v>
      </c>
      <c r="C120" s="237"/>
      <c r="D120" s="194"/>
      <c r="E120" s="41" t="s">
        <v>121</v>
      </c>
      <c r="F120" s="41">
        <v>8</v>
      </c>
      <c r="H120" s="195"/>
      <c r="I120" s="195"/>
    </row>
    <row r="121" spans="2:10" ht="30.75" customHeight="1" x14ac:dyDescent="0.25">
      <c r="B121" s="191" t="s">
        <v>122</v>
      </c>
      <c r="C121" s="197" t="s">
        <v>123</v>
      </c>
      <c r="D121" s="196"/>
      <c r="E121" s="41" t="s">
        <v>27</v>
      </c>
      <c r="F121" s="41">
        <v>6</v>
      </c>
      <c r="H121" s="3"/>
      <c r="I121" s="3"/>
    </row>
    <row r="122" spans="2:10" ht="30.75" customHeight="1" x14ac:dyDescent="0.25">
      <c r="B122" s="192" t="s">
        <v>124</v>
      </c>
      <c r="C122" s="198" t="s">
        <v>125</v>
      </c>
      <c r="D122" s="196"/>
      <c r="E122" s="41" t="s">
        <v>38</v>
      </c>
      <c r="F122" s="41">
        <v>7</v>
      </c>
      <c r="H122" s="3"/>
      <c r="I122" s="3"/>
    </row>
    <row r="123" spans="2:10" ht="30.75" customHeight="1" thickBot="1" x14ac:dyDescent="0.3">
      <c r="B123" s="193" t="s">
        <v>126</v>
      </c>
      <c r="C123" s="199" t="s">
        <v>127</v>
      </c>
      <c r="D123" s="196"/>
      <c r="E123" s="41" t="s">
        <v>45</v>
      </c>
      <c r="F123" s="41">
        <v>8</v>
      </c>
      <c r="H123" s="3"/>
      <c r="I123" s="3"/>
    </row>
    <row r="124" spans="2:10" ht="27.95" customHeight="1" x14ac:dyDescent="0.25">
      <c r="E124" s="41" t="s">
        <v>55</v>
      </c>
      <c r="F124" s="41">
        <v>8</v>
      </c>
    </row>
    <row r="125" spans="2:10" x14ac:dyDescent="0.25">
      <c r="E125" s="41" t="s">
        <v>62</v>
      </c>
      <c r="F125" s="41">
        <v>12</v>
      </c>
    </row>
    <row r="126" spans="2:10" x14ac:dyDescent="0.25">
      <c r="E126" s="41" t="s">
        <v>74</v>
      </c>
      <c r="F126" s="41">
        <v>6</v>
      </c>
    </row>
    <row r="127" spans="2:10" x14ac:dyDescent="0.25">
      <c r="E127" s="41" t="s">
        <v>79</v>
      </c>
      <c r="F127" s="41">
        <v>8</v>
      </c>
    </row>
    <row r="128" spans="2:10" x14ac:dyDescent="0.25">
      <c r="E128" s="41" t="s">
        <v>128</v>
      </c>
      <c r="F128" s="41">
        <v>8</v>
      </c>
    </row>
    <row r="129" spans="5:6" x14ac:dyDescent="0.25">
      <c r="E129" s="41" t="s">
        <v>129</v>
      </c>
      <c r="F129" s="41">
        <v>6</v>
      </c>
    </row>
    <row r="130" spans="5:6" x14ac:dyDescent="0.25">
      <c r="E130" s="41" t="s">
        <v>101</v>
      </c>
      <c r="F130" s="41">
        <v>11</v>
      </c>
    </row>
    <row r="131" spans="5:6" x14ac:dyDescent="0.25">
      <c r="E131" s="41" t="s">
        <v>109</v>
      </c>
      <c r="F131" s="41">
        <v>8</v>
      </c>
    </row>
    <row r="132" spans="5:6" x14ac:dyDescent="0.25">
      <c r="E132" s="4"/>
      <c r="F132" s="65">
        <f>SUM(F120:F131)</f>
        <v>96</v>
      </c>
    </row>
  </sheetData>
  <mergeCells count="73">
    <mergeCell ref="B2:F2"/>
    <mergeCell ref="C4:F4"/>
    <mergeCell ref="H6:H7"/>
    <mergeCell ref="B7:F7"/>
    <mergeCell ref="H8:H9"/>
    <mergeCell ref="I8:I9"/>
    <mergeCell ref="B8:B9"/>
    <mergeCell ref="C8:C9"/>
    <mergeCell ref="D8:D9"/>
    <mergeCell ref="E8:E9"/>
    <mergeCell ref="F8:F9"/>
    <mergeCell ref="B10:B21"/>
    <mergeCell ref="C10:C21"/>
    <mergeCell ref="D10:D12"/>
    <mergeCell ref="D13:D15"/>
    <mergeCell ref="D16:D18"/>
    <mergeCell ref="D19:D21"/>
    <mergeCell ref="B43:B50"/>
    <mergeCell ref="C43:C50"/>
    <mergeCell ref="D43:D44"/>
    <mergeCell ref="B22:B33"/>
    <mergeCell ref="C22:C25"/>
    <mergeCell ref="D22:D25"/>
    <mergeCell ref="C26:C29"/>
    <mergeCell ref="D26:D29"/>
    <mergeCell ref="C30:C33"/>
    <mergeCell ref="D30:D33"/>
    <mergeCell ref="B34:B42"/>
    <mergeCell ref="C34:C38"/>
    <mergeCell ref="D34:D38"/>
    <mergeCell ref="C39:C42"/>
    <mergeCell ref="D39:D42"/>
    <mergeCell ref="B51:B64"/>
    <mergeCell ref="C51:C58"/>
    <mergeCell ref="D51:D53"/>
    <mergeCell ref="D54:D58"/>
    <mergeCell ref="C59:C64"/>
    <mergeCell ref="D59:D61"/>
    <mergeCell ref="D62:D64"/>
    <mergeCell ref="B65:B73"/>
    <mergeCell ref="C65:C67"/>
    <mergeCell ref="D65:D67"/>
    <mergeCell ref="C68:C70"/>
    <mergeCell ref="D68:D70"/>
    <mergeCell ref="C71:C73"/>
    <mergeCell ref="D71:D73"/>
    <mergeCell ref="B74:B79"/>
    <mergeCell ref="C74:C76"/>
    <mergeCell ref="B88:B95"/>
    <mergeCell ref="C88:C91"/>
    <mergeCell ref="D74:D76"/>
    <mergeCell ref="D77:D79"/>
    <mergeCell ref="B80:B87"/>
    <mergeCell ref="C80:C83"/>
    <mergeCell ref="D81:D83"/>
    <mergeCell ref="C84:C87"/>
    <mergeCell ref="D85:D87"/>
    <mergeCell ref="D88:D91"/>
    <mergeCell ref="C92:C95"/>
    <mergeCell ref="D92:D95"/>
    <mergeCell ref="B96:B99"/>
    <mergeCell ref="C96:C97"/>
    <mergeCell ref="C98:C99"/>
    <mergeCell ref="E119:F119"/>
    <mergeCell ref="B120:C120"/>
    <mergeCell ref="B100:B103"/>
    <mergeCell ref="C100:C101"/>
    <mergeCell ref="D100:D101"/>
    <mergeCell ref="B104:B111"/>
    <mergeCell ref="C104:C107"/>
    <mergeCell ref="D104:D107"/>
    <mergeCell ref="C108:C111"/>
    <mergeCell ref="D108:D111"/>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6FE318E-B476-4BCD-A3E1-9E2F0952EDD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2845D3A-1757-4F1E-A239-276127BB9366}">
  <ds:schemaRefs>
    <ds:schemaRef ds:uri="http://schemas.microsoft.com/sharepoint/v3/contenttype/forms"/>
  </ds:schemaRefs>
</ds:datastoreItem>
</file>

<file path=customXml/itemProps3.xml><?xml version="1.0" encoding="utf-8"?>
<ds:datastoreItem xmlns:ds="http://schemas.openxmlformats.org/officeDocument/2006/customXml" ds:itemID="{C97AD074-CC6F-4BCF-8563-9087DF3E21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Matrice de complexité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Cyrille_Pignol</dc:creator>
  <cp:keywords/>
  <dc:description/>
  <cp:lastModifiedBy>Eric MARASSE 755</cp:lastModifiedBy>
  <cp:revision/>
  <dcterms:created xsi:type="dcterms:W3CDTF">2021-06-09T12:20:42Z</dcterms:created>
  <dcterms:modified xsi:type="dcterms:W3CDTF">2023-05-02T08:12:19Z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