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B:\Achat-Marches\2 DOMAINE ACHAT IT\10 - MARCHES EN PREPARATION\Projet - SIRH\RELANCE DCE\DCE VD\LOT 1\"/>
    </mc:Choice>
  </mc:AlternateContent>
  <xr:revisionPtr revIDLastSave="0" documentId="13_ncr:1_{346840D7-1D17-4EF4-937E-A798E155BA0B}" xr6:coauthVersionLast="47" xr6:coauthVersionMax="47" xr10:uidLastSave="{00000000-0000-0000-0000-000000000000}"/>
  <bookViews>
    <workbookView xWindow="26010" yWindow="-120" windowWidth="24510" windowHeight="15990" tabRatio="760" activeTab="2" xr2:uid="{24EC790A-EE3A-4821-A1AA-34280B63A2BF}"/>
  </bookViews>
  <sheets>
    <sheet name="Page de garde" sheetId="5" r:id="rId1"/>
    <sheet name="Prix Locaux CNAF" sheetId="7" r:id="rId2"/>
    <sheet name="Prix Locaux Titulaire" sheetId="14" r:id="rId3"/>
    <sheet name="Synthèse" sheetId="10"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0" i="7" l="1"/>
  <c r="U11" i="7"/>
  <c r="U12" i="7"/>
  <c r="U13" i="7"/>
  <c r="U14" i="7"/>
  <c r="U15" i="7"/>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47" i="7"/>
  <c r="U9" i="7"/>
  <c r="P10" i="7"/>
  <c r="P11" i="7"/>
  <c r="P12" i="7"/>
  <c r="P13" i="7"/>
  <c r="P14" i="7"/>
  <c r="P15" i="7"/>
  <c r="P16" i="7"/>
  <c r="P17" i="7"/>
  <c r="P18" i="7"/>
  <c r="P19" i="7"/>
  <c r="P20" i="7"/>
  <c r="P21" i="7"/>
  <c r="P22" i="7"/>
  <c r="P23" i="7"/>
  <c r="P24" i="7"/>
  <c r="P25" i="7"/>
  <c r="P26" i="7"/>
  <c r="P27" i="7"/>
  <c r="P28" i="7"/>
  <c r="P29" i="7"/>
  <c r="P30" i="7"/>
  <c r="P31" i="7"/>
  <c r="P32" i="7"/>
  <c r="P33" i="7"/>
  <c r="P34" i="7"/>
  <c r="P35" i="7"/>
  <c r="P36" i="7"/>
  <c r="P37" i="7"/>
  <c r="P38" i="7"/>
  <c r="P39" i="7"/>
  <c r="P40" i="7"/>
  <c r="P41" i="7"/>
  <c r="P42" i="7"/>
  <c r="P43" i="7"/>
  <c r="P44" i="7"/>
  <c r="P45" i="7"/>
  <c r="P46" i="7"/>
  <c r="P47" i="7"/>
  <c r="P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9" i="7"/>
  <c r="I9"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51"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9" i="7"/>
  <c r="H9" i="7" l="1"/>
  <c r="L94" i="7"/>
  <c r="Q94" i="7"/>
  <c r="V94" i="7"/>
  <c r="L48" i="7"/>
  <c r="Q48" i="7"/>
  <c r="V48" i="7"/>
  <c r="V94" i="14" l="1"/>
  <c r="Q94" i="14"/>
  <c r="L94" i="14"/>
  <c r="G94" i="14"/>
  <c r="V48" i="14"/>
  <c r="Q48" i="14"/>
  <c r="L48" i="14"/>
  <c r="G48" i="14"/>
  <c r="L95" i="7"/>
  <c r="Q95" i="7"/>
  <c r="V95" i="7"/>
  <c r="G48" i="7"/>
  <c r="G94" i="7"/>
  <c r="S52" i="7"/>
  <c r="S53" i="7"/>
  <c r="S54" i="7"/>
  <c r="S55" i="7"/>
  <c r="S56" i="7"/>
  <c r="S57" i="7"/>
  <c r="S58" i="7"/>
  <c r="S59" i="7"/>
  <c r="S60" i="7"/>
  <c r="S61" i="7"/>
  <c r="S62" i="7"/>
  <c r="S63" i="7"/>
  <c r="S64" i="7"/>
  <c r="S65" i="7"/>
  <c r="S66" i="7"/>
  <c r="S67" i="7"/>
  <c r="S68" i="7"/>
  <c r="S69" i="7"/>
  <c r="S70" i="7"/>
  <c r="S71" i="7"/>
  <c r="S72" i="7"/>
  <c r="S73" i="7"/>
  <c r="S74" i="7"/>
  <c r="S75" i="7"/>
  <c r="S76" i="7"/>
  <c r="S77" i="7"/>
  <c r="S78" i="7"/>
  <c r="S79" i="7"/>
  <c r="S80" i="7"/>
  <c r="S81" i="7"/>
  <c r="S82" i="7"/>
  <c r="S83" i="7"/>
  <c r="S84" i="7"/>
  <c r="S85" i="7"/>
  <c r="S86" i="7"/>
  <c r="S87" i="7"/>
  <c r="S88" i="7"/>
  <c r="S89" i="7"/>
  <c r="S90" i="7"/>
  <c r="S91" i="7"/>
  <c r="S92" i="7"/>
  <c r="S93" i="7"/>
  <c r="S51" i="7"/>
  <c r="X52" i="7"/>
  <c r="X53" i="7"/>
  <c r="X54" i="7"/>
  <c r="X55" i="7"/>
  <c r="X56" i="7"/>
  <c r="X57" i="7"/>
  <c r="X58" i="7"/>
  <c r="X59" i="7"/>
  <c r="X60" i="7"/>
  <c r="X61" i="7"/>
  <c r="X62" i="7"/>
  <c r="X63" i="7"/>
  <c r="X64" i="7"/>
  <c r="X65" i="7"/>
  <c r="X66" i="7"/>
  <c r="X67" i="7"/>
  <c r="X68" i="7"/>
  <c r="X69" i="7"/>
  <c r="X70" i="7"/>
  <c r="X71" i="7"/>
  <c r="X72" i="7"/>
  <c r="X73" i="7"/>
  <c r="X74" i="7"/>
  <c r="X75" i="7"/>
  <c r="X76" i="7"/>
  <c r="X77" i="7"/>
  <c r="X78" i="7"/>
  <c r="X79" i="7"/>
  <c r="X80" i="7"/>
  <c r="X81" i="7"/>
  <c r="X82" i="7"/>
  <c r="X83" i="7"/>
  <c r="X84" i="7"/>
  <c r="X85" i="7"/>
  <c r="X86" i="7"/>
  <c r="X87" i="7"/>
  <c r="X88" i="7"/>
  <c r="X89" i="7"/>
  <c r="X90" i="7"/>
  <c r="X91" i="7"/>
  <c r="X92" i="7"/>
  <c r="X93" i="7"/>
  <c r="X51" i="7"/>
  <c r="W52" i="7"/>
  <c r="W53" i="7"/>
  <c r="W54" i="7"/>
  <c r="W55" i="7"/>
  <c r="W56" i="7"/>
  <c r="W57" i="7"/>
  <c r="W58" i="7"/>
  <c r="W59" i="7"/>
  <c r="W60" i="7"/>
  <c r="W61" i="7"/>
  <c r="W62" i="7"/>
  <c r="W63" i="7"/>
  <c r="W64" i="7"/>
  <c r="W65" i="7"/>
  <c r="W66" i="7"/>
  <c r="W67" i="7"/>
  <c r="W68" i="7"/>
  <c r="W69" i="7"/>
  <c r="W70" i="7"/>
  <c r="W71" i="7"/>
  <c r="W72" i="7"/>
  <c r="W73" i="7"/>
  <c r="W74" i="7"/>
  <c r="W75" i="7"/>
  <c r="W76" i="7"/>
  <c r="W77" i="7"/>
  <c r="W78" i="7"/>
  <c r="W79" i="7"/>
  <c r="W80" i="7"/>
  <c r="W81" i="7"/>
  <c r="W82" i="7"/>
  <c r="W83" i="7"/>
  <c r="W84" i="7"/>
  <c r="W85" i="7"/>
  <c r="W86" i="7"/>
  <c r="W87" i="7"/>
  <c r="W88" i="7"/>
  <c r="W89" i="7"/>
  <c r="W90" i="7"/>
  <c r="W91" i="7"/>
  <c r="W92" i="7"/>
  <c r="W93" i="7"/>
  <c r="W51" i="7"/>
  <c r="R52" i="7"/>
  <c r="R53" i="7"/>
  <c r="R54" i="7"/>
  <c r="R55" i="7"/>
  <c r="R56" i="7"/>
  <c r="R57" i="7"/>
  <c r="R58" i="7"/>
  <c r="R59" i="7"/>
  <c r="R60" i="7"/>
  <c r="R61" i="7"/>
  <c r="R62" i="7"/>
  <c r="R63" i="7"/>
  <c r="R64" i="7"/>
  <c r="R65" i="7"/>
  <c r="R66" i="7"/>
  <c r="R67" i="7"/>
  <c r="R68" i="7"/>
  <c r="R69" i="7"/>
  <c r="R70" i="7"/>
  <c r="R71" i="7"/>
  <c r="R72" i="7"/>
  <c r="R73" i="7"/>
  <c r="R74" i="7"/>
  <c r="R75" i="7"/>
  <c r="R76" i="7"/>
  <c r="R77" i="7"/>
  <c r="R78" i="7"/>
  <c r="R79" i="7"/>
  <c r="R80" i="7"/>
  <c r="R81" i="7"/>
  <c r="R82" i="7"/>
  <c r="R83" i="7"/>
  <c r="R84" i="7"/>
  <c r="R85" i="7"/>
  <c r="R86" i="7"/>
  <c r="R87" i="7"/>
  <c r="R88" i="7"/>
  <c r="R89" i="7"/>
  <c r="R90" i="7"/>
  <c r="R91" i="7"/>
  <c r="R92" i="7"/>
  <c r="R93" i="7"/>
  <c r="R51" i="7"/>
  <c r="N52" i="7"/>
  <c r="N53" i="7"/>
  <c r="N54" i="7"/>
  <c r="N55" i="7"/>
  <c r="N56" i="7"/>
  <c r="N57" i="7"/>
  <c r="N58" i="7"/>
  <c r="N59" i="7"/>
  <c r="N60" i="7"/>
  <c r="N61" i="7"/>
  <c r="N62" i="7"/>
  <c r="N63" i="7"/>
  <c r="N64" i="7"/>
  <c r="N65" i="7"/>
  <c r="N66" i="7"/>
  <c r="N67" i="7"/>
  <c r="N68" i="7"/>
  <c r="N69" i="7"/>
  <c r="N70" i="7"/>
  <c r="N71" i="7"/>
  <c r="N72" i="7"/>
  <c r="N73" i="7"/>
  <c r="N74" i="7"/>
  <c r="N75" i="7"/>
  <c r="N76" i="7"/>
  <c r="N77" i="7"/>
  <c r="N78" i="7"/>
  <c r="N79" i="7"/>
  <c r="N80" i="7"/>
  <c r="N81" i="7"/>
  <c r="N82" i="7"/>
  <c r="N83" i="7"/>
  <c r="N84" i="7"/>
  <c r="N85" i="7"/>
  <c r="N86" i="7"/>
  <c r="N87" i="7"/>
  <c r="N88" i="7"/>
  <c r="N89" i="7"/>
  <c r="N90" i="7"/>
  <c r="N91" i="7"/>
  <c r="N92" i="7"/>
  <c r="N93" i="7"/>
  <c r="N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51" i="7"/>
  <c r="G95" i="14" l="1"/>
  <c r="L95" i="14"/>
  <c r="Q95" i="14"/>
  <c r="V95" i="14"/>
  <c r="M94" i="7"/>
  <c r="X94" i="7"/>
  <c r="H94" i="7"/>
  <c r="R94" i="7"/>
  <c r="I94" i="7"/>
  <c r="N94" i="7"/>
  <c r="W94" i="7"/>
  <c r="S94" i="7"/>
  <c r="G95" i="7"/>
  <c r="X93" i="14"/>
  <c r="W93" i="14"/>
  <c r="S93" i="14"/>
  <c r="R93" i="14"/>
  <c r="N93" i="14"/>
  <c r="M93" i="14"/>
  <c r="I93" i="14"/>
  <c r="H93" i="14"/>
  <c r="X92" i="14"/>
  <c r="W92" i="14"/>
  <c r="S92" i="14"/>
  <c r="R92" i="14"/>
  <c r="N92" i="14"/>
  <c r="M92" i="14"/>
  <c r="I92" i="14"/>
  <c r="H92" i="14"/>
  <c r="X91" i="14"/>
  <c r="W91" i="14"/>
  <c r="S91" i="14"/>
  <c r="R91" i="14"/>
  <c r="N91" i="14"/>
  <c r="M91" i="14"/>
  <c r="I91" i="14"/>
  <c r="H91" i="14"/>
  <c r="X90" i="14"/>
  <c r="W90" i="14"/>
  <c r="S90" i="14"/>
  <c r="R90" i="14"/>
  <c r="N90" i="14"/>
  <c r="M90" i="14"/>
  <c r="I90" i="14"/>
  <c r="H90" i="14"/>
  <c r="X89" i="14"/>
  <c r="W89" i="14"/>
  <c r="S89" i="14"/>
  <c r="R89" i="14"/>
  <c r="N89" i="14"/>
  <c r="M89" i="14"/>
  <c r="I89" i="14"/>
  <c r="H89" i="14"/>
  <c r="X88" i="14"/>
  <c r="W88" i="14"/>
  <c r="S88" i="14"/>
  <c r="R88" i="14"/>
  <c r="N88" i="14"/>
  <c r="M88" i="14"/>
  <c r="I88" i="14"/>
  <c r="H88" i="14"/>
  <c r="X87" i="14"/>
  <c r="W87" i="14"/>
  <c r="S87" i="14"/>
  <c r="R87" i="14"/>
  <c r="N87" i="14"/>
  <c r="M87" i="14"/>
  <c r="I87" i="14"/>
  <c r="H87" i="14"/>
  <c r="X86" i="14"/>
  <c r="W86" i="14"/>
  <c r="S86" i="14"/>
  <c r="R86" i="14"/>
  <c r="N86" i="14"/>
  <c r="M86" i="14"/>
  <c r="I86" i="14"/>
  <c r="H86" i="14"/>
  <c r="X85" i="14"/>
  <c r="W85" i="14"/>
  <c r="S85" i="14"/>
  <c r="R85" i="14"/>
  <c r="N85" i="14"/>
  <c r="M85" i="14"/>
  <c r="I85" i="14"/>
  <c r="H85" i="14"/>
  <c r="X84" i="14"/>
  <c r="W84" i="14"/>
  <c r="S84" i="14"/>
  <c r="R84" i="14"/>
  <c r="N84" i="14"/>
  <c r="M84" i="14"/>
  <c r="I84" i="14"/>
  <c r="H84" i="14"/>
  <c r="X83" i="14"/>
  <c r="W83" i="14"/>
  <c r="S83" i="14"/>
  <c r="R83" i="14"/>
  <c r="N83" i="14"/>
  <c r="M83" i="14"/>
  <c r="I83" i="14"/>
  <c r="H83" i="14"/>
  <c r="X82" i="14"/>
  <c r="W82" i="14"/>
  <c r="S82" i="14"/>
  <c r="R82" i="14"/>
  <c r="N82" i="14"/>
  <c r="M82" i="14"/>
  <c r="I82" i="14"/>
  <c r="H82" i="14"/>
  <c r="X81" i="14"/>
  <c r="W81" i="14"/>
  <c r="S81" i="14"/>
  <c r="R81" i="14"/>
  <c r="N81" i="14"/>
  <c r="M81" i="14"/>
  <c r="I81" i="14"/>
  <c r="H81" i="14"/>
  <c r="X80" i="14"/>
  <c r="W80" i="14"/>
  <c r="S80" i="14"/>
  <c r="R80" i="14"/>
  <c r="N80" i="14"/>
  <c r="M80" i="14"/>
  <c r="I80" i="14"/>
  <c r="H80" i="14"/>
  <c r="X79" i="14"/>
  <c r="W79" i="14"/>
  <c r="S79" i="14"/>
  <c r="R79" i="14"/>
  <c r="N79" i="14"/>
  <c r="M79" i="14"/>
  <c r="I79" i="14"/>
  <c r="H79" i="14"/>
  <c r="X78" i="14"/>
  <c r="W78" i="14"/>
  <c r="S78" i="14"/>
  <c r="R78" i="14"/>
  <c r="N78" i="14"/>
  <c r="M78" i="14"/>
  <c r="I78" i="14"/>
  <c r="H78" i="14"/>
  <c r="X77" i="14"/>
  <c r="W77" i="14"/>
  <c r="S77" i="14"/>
  <c r="R77" i="14"/>
  <c r="N77" i="14"/>
  <c r="M77" i="14"/>
  <c r="I77" i="14"/>
  <c r="H77" i="14"/>
  <c r="X76" i="14"/>
  <c r="W76" i="14"/>
  <c r="S76" i="14"/>
  <c r="R76" i="14"/>
  <c r="N76" i="14"/>
  <c r="M76" i="14"/>
  <c r="I76" i="14"/>
  <c r="H76" i="14"/>
  <c r="X75" i="14"/>
  <c r="W75" i="14"/>
  <c r="S75" i="14"/>
  <c r="R75" i="14"/>
  <c r="N75" i="14"/>
  <c r="M75" i="14"/>
  <c r="I75" i="14"/>
  <c r="H75" i="14"/>
  <c r="X74" i="14"/>
  <c r="W74" i="14"/>
  <c r="S74" i="14"/>
  <c r="R74" i="14"/>
  <c r="N74" i="14"/>
  <c r="M74" i="14"/>
  <c r="I74" i="14"/>
  <c r="H74" i="14"/>
  <c r="X73" i="14"/>
  <c r="W73" i="14"/>
  <c r="S73" i="14"/>
  <c r="R73" i="14"/>
  <c r="N73" i="14"/>
  <c r="M73" i="14"/>
  <c r="I73" i="14"/>
  <c r="H73" i="14"/>
  <c r="X72" i="14"/>
  <c r="W72" i="14"/>
  <c r="S72" i="14"/>
  <c r="R72" i="14"/>
  <c r="N72" i="14"/>
  <c r="M72" i="14"/>
  <c r="I72" i="14"/>
  <c r="H72" i="14"/>
  <c r="X71" i="14"/>
  <c r="W71" i="14"/>
  <c r="S71" i="14"/>
  <c r="R71" i="14"/>
  <c r="N71" i="14"/>
  <c r="M71" i="14"/>
  <c r="I71" i="14"/>
  <c r="H71" i="14"/>
  <c r="X70" i="14"/>
  <c r="W70" i="14"/>
  <c r="S70" i="14"/>
  <c r="R70" i="14"/>
  <c r="N70" i="14"/>
  <c r="M70" i="14"/>
  <c r="I70" i="14"/>
  <c r="H70" i="14"/>
  <c r="X69" i="14"/>
  <c r="W69" i="14"/>
  <c r="S69" i="14"/>
  <c r="R69" i="14"/>
  <c r="N69" i="14"/>
  <c r="M69" i="14"/>
  <c r="I69" i="14"/>
  <c r="H69" i="14"/>
  <c r="X68" i="14"/>
  <c r="W68" i="14"/>
  <c r="S68" i="14"/>
  <c r="R68" i="14"/>
  <c r="N68" i="14"/>
  <c r="M68" i="14"/>
  <c r="I68" i="14"/>
  <c r="H68" i="14"/>
  <c r="X67" i="14"/>
  <c r="W67" i="14"/>
  <c r="S67" i="14"/>
  <c r="R67" i="14"/>
  <c r="N67" i="14"/>
  <c r="M67" i="14"/>
  <c r="I67" i="14"/>
  <c r="H67" i="14"/>
  <c r="X66" i="14"/>
  <c r="W66" i="14"/>
  <c r="S66" i="14"/>
  <c r="R66" i="14"/>
  <c r="N66" i="14"/>
  <c r="M66" i="14"/>
  <c r="I66" i="14"/>
  <c r="H66" i="14"/>
  <c r="X65" i="14"/>
  <c r="W65" i="14"/>
  <c r="S65" i="14"/>
  <c r="R65" i="14"/>
  <c r="N65" i="14"/>
  <c r="M65" i="14"/>
  <c r="I65" i="14"/>
  <c r="H65" i="14"/>
  <c r="X64" i="14"/>
  <c r="W64" i="14"/>
  <c r="S64" i="14"/>
  <c r="R64" i="14"/>
  <c r="N64" i="14"/>
  <c r="M64" i="14"/>
  <c r="I64" i="14"/>
  <c r="H64" i="14"/>
  <c r="X63" i="14"/>
  <c r="W63" i="14"/>
  <c r="S63" i="14"/>
  <c r="R63" i="14"/>
  <c r="N63" i="14"/>
  <c r="M63" i="14"/>
  <c r="I63" i="14"/>
  <c r="H63" i="14"/>
  <c r="X62" i="14"/>
  <c r="W62" i="14"/>
  <c r="S62" i="14"/>
  <c r="R62" i="14"/>
  <c r="N62" i="14"/>
  <c r="M62" i="14"/>
  <c r="I62" i="14"/>
  <c r="H62" i="14"/>
  <c r="X61" i="14"/>
  <c r="W61" i="14"/>
  <c r="S61" i="14"/>
  <c r="R61" i="14"/>
  <c r="N61" i="14"/>
  <c r="M61" i="14"/>
  <c r="I61" i="14"/>
  <c r="H61" i="14"/>
  <c r="X60" i="14"/>
  <c r="W60" i="14"/>
  <c r="S60" i="14"/>
  <c r="R60" i="14"/>
  <c r="N60" i="14"/>
  <c r="M60" i="14"/>
  <c r="I60" i="14"/>
  <c r="H60" i="14"/>
  <c r="X59" i="14"/>
  <c r="W59" i="14"/>
  <c r="S59" i="14"/>
  <c r="R59" i="14"/>
  <c r="N59" i="14"/>
  <c r="M59" i="14"/>
  <c r="I59" i="14"/>
  <c r="H59" i="14"/>
  <c r="X58" i="14"/>
  <c r="W58" i="14"/>
  <c r="S58" i="14"/>
  <c r="R58" i="14"/>
  <c r="N58" i="14"/>
  <c r="M58" i="14"/>
  <c r="I58" i="14"/>
  <c r="H58" i="14"/>
  <c r="X57" i="14"/>
  <c r="W57" i="14"/>
  <c r="S57" i="14"/>
  <c r="R57" i="14"/>
  <c r="N57" i="14"/>
  <c r="M57" i="14"/>
  <c r="I57" i="14"/>
  <c r="H57" i="14"/>
  <c r="X56" i="14"/>
  <c r="W56" i="14"/>
  <c r="S56" i="14"/>
  <c r="R56" i="14"/>
  <c r="N56" i="14"/>
  <c r="M56" i="14"/>
  <c r="I56" i="14"/>
  <c r="H56" i="14"/>
  <c r="X55" i="14"/>
  <c r="W55" i="14"/>
  <c r="S55" i="14"/>
  <c r="R55" i="14"/>
  <c r="N55" i="14"/>
  <c r="M55" i="14"/>
  <c r="I55" i="14"/>
  <c r="H55" i="14"/>
  <c r="X54" i="14"/>
  <c r="W54" i="14"/>
  <c r="S54" i="14"/>
  <c r="R54" i="14"/>
  <c r="N54" i="14"/>
  <c r="M54" i="14"/>
  <c r="I54" i="14"/>
  <c r="H54" i="14"/>
  <c r="X53" i="14"/>
  <c r="W53" i="14"/>
  <c r="S53" i="14"/>
  <c r="R53" i="14"/>
  <c r="N53" i="14"/>
  <c r="M53" i="14"/>
  <c r="I53" i="14"/>
  <c r="H53" i="14"/>
  <c r="X52" i="14"/>
  <c r="W52" i="14"/>
  <c r="S52" i="14"/>
  <c r="R52" i="14"/>
  <c r="N52" i="14"/>
  <c r="M52" i="14"/>
  <c r="I52" i="14"/>
  <c r="H52" i="14"/>
  <c r="X51" i="14"/>
  <c r="W51" i="14"/>
  <c r="S51" i="14"/>
  <c r="R51" i="14"/>
  <c r="N51" i="14"/>
  <c r="M51" i="14"/>
  <c r="I51" i="14"/>
  <c r="H51" i="14"/>
  <c r="H94" i="14" l="1"/>
  <c r="W94" i="14"/>
  <c r="X94" i="14"/>
  <c r="R94" i="14"/>
  <c r="S94" i="14"/>
  <c r="M94" i="14"/>
  <c r="I94" i="14"/>
  <c r="N94" i="14"/>
  <c r="X47" i="14" l="1"/>
  <c r="W47" i="14"/>
  <c r="S47" i="14"/>
  <c r="R47" i="14"/>
  <c r="N47" i="14"/>
  <c r="M47" i="14"/>
  <c r="I47" i="14"/>
  <c r="H47" i="14"/>
  <c r="X46" i="14"/>
  <c r="W46" i="14"/>
  <c r="S46" i="14"/>
  <c r="R46" i="14"/>
  <c r="N46" i="14"/>
  <c r="M46" i="14"/>
  <c r="I46" i="14"/>
  <c r="H46" i="14"/>
  <c r="X45" i="14"/>
  <c r="W45" i="14"/>
  <c r="S45" i="14"/>
  <c r="R45" i="14"/>
  <c r="N45" i="14"/>
  <c r="M45" i="14"/>
  <c r="I45" i="14"/>
  <c r="H45" i="14"/>
  <c r="X44" i="14"/>
  <c r="W44" i="14"/>
  <c r="S44" i="14"/>
  <c r="R44" i="14"/>
  <c r="N44" i="14"/>
  <c r="M44" i="14"/>
  <c r="I44" i="14"/>
  <c r="H44" i="14"/>
  <c r="X43" i="14"/>
  <c r="W43" i="14"/>
  <c r="S43" i="14"/>
  <c r="R43" i="14"/>
  <c r="N43" i="14"/>
  <c r="M43" i="14"/>
  <c r="I43" i="14"/>
  <c r="H43" i="14"/>
  <c r="X42" i="14"/>
  <c r="W42" i="14"/>
  <c r="S42" i="14"/>
  <c r="R42" i="14"/>
  <c r="N42" i="14"/>
  <c r="M42" i="14"/>
  <c r="I42" i="14"/>
  <c r="H42" i="14"/>
  <c r="X41" i="14"/>
  <c r="W41" i="14"/>
  <c r="S41" i="14"/>
  <c r="R41" i="14"/>
  <c r="N41" i="14"/>
  <c r="M41" i="14"/>
  <c r="I41" i="14"/>
  <c r="H41" i="14"/>
  <c r="X40" i="14"/>
  <c r="W40" i="14"/>
  <c r="S40" i="14"/>
  <c r="R40" i="14"/>
  <c r="N40" i="14"/>
  <c r="M40" i="14"/>
  <c r="I40" i="14"/>
  <c r="H40" i="14"/>
  <c r="X39" i="14"/>
  <c r="W39" i="14"/>
  <c r="S39" i="14"/>
  <c r="R39" i="14"/>
  <c r="N39" i="14"/>
  <c r="M39" i="14"/>
  <c r="I39" i="14"/>
  <c r="H39" i="14"/>
  <c r="X38" i="14"/>
  <c r="W38" i="14"/>
  <c r="S38" i="14"/>
  <c r="R38" i="14"/>
  <c r="N38" i="14"/>
  <c r="M38" i="14"/>
  <c r="I38" i="14"/>
  <c r="H38" i="14"/>
  <c r="X37" i="14"/>
  <c r="W37" i="14"/>
  <c r="S37" i="14"/>
  <c r="R37" i="14"/>
  <c r="N37" i="14"/>
  <c r="M37" i="14"/>
  <c r="I37" i="14"/>
  <c r="H37" i="14"/>
  <c r="X36" i="14"/>
  <c r="W36" i="14"/>
  <c r="S36" i="14"/>
  <c r="R36" i="14"/>
  <c r="N36" i="14"/>
  <c r="M36" i="14"/>
  <c r="I36" i="14"/>
  <c r="H36" i="14"/>
  <c r="X35" i="14"/>
  <c r="W35" i="14"/>
  <c r="S35" i="14"/>
  <c r="R35" i="14"/>
  <c r="N35" i="14"/>
  <c r="M35" i="14"/>
  <c r="I35" i="14"/>
  <c r="H35" i="14"/>
  <c r="X34" i="14"/>
  <c r="W34" i="14"/>
  <c r="S34" i="14"/>
  <c r="R34" i="14"/>
  <c r="N34" i="14"/>
  <c r="M34" i="14"/>
  <c r="I34" i="14"/>
  <c r="H34" i="14"/>
  <c r="X33" i="14"/>
  <c r="W33" i="14"/>
  <c r="S33" i="14"/>
  <c r="R33" i="14"/>
  <c r="N33" i="14"/>
  <c r="M33" i="14"/>
  <c r="I33" i="14"/>
  <c r="H33" i="14"/>
  <c r="X32" i="14"/>
  <c r="W32" i="14"/>
  <c r="S32" i="14"/>
  <c r="R32" i="14"/>
  <c r="N32" i="14"/>
  <c r="M32" i="14"/>
  <c r="I32" i="14"/>
  <c r="H32" i="14"/>
  <c r="X31" i="14"/>
  <c r="W31" i="14"/>
  <c r="S31" i="14"/>
  <c r="R31" i="14"/>
  <c r="N31" i="14"/>
  <c r="M31" i="14"/>
  <c r="I31" i="14"/>
  <c r="H31" i="14"/>
  <c r="X30" i="14"/>
  <c r="W30" i="14"/>
  <c r="S30" i="14"/>
  <c r="R30" i="14"/>
  <c r="N30" i="14"/>
  <c r="M30" i="14"/>
  <c r="I30" i="14"/>
  <c r="H30" i="14"/>
  <c r="X29" i="14"/>
  <c r="W29" i="14"/>
  <c r="S29" i="14"/>
  <c r="R29" i="14"/>
  <c r="N29" i="14"/>
  <c r="M29" i="14"/>
  <c r="I29" i="14"/>
  <c r="H29" i="14"/>
  <c r="X28" i="14"/>
  <c r="W28" i="14"/>
  <c r="S28" i="14"/>
  <c r="R28" i="14"/>
  <c r="N28" i="14"/>
  <c r="M28" i="14"/>
  <c r="I28" i="14"/>
  <c r="H28" i="14"/>
  <c r="X27" i="14"/>
  <c r="W27" i="14"/>
  <c r="S27" i="14"/>
  <c r="R27" i="14"/>
  <c r="N27" i="14"/>
  <c r="M27" i="14"/>
  <c r="I27" i="14"/>
  <c r="H27" i="14"/>
  <c r="X26" i="14"/>
  <c r="W26" i="14"/>
  <c r="S26" i="14"/>
  <c r="R26" i="14"/>
  <c r="N26" i="14"/>
  <c r="M26" i="14"/>
  <c r="I26" i="14"/>
  <c r="H26" i="14"/>
  <c r="X25" i="14"/>
  <c r="W25" i="14"/>
  <c r="S25" i="14"/>
  <c r="R25" i="14"/>
  <c r="N25" i="14"/>
  <c r="M25" i="14"/>
  <c r="I25" i="14"/>
  <c r="H25" i="14"/>
  <c r="X24" i="14"/>
  <c r="W24" i="14"/>
  <c r="S24" i="14"/>
  <c r="R24" i="14"/>
  <c r="N24" i="14"/>
  <c r="M24" i="14"/>
  <c r="I24" i="14"/>
  <c r="H24" i="14"/>
  <c r="X23" i="14"/>
  <c r="W23" i="14"/>
  <c r="S23" i="14"/>
  <c r="R23" i="14"/>
  <c r="N23" i="14"/>
  <c r="M23" i="14"/>
  <c r="I23" i="14"/>
  <c r="H23" i="14"/>
  <c r="X22" i="14"/>
  <c r="W22" i="14"/>
  <c r="S22" i="14"/>
  <c r="R22" i="14"/>
  <c r="N22" i="14"/>
  <c r="M22" i="14"/>
  <c r="I22" i="14"/>
  <c r="H22" i="14"/>
  <c r="X21" i="14"/>
  <c r="W21" i="14"/>
  <c r="S21" i="14"/>
  <c r="R21" i="14"/>
  <c r="N21" i="14"/>
  <c r="M21" i="14"/>
  <c r="I21" i="14"/>
  <c r="H21" i="14"/>
  <c r="X20" i="14"/>
  <c r="W20" i="14"/>
  <c r="S20" i="14"/>
  <c r="R20" i="14"/>
  <c r="N20" i="14"/>
  <c r="M20" i="14"/>
  <c r="I20" i="14"/>
  <c r="H20" i="14"/>
  <c r="X19" i="14"/>
  <c r="W19" i="14"/>
  <c r="S19" i="14"/>
  <c r="R19" i="14"/>
  <c r="N19" i="14"/>
  <c r="M19" i="14"/>
  <c r="I19" i="14"/>
  <c r="H19" i="14"/>
  <c r="X18" i="14"/>
  <c r="W18" i="14"/>
  <c r="S18" i="14"/>
  <c r="R18" i="14"/>
  <c r="N18" i="14"/>
  <c r="M18" i="14"/>
  <c r="I18" i="14"/>
  <c r="H18" i="14"/>
  <c r="X17" i="14"/>
  <c r="W17" i="14"/>
  <c r="S17" i="14"/>
  <c r="R17" i="14"/>
  <c r="N17" i="14"/>
  <c r="M17" i="14"/>
  <c r="I17" i="14"/>
  <c r="H17" i="14"/>
  <c r="X16" i="14"/>
  <c r="W16" i="14"/>
  <c r="S16" i="14"/>
  <c r="R16" i="14"/>
  <c r="N16" i="14"/>
  <c r="M16" i="14"/>
  <c r="I16" i="14"/>
  <c r="H16" i="14"/>
  <c r="X15" i="14"/>
  <c r="W15" i="14"/>
  <c r="S15" i="14"/>
  <c r="R15" i="14"/>
  <c r="N15" i="14"/>
  <c r="M15" i="14"/>
  <c r="I15" i="14"/>
  <c r="H15" i="14"/>
  <c r="X14" i="14"/>
  <c r="W14" i="14"/>
  <c r="S14" i="14"/>
  <c r="R14" i="14"/>
  <c r="N14" i="14"/>
  <c r="M14" i="14"/>
  <c r="I14" i="14"/>
  <c r="H14" i="14"/>
  <c r="X13" i="14"/>
  <c r="W13" i="14"/>
  <c r="S13" i="14"/>
  <c r="R13" i="14"/>
  <c r="N13" i="14"/>
  <c r="M13" i="14"/>
  <c r="I13" i="14"/>
  <c r="H13" i="14"/>
  <c r="X12" i="14"/>
  <c r="W12" i="14"/>
  <c r="S12" i="14"/>
  <c r="R12" i="14"/>
  <c r="N12" i="14"/>
  <c r="M12" i="14"/>
  <c r="I12" i="14"/>
  <c r="H12" i="14"/>
  <c r="X11" i="14"/>
  <c r="W11" i="14"/>
  <c r="S11" i="14"/>
  <c r="R11" i="14"/>
  <c r="N11" i="14"/>
  <c r="M11" i="14"/>
  <c r="I11" i="14"/>
  <c r="H11" i="14"/>
  <c r="X10" i="14"/>
  <c r="W10" i="14"/>
  <c r="S10" i="14"/>
  <c r="R10" i="14"/>
  <c r="N10" i="14"/>
  <c r="M10" i="14"/>
  <c r="I10" i="14"/>
  <c r="H10" i="14"/>
  <c r="X9" i="14"/>
  <c r="X48" i="14" s="1"/>
  <c r="W9" i="14"/>
  <c r="W48" i="14" s="1"/>
  <c r="S9" i="14"/>
  <c r="S48" i="14" s="1"/>
  <c r="R9" i="14"/>
  <c r="R48" i="14" s="1"/>
  <c r="N9" i="14"/>
  <c r="N48" i="14" s="1"/>
  <c r="M9" i="14"/>
  <c r="M48" i="14" s="1"/>
  <c r="I9" i="14"/>
  <c r="I48" i="14" s="1"/>
  <c r="H9" i="14"/>
  <c r="H48" i="14" s="1"/>
  <c r="X35" i="7"/>
  <c r="W35" i="7"/>
  <c r="S35" i="7"/>
  <c r="R35" i="7"/>
  <c r="N35" i="7"/>
  <c r="M35" i="7"/>
  <c r="I35" i="7"/>
  <c r="H35" i="7"/>
  <c r="X34" i="7"/>
  <c r="W34" i="7"/>
  <c r="S34" i="7"/>
  <c r="R34" i="7"/>
  <c r="N34" i="7"/>
  <c r="M34" i="7"/>
  <c r="I34" i="7"/>
  <c r="H34" i="7"/>
  <c r="X33" i="7"/>
  <c r="W33" i="7"/>
  <c r="S33" i="7"/>
  <c r="R33" i="7"/>
  <c r="N33" i="7"/>
  <c r="M33" i="7"/>
  <c r="I33" i="7"/>
  <c r="H33" i="7"/>
  <c r="X47" i="7"/>
  <c r="W47" i="7"/>
  <c r="S47" i="7"/>
  <c r="R47" i="7"/>
  <c r="N47" i="7"/>
  <c r="M47" i="7"/>
  <c r="I47" i="7"/>
  <c r="H47" i="7"/>
  <c r="X46" i="7"/>
  <c r="W46" i="7"/>
  <c r="S46" i="7"/>
  <c r="R46" i="7"/>
  <c r="N46" i="7"/>
  <c r="M46" i="7"/>
  <c r="I46" i="7"/>
  <c r="H46" i="7"/>
  <c r="X45" i="7"/>
  <c r="W45" i="7"/>
  <c r="S45" i="7"/>
  <c r="R45" i="7"/>
  <c r="N45" i="7"/>
  <c r="M45" i="7"/>
  <c r="I45" i="7"/>
  <c r="H45" i="7"/>
  <c r="X44" i="7"/>
  <c r="W44" i="7"/>
  <c r="S44" i="7"/>
  <c r="R44" i="7"/>
  <c r="N44" i="7"/>
  <c r="M44" i="7"/>
  <c r="I44" i="7"/>
  <c r="H44" i="7"/>
  <c r="X43" i="7"/>
  <c r="W43" i="7"/>
  <c r="S43" i="7"/>
  <c r="R43" i="7"/>
  <c r="N43" i="7"/>
  <c r="M43" i="7"/>
  <c r="I43" i="7"/>
  <c r="H43" i="7"/>
  <c r="X42" i="7"/>
  <c r="W42" i="7"/>
  <c r="S42" i="7"/>
  <c r="R42" i="7"/>
  <c r="N42" i="7"/>
  <c r="M42" i="7"/>
  <c r="I42" i="7"/>
  <c r="H42" i="7"/>
  <c r="X28" i="7"/>
  <c r="W28" i="7"/>
  <c r="S28" i="7"/>
  <c r="R28" i="7"/>
  <c r="N28" i="7"/>
  <c r="M28" i="7"/>
  <c r="I28" i="7"/>
  <c r="H28" i="7"/>
  <c r="X27" i="7"/>
  <c r="W27" i="7"/>
  <c r="S27" i="7"/>
  <c r="R27" i="7"/>
  <c r="N27" i="7"/>
  <c r="M27" i="7"/>
  <c r="I27" i="7"/>
  <c r="H27" i="7"/>
  <c r="X26" i="7"/>
  <c r="W26" i="7"/>
  <c r="S26" i="7"/>
  <c r="R26" i="7"/>
  <c r="N26" i="7"/>
  <c r="M26" i="7"/>
  <c r="I26" i="7"/>
  <c r="H26" i="7"/>
  <c r="X25" i="7"/>
  <c r="W25" i="7"/>
  <c r="S25" i="7"/>
  <c r="R25" i="7"/>
  <c r="N25" i="7"/>
  <c r="M25" i="7"/>
  <c r="I25" i="7"/>
  <c r="H25" i="7"/>
  <c r="X24" i="7"/>
  <c r="W24" i="7"/>
  <c r="S24" i="7"/>
  <c r="R24" i="7"/>
  <c r="N24" i="7"/>
  <c r="M24" i="7"/>
  <c r="I24" i="7"/>
  <c r="H24" i="7"/>
  <c r="X23" i="7"/>
  <c r="W23" i="7"/>
  <c r="S23" i="7"/>
  <c r="R23" i="7"/>
  <c r="N23" i="7"/>
  <c r="M23" i="7"/>
  <c r="I23" i="7"/>
  <c r="H23" i="7"/>
  <c r="X22" i="7"/>
  <c r="W22" i="7"/>
  <c r="S22" i="7"/>
  <c r="R22" i="7"/>
  <c r="N22" i="7"/>
  <c r="M22" i="7"/>
  <c r="I22" i="7"/>
  <c r="H22" i="7"/>
  <c r="X21" i="7"/>
  <c r="W21" i="7"/>
  <c r="S21" i="7"/>
  <c r="R21" i="7"/>
  <c r="N21" i="7"/>
  <c r="M21" i="7"/>
  <c r="I21" i="7"/>
  <c r="H21" i="7"/>
  <c r="X20" i="7"/>
  <c r="W20" i="7"/>
  <c r="S20" i="7"/>
  <c r="R20" i="7"/>
  <c r="N20" i="7"/>
  <c r="M20" i="7"/>
  <c r="I20" i="7"/>
  <c r="H20" i="7"/>
  <c r="X19" i="7"/>
  <c r="W19" i="7"/>
  <c r="S19" i="7"/>
  <c r="R19" i="7"/>
  <c r="N19" i="7"/>
  <c r="M19" i="7"/>
  <c r="I19" i="7"/>
  <c r="H19" i="7"/>
  <c r="X18" i="7"/>
  <c r="W18" i="7"/>
  <c r="S18" i="7"/>
  <c r="R18" i="7"/>
  <c r="N18" i="7"/>
  <c r="M18" i="7"/>
  <c r="I18" i="7"/>
  <c r="H18" i="7"/>
  <c r="X17" i="7"/>
  <c r="W17" i="7"/>
  <c r="S17" i="7"/>
  <c r="R17" i="7"/>
  <c r="N17" i="7"/>
  <c r="M17" i="7"/>
  <c r="I17" i="7"/>
  <c r="H17" i="7"/>
  <c r="X95" i="14" l="1"/>
  <c r="G13" i="10" s="1"/>
  <c r="S95" i="14"/>
  <c r="G12" i="10" s="1"/>
  <c r="M95" i="14"/>
  <c r="F11" i="10" s="1"/>
  <c r="N95" i="14"/>
  <c r="G11" i="10" s="1"/>
  <c r="H95" i="14"/>
  <c r="F10" i="10" s="1"/>
  <c r="I95" i="14"/>
  <c r="G10" i="10" s="1"/>
  <c r="N41" i="7"/>
  <c r="M41" i="7"/>
  <c r="N40" i="7"/>
  <c r="M40" i="7"/>
  <c r="N39" i="7"/>
  <c r="M39" i="7"/>
  <c r="N38" i="7"/>
  <c r="M38" i="7"/>
  <c r="N37" i="7"/>
  <c r="M37" i="7"/>
  <c r="N36" i="7"/>
  <c r="M36" i="7"/>
  <c r="N32" i="7"/>
  <c r="M32" i="7"/>
  <c r="N31" i="7"/>
  <c r="M31" i="7"/>
  <c r="N30" i="7"/>
  <c r="M30" i="7"/>
  <c r="N29" i="7"/>
  <c r="M29" i="7"/>
  <c r="N16" i="7"/>
  <c r="M16" i="7"/>
  <c r="N15" i="7"/>
  <c r="M15" i="7"/>
  <c r="N14" i="7"/>
  <c r="M14" i="7"/>
  <c r="N13" i="7"/>
  <c r="M13" i="7"/>
  <c r="N12" i="7"/>
  <c r="M12" i="7"/>
  <c r="N11" i="7"/>
  <c r="M11" i="7"/>
  <c r="N10" i="7"/>
  <c r="M10" i="7"/>
  <c r="N9" i="7"/>
  <c r="M9" i="7"/>
  <c r="N48" i="7" l="1"/>
  <c r="N95" i="7" s="1"/>
  <c r="E11" i="10" s="1"/>
  <c r="I11" i="10" s="1"/>
  <c r="M48" i="7"/>
  <c r="M95" i="7" s="1"/>
  <c r="D11" i="10" s="1"/>
  <c r="H11" i="10" s="1"/>
  <c r="W95" i="14"/>
  <c r="F13" i="10" s="1"/>
  <c r="R95" i="14"/>
  <c r="F12" i="10" s="1"/>
  <c r="X41" i="7"/>
  <c r="W41" i="7"/>
  <c r="S41" i="7"/>
  <c r="R41" i="7"/>
  <c r="I41" i="7"/>
  <c r="H41" i="7"/>
  <c r="X40" i="7"/>
  <c r="W40" i="7"/>
  <c r="S40" i="7"/>
  <c r="R40" i="7"/>
  <c r="I40" i="7"/>
  <c r="H40" i="7"/>
  <c r="X39" i="7"/>
  <c r="W39" i="7"/>
  <c r="S39" i="7"/>
  <c r="R39" i="7"/>
  <c r="I39" i="7"/>
  <c r="H39" i="7"/>
  <c r="X38" i="7"/>
  <c r="W38" i="7"/>
  <c r="S38" i="7"/>
  <c r="R38" i="7"/>
  <c r="I38" i="7"/>
  <c r="H38" i="7"/>
  <c r="X37" i="7"/>
  <c r="W37" i="7"/>
  <c r="S37" i="7"/>
  <c r="R37" i="7"/>
  <c r="I37" i="7"/>
  <c r="H37" i="7"/>
  <c r="X36" i="7"/>
  <c r="W36" i="7"/>
  <c r="S36" i="7"/>
  <c r="R36" i="7"/>
  <c r="I36" i="7"/>
  <c r="H36" i="7"/>
  <c r="X32" i="7"/>
  <c r="W32" i="7"/>
  <c r="S32" i="7"/>
  <c r="R32" i="7"/>
  <c r="I32" i="7"/>
  <c r="H32" i="7"/>
  <c r="X31" i="7"/>
  <c r="W31" i="7"/>
  <c r="S31" i="7"/>
  <c r="R31" i="7"/>
  <c r="I31" i="7"/>
  <c r="H31" i="7"/>
  <c r="X30" i="7"/>
  <c r="W30" i="7"/>
  <c r="S30" i="7"/>
  <c r="R30" i="7"/>
  <c r="I30" i="7"/>
  <c r="H30" i="7"/>
  <c r="X29" i="7"/>
  <c r="W29" i="7"/>
  <c r="S29" i="7"/>
  <c r="R29" i="7"/>
  <c r="I29" i="7"/>
  <c r="H29" i="7"/>
  <c r="X16" i="7"/>
  <c r="W16" i="7"/>
  <c r="S16" i="7"/>
  <c r="R16" i="7"/>
  <c r="I16" i="7"/>
  <c r="H16" i="7"/>
  <c r="X15" i="7"/>
  <c r="W15" i="7"/>
  <c r="S15" i="7"/>
  <c r="R15" i="7"/>
  <c r="I15" i="7"/>
  <c r="H15" i="7"/>
  <c r="X14" i="7"/>
  <c r="W14" i="7"/>
  <c r="S14" i="7"/>
  <c r="R14" i="7"/>
  <c r="I14" i="7"/>
  <c r="H14" i="7"/>
  <c r="X13" i="7"/>
  <c r="W13" i="7"/>
  <c r="S13" i="7"/>
  <c r="R13" i="7"/>
  <c r="I13" i="7"/>
  <c r="H13" i="7"/>
  <c r="X12" i="7"/>
  <c r="W12" i="7"/>
  <c r="S12" i="7"/>
  <c r="R12" i="7"/>
  <c r="I12" i="7"/>
  <c r="H12" i="7"/>
  <c r="X11" i="7"/>
  <c r="W11" i="7"/>
  <c r="S11" i="7"/>
  <c r="R11" i="7"/>
  <c r="I11" i="7"/>
  <c r="H11" i="7"/>
  <c r="X10" i="7"/>
  <c r="W10" i="7"/>
  <c r="S10" i="7"/>
  <c r="R10" i="7"/>
  <c r="I10" i="7"/>
  <c r="H10" i="7"/>
  <c r="X9" i="7"/>
  <c r="W9" i="7"/>
  <c r="S9" i="7"/>
  <c r="R9" i="7"/>
  <c r="W48" i="7" l="1"/>
  <c r="W95" i="7" s="1"/>
  <c r="S48" i="7"/>
  <c r="S95" i="7" s="1"/>
  <c r="E12" i="10" s="1"/>
  <c r="I12" i="10" s="1"/>
  <c r="I48" i="7"/>
  <c r="I95" i="7" s="1"/>
  <c r="E10" i="10" s="1"/>
  <c r="I10" i="10" s="1"/>
  <c r="X48" i="7"/>
  <c r="X95" i="7" s="1"/>
  <c r="E13" i="10" s="1"/>
  <c r="I13" i="10" s="1"/>
  <c r="H48" i="7"/>
  <c r="H95" i="7" s="1"/>
  <c r="R48" i="7"/>
  <c r="R95" i="7" s="1"/>
  <c r="D12" i="10" s="1"/>
  <c r="H12" i="10" s="1"/>
  <c r="D13" i="10"/>
  <c r="H13" i="10" s="1"/>
  <c r="D10" i="10" l="1"/>
  <c r="H10" i="10" s="1"/>
  <c r="F15" i="10"/>
  <c r="G15" i="10"/>
  <c r="D15" i="10" l="1"/>
  <c r="E15" i="10" l="1"/>
  <c r="I15" i="10" l="1"/>
  <c r="H15" i="10"/>
</calcChain>
</file>

<file path=xl/sharedStrings.xml><?xml version="1.0" encoding="utf-8"?>
<sst xmlns="http://schemas.openxmlformats.org/spreadsheetml/2006/main" count="486" uniqueCount="144">
  <si>
    <t>APPEL D’OFFRES OUVERT</t>
  </si>
  <si>
    <t>« PRESTATIONS DE SERVICES DE PRODUCTION ET DE SOUTIEN DU SYSTEMES D’INFORMATION DES RESSOURCES HUMAINES (SIRH) DE LA BRANCHE FAMILLE DE SECURITE SOCIALE »</t>
  </si>
  <si>
    <t>Annexe OEF - Outil d'évaluation financière</t>
  </si>
  <si>
    <t>Comment remplir l'OEF ?</t>
  </si>
  <si>
    <t>Outil d'Evaluation Financière</t>
  </si>
  <si>
    <t xml:space="preserve">Description des prestations </t>
  </si>
  <si>
    <t>Code UO</t>
  </si>
  <si>
    <t>Lieu d'exécution</t>
  </si>
  <si>
    <t xml:space="preserve">ANNEE 1 </t>
  </si>
  <si>
    <t>ANNEE 2</t>
  </si>
  <si>
    <t>ANNEE 3</t>
  </si>
  <si>
    <t>ANNEE 4</t>
  </si>
  <si>
    <t>Phase de définition du besoin (AMOA)</t>
  </si>
  <si>
    <t>Prix Unitaire</t>
  </si>
  <si>
    <t>Prévision 
Nombre d'UO</t>
  </si>
  <si>
    <t>Prix Total</t>
  </si>
  <si>
    <t>Montant HT</t>
  </si>
  <si>
    <t>Montant TTC</t>
  </si>
  <si>
    <t>Préparation du projet selon la méthode cycle en V</t>
  </si>
  <si>
    <t>Assistance à l'étude préalable</t>
  </si>
  <si>
    <t>UO_PR_EP_1</t>
  </si>
  <si>
    <t>Locaux CNAF</t>
  </si>
  <si>
    <t>UO_PR_EP_2</t>
  </si>
  <si>
    <t>UO_PR_EP_3</t>
  </si>
  <si>
    <t>UO_PR_EP_4</t>
  </si>
  <si>
    <t>Assistance à l'étude du Besoin métier</t>
  </si>
  <si>
    <t>UO_PR_BM_1</t>
  </si>
  <si>
    <t>UO_PR_BM_2</t>
  </si>
  <si>
    <t>UO_PR_BM_3</t>
  </si>
  <si>
    <t>UO_PR_BM_4</t>
  </si>
  <si>
    <t>Assistance à la Réponse DSI</t>
  </si>
  <si>
    <t>UO_PR_RD_1</t>
  </si>
  <si>
    <t>UO_PR_RD_2</t>
  </si>
  <si>
    <t>UO_PR_RD_3</t>
  </si>
  <si>
    <t>UO_PR_RD_4</t>
  </si>
  <si>
    <t>Assistance à la réalisation d’une étude d’opportunité</t>
  </si>
  <si>
    <t>UO_PR_OPP_1</t>
  </si>
  <si>
    <t>UO_PR_OPP_2</t>
  </si>
  <si>
    <t>UO_PR_OPP_3</t>
  </si>
  <si>
    <t>UO_PR_OPP_4</t>
  </si>
  <si>
    <t>Assistance à la réalisation d’une étude de faisabilité</t>
  </si>
  <si>
    <t>UO_PR_FAI_1</t>
  </si>
  <si>
    <t>UO_PR_FAI_2</t>
  </si>
  <si>
    <t>UO_PR_FAI_3</t>
  </si>
  <si>
    <t>UO_PR_FAI_4</t>
  </si>
  <si>
    <t>Assistance à la réalisation d’une étude de benchmark</t>
  </si>
  <si>
    <t>UO_PR_BENCH_1</t>
  </si>
  <si>
    <t>UO_PR_BENCH_2</t>
  </si>
  <si>
    <t>UO_PR_BENCH_3</t>
  </si>
  <si>
    <t>UO_PR_BENCH_4</t>
  </si>
  <si>
    <t>UO_CONC_PARA1</t>
  </si>
  <si>
    <t>UO_CONC_PARA2</t>
  </si>
  <si>
    <t>UO_CONC_PARA3</t>
  </si>
  <si>
    <t>Préparation du projet selon la méthode Agile</t>
  </si>
  <si>
    <t>Cadrage d’un projet en mode agile (préparation du 1er palier)</t>
  </si>
  <si>
    <t>UO_AGI_CADS</t>
  </si>
  <si>
    <t>UO_AGI_CADM</t>
  </si>
  <si>
    <t>UO_AGI_CADC</t>
  </si>
  <si>
    <t>Cadrage d’un palier (Program Incrément)</t>
  </si>
  <si>
    <t>UO_AGI_CALS</t>
  </si>
  <si>
    <t>UO_AGI_CALM</t>
  </si>
  <si>
    <t>UO_AGI_CALC</t>
  </si>
  <si>
    <t>Analyse fonctionnelle</t>
  </si>
  <si>
    <t>Analyse fonctionnelle globale des processus métiers RH</t>
  </si>
  <si>
    <t>UO_ANA_PROC_RH1</t>
  </si>
  <si>
    <t>UO_ANA_PROC_RH2</t>
  </si>
  <si>
    <t>UO_ANA_PROC_RH3</t>
  </si>
  <si>
    <t>Rationalisation d’un cœur de métier fonctionnel</t>
  </si>
  <si>
    <t>UO_RATIO_COEUR1</t>
  </si>
  <si>
    <t>UO_RATIO_COEUR2</t>
  </si>
  <si>
    <t>UO_RATIO_COEUR3</t>
  </si>
  <si>
    <t>ss-total</t>
  </si>
  <si>
    <t>Total UO</t>
  </si>
  <si>
    <t>Locaux Titulaire</t>
  </si>
  <si>
    <t>A</t>
  </si>
  <si>
    <t>B</t>
  </si>
  <si>
    <t>Prix UO Locaux CNAF</t>
  </si>
  <si>
    <t>Prix UO Locaux Titulaire</t>
  </si>
  <si>
    <t>HT</t>
  </si>
  <si>
    <t>TTC</t>
  </si>
  <si>
    <t>Année 1</t>
  </si>
  <si>
    <t>Année 2</t>
  </si>
  <si>
    <t>Année 3</t>
  </si>
  <si>
    <t>Année 4</t>
  </si>
  <si>
    <t>Lot 1 : prestations d’accompagnement à la Maitrise d’Ouvrage (AMOA) pour la DSI dans le domaine du SIRH</t>
  </si>
  <si>
    <t>Prestations transverses</t>
  </si>
  <si>
    <t>Prestation de pilotage</t>
  </si>
  <si>
    <t>Mise en place de la coordination opérationnelle</t>
  </si>
  <si>
    <t xml:space="preserve">UO_ASS_PIL1 </t>
  </si>
  <si>
    <t>Assistance à la coordination opérationnelle</t>
  </si>
  <si>
    <t>UO_ASS_PIL2_1M1</t>
  </si>
  <si>
    <t>UO_ASS_PIL2_3M1</t>
  </si>
  <si>
    <t>UO_ASS_PIL2_6M1</t>
  </si>
  <si>
    <t>UO_ASS_PIL2_1M4</t>
  </si>
  <si>
    <t>UO_ASS_PIL2_3M4</t>
  </si>
  <si>
    <t>UO_ASS_PIL2_6M4</t>
  </si>
  <si>
    <t>PMO</t>
  </si>
  <si>
    <t>UO_ASS_PMO_2J</t>
  </si>
  <si>
    <t>UO_ASS_PMO_3J</t>
  </si>
  <si>
    <t>UO_ASS_PMO_4J</t>
  </si>
  <si>
    <t>UO_ASS_PMO_2C</t>
  </si>
  <si>
    <t>UO_ASS_PMO-3C</t>
  </si>
  <si>
    <t>UO_ASS_PMO_4C</t>
  </si>
  <si>
    <t>UO_ASS_PMO_2S</t>
  </si>
  <si>
    <t>UO_ASS_PMO-3S</t>
  </si>
  <si>
    <t>UO_ASS_PMO_4S</t>
  </si>
  <si>
    <t>Appui au suivi des campagnes RH</t>
  </si>
  <si>
    <t>UO_CAMP_RH_1</t>
  </si>
  <si>
    <t>UO_CAMP_RH_2</t>
  </si>
  <si>
    <t>UO_CAMP_RH_3</t>
  </si>
  <si>
    <t>Prestation de conduite du changement</t>
  </si>
  <si>
    <t>Assistance opérationnelle à la conduite du changement</t>
  </si>
  <si>
    <t>UO_AGI_CHG_2J</t>
  </si>
  <si>
    <t>UO_AGI_CHG_3J</t>
  </si>
  <si>
    <t>UO_AGI_CHG_4J</t>
  </si>
  <si>
    <t>UO_AGI_CHG_2C</t>
  </si>
  <si>
    <t>UO_AGI_CHG_3C</t>
  </si>
  <si>
    <t>UO_AGI_CHG_4C</t>
  </si>
  <si>
    <t>UO_AGI_CHG_2S</t>
  </si>
  <si>
    <t>UO_AGI_CHG_3S</t>
  </si>
  <si>
    <t>UO_AGI_CHG_4S</t>
  </si>
  <si>
    <t xml:space="preserve">Réunion de présentation </t>
  </si>
  <si>
    <t>UO_PTN_ALR_1</t>
  </si>
  <si>
    <t>UO_PTN_ALR_2</t>
  </si>
  <si>
    <t>UO_PTN_ALR_3</t>
  </si>
  <si>
    <t>Réunion de présentation d'un outil</t>
  </si>
  <si>
    <t>UO_PTN_OUT_1</t>
  </si>
  <si>
    <t>UO_PTN_OUT_2</t>
  </si>
  <si>
    <t>UO_PTN_OUT_3</t>
  </si>
  <si>
    <t>Accompagnement des utilisateurs dans la prise en main des applications</t>
  </si>
  <si>
    <t>UO_P_FORM_C1</t>
  </si>
  <si>
    <t>UO_P_FORM_M1</t>
  </si>
  <si>
    <t>UO_P_FORM_C2</t>
  </si>
  <si>
    <t>UO_P_FORM_M2</t>
  </si>
  <si>
    <t>UO_P_FORM_C3</t>
  </si>
  <si>
    <t>UO_P_FORM_M3</t>
  </si>
  <si>
    <t>Appui à l’organisation de séminaire</t>
  </si>
  <si>
    <t>UO_SEMINR_1</t>
  </si>
  <si>
    <t>UO_SEMINR_2</t>
  </si>
  <si>
    <t>UO_SEMINR_3</t>
  </si>
  <si>
    <t>Etude préalable à la conception de paramétrage et étude différentielle</t>
  </si>
  <si>
    <t>Total OEF</t>
  </si>
  <si>
    <t>A+B</t>
  </si>
  <si>
    <r>
      <rPr>
        <b/>
        <sz val="10"/>
        <color theme="1"/>
        <rFont val="Arial"/>
        <family val="2"/>
      </rPr>
      <t xml:space="preserve">Onglet " Prix Locaux CNAF" </t>
    </r>
    <r>
      <rPr>
        <sz val="10"/>
        <color theme="1"/>
        <rFont val="Arial"/>
        <family val="2"/>
      </rPr>
      <t xml:space="preserve">: Les prix sont ceux pratiqués si la prestation était réalisée dans les locaux de la CNAF. Dans les colonnes "prix unitaires", il s'agit d'indiquer le prix unitaire HT et TTC de chaque UO. 
</t>
    </r>
    <r>
      <rPr>
        <b/>
        <sz val="10"/>
        <color theme="1"/>
        <rFont val="Arial"/>
        <family val="2"/>
      </rPr>
      <t>Onglet " Prix Locaux titulaire"</t>
    </r>
    <r>
      <rPr>
        <sz val="10"/>
        <color theme="1"/>
        <rFont val="Arial"/>
        <family val="2"/>
      </rPr>
      <t xml:space="preserve"> : Ici, les prix sont ceux pratiqués si la prestation était réalisée dans les locaux du titulaire. Dans les colonnes "prix unitaires", 
</t>
    </r>
    <r>
      <rPr>
        <b/>
        <sz val="10"/>
        <color theme="1"/>
        <rFont val="Arial"/>
        <family val="2"/>
      </rPr>
      <t>Pour information</t>
    </r>
    <r>
      <rPr>
        <sz val="10"/>
        <color theme="1"/>
        <rFont val="Arial"/>
        <family val="2"/>
      </rPr>
      <t xml:space="preserve"> : 
</t>
    </r>
    <r>
      <rPr>
        <b/>
        <sz val="10"/>
        <color theme="1"/>
        <rFont val="Arial"/>
        <family val="2"/>
      </rPr>
      <t>- L'onglet "synthèse</t>
    </r>
    <r>
      <rPr>
        <sz val="10"/>
        <color theme="1"/>
        <rFont val="Arial"/>
        <family val="2"/>
      </rPr>
      <t xml:space="preserve">" est un vue synthétique de l'offre financière du candidat.
Ce dernier onglet ne doit en aucun cas être complété par le candidat.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</si>
</sst>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 &quot;€&quot;"/>
  </numFmts>
  <fonts count="30" x14ac:knownFonts="1">
    <font>
      <sz val="11"/>
      <color theme="1"/>
      <name val="Calibri"/>
      <family val="2"/>
      <scheme val="minor"/>
    </font>
    <font>
      <b/>
      <sz val="10"/>
      <color rgb="FFFFFFFF"/>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10"/>
      <name val="Calibri"/>
      <family val="2"/>
      <scheme val="minor"/>
    </font>
    <font>
      <b/>
      <sz val="14"/>
      <color indexed="8"/>
      <name val="Tahoma"/>
      <family val="2"/>
    </font>
    <font>
      <b/>
      <sz val="10"/>
      <color indexed="8"/>
      <name val="Tahoma"/>
      <family val="2"/>
    </font>
    <font>
      <sz val="10"/>
      <color indexed="8"/>
      <name val="Calibri"/>
      <family val="2"/>
    </font>
    <font>
      <b/>
      <sz val="18"/>
      <color indexed="8"/>
      <name val="Tahoma"/>
      <family val="2"/>
    </font>
    <font>
      <sz val="10"/>
      <color theme="1"/>
      <name val="Arial"/>
      <family val="2"/>
    </font>
    <font>
      <b/>
      <sz val="11"/>
      <color theme="0"/>
      <name val="Arial"/>
      <family val="2"/>
    </font>
    <font>
      <b/>
      <sz val="10"/>
      <color theme="0"/>
      <name val="Arial"/>
      <family val="2"/>
    </font>
    <font>
      <sz val="16"/>
      <color theme="1"/>
      <name val="Calibri"/>
      <family val="2"/>
      <scheme val="minor"/>
    </font>
    <font>
      <sz val="12"/>
      <color rgb="FFFFFFFF"/>
      <name val="Calibri"/>
      <family val="2"/>
      <scheme val="minor"/>
    </font>
    <font>
      <b/>
      <sz val="20"/>
      <name val="Calibri"/>
      <family val="2"/>
      <scheme val="minor"/>
    </font>
    <font>
      <sz val="12"/>
      <color rgb="FF2F5496"/>
      <name val="Calibri"/>
      <family val="2"/>
      <scheme val="minor"/>
    </font>
    <font>
      <sz val="12"/>
      <color rgb="FF2F5496"/>
      <name val="Calibri"/>
      <family val="2"/>
    </font>
    <font>
      <sz val="14"/>
      <color theme="1"/>
      <name val="Calibri"/>
      <family val="2"/>
      <scheme val="minor"/>
    </font>
    <font>
      <sz val="8"/>
      <name val="Calibri"/>
      <family val="2"/>
      <scheme val="minor"/>
    </font>
    <font>
      <b/>
      <sz val="14"/>
      <color theme="1"/>
      <name val="Calibri"/>
      <family val="2"/>
      <scheme val="minor"/>
    </font>
    <font>
      <b/>
      <sz val="10"/>
      <color theme="1"/>
      <name val="Arial"/>
      <family val="2"/>
    </font>
    <font>
      <sz val="24"/>
      <color theme="1"/>
      <name val="Calibri"/>
      <family val="2"/>
      <scheme val="minor"/>
    </font>
    <font>
      <sz val="18"/>
      <color theme="1"/>
      <name val="Calibri"/>
      <family val="2"/>
      <scheme val="minor"/>
    </font>
    <font>
      <b/>
      <sz val="22"/>
      <color theme="1"/>
      <name val="Calibri"/>
      <family val="2"/>
      <scheme val="minor"/>
    </font>
    <font>
      <b/>
      <sz val="12"/>
      <color theme="4"/>
      <name val="Calibri"/>
      <family val="2"/>
      <scheme val="minor"/>
    </font>
    <font>
      <sz val="10"/>
      <color rgb="FF000000"/>
      <name val="Calibri"/>
      <family val="2"/>
      <scheme val="minor"/>
    </font>
    <font>
      <sz val="11"/>
      <color rgb="FF000000"/>
      <name val="Calibri"/>
      <family val="2"/>
      <scheme val="minor"/>
    </font>
    <font>
      <sz val="9"/>
      <color rgb="FF000000"/>
      <name val="Calibri"/>
      <family val="2"/>
      <scheme val="minor"/>
    </font>
    <font>
      <sz val="11"/>
      <color theme="1"/>
      <name val="Calibri"/>
      <family val="2"/>
      <scheme val="minor"/>
    </font>
  </fonts>
  <fills count="19">
    <fill>
      <patternFill patternType="none"/>
    </fill>
    <fill>
      <patternFill patternType="gray125"/>
    </fill>
    <fill>
      <patternFill patternType="solid">
        <fgColor rgb="FF333333"/>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bgColor indexed="64"/>
      </patternFill>
    </fill>
    <fill>
      <patternFill patternType="solid">
        <fgColor theme="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bgColor indexed="64"/>
      </patternFill>
    </fill>
    <fill>
      <patternFill patternType="solid">
        <fgColor theme="4" tint="0.59999389629810485"/>
        <bgColor indexed="64"/>
      </patternFill>
    </fill>
    <fill>
      <patternFill patternType="solid">
        <fgColor theme="5"/>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D9E1F2"/>
        <bgColor rgb="FF000000"/>
      </patternFill>
    </fill>
    <fill>
      <patternFill patternType="solid">
        <fgColor rgb="FFFFFFFF"/>
        <bgColor rgb="FF000000"/>
      </patternFill>
    </fill>
    <fill>
      <patternFill patternType="solid">
        <fgColor rgb="FFEDEDED"/>
        <bgColor rgb="FF000000"/>
      </patternFill>
    </fill>
    <fill>
      <patternFill patternType="solid">
        <fgColor rgb="FFFFE699"/>
        <bgColor rgb="FF000000"/>
      </patternFill>
    </fill>
    <fill>
      <patternFill patternType="solid">
        <fgColor theme="7" tint="0.59999389629810485"/>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3" fontId="29" fillId="0" borderId="0" applyFont="0" applyFill="0" applyBorder="0" applyAlignment="0" applyProtection="0"/>
    <xf numFmtId="44" fontId="29" fillId="0" borderId="0" applyFont="0" applyFill="0" applyBorder="0" applyAlignment="0" applyProtection="0"/>
  </cellStyleXfs>
  <cellXfs count="310">
    <xf numFmtId="0" fontId="0" fillId="0" borderId="0" xfId="0"/>
    <xf numFmtId="0" fontId="0" fillId="5" borderId="0" xfId="0" applyFill="1"/>
    <xf numFmtId="0" fontId="0" fillId="8" borderId="20" xfId="0" applyFill="1" applyBorder="1"/>
    <xf numFmtId="0" fontId="0" fillId="8" borderId="41" xfId="0" applyFill="1" applyBorder="1"/>
    <xf numFmtId="0" fontId="0" fillId="8" borderId="44" xfId="0" applyFill="1" applyBorder="1"/>
    <xf numFmtId="0" fontId="7" fillId="8" borderId="39" xfId="0" applyFont="1" applyFill="1" applyBorder="1" applyAlignment="1">
      <alignment horizontal="center"/>
    </xf>
    <xf numFmtId="0" fontId="8" fillId="8" borderId="0" xfId="0" applyFont="1" applyFill="1"/>
    <xf numFmtId="0" fontId="8" fillId="8" borderId="36" xfId="0" applyFont="1" applyFill="1" applyBorder="1"/>
    <xf numFmtId="0" fontId="0" fillId="8" borderId="39" xfId="0" applyFill="1" applyBorder="1"/>
    <xf numFmtId="0" fontId="0" fillId="8" borderId="0" xfId="0" applyFill="1"/>
    <xf numFmtId="0" fontId="0" fillId="8" borderId="36" xfId="0" applyFill="1" applyBorder="1"/>
    <xf numFmtId="0" fontId="0" fillId="8" borderId="45" xfId="0" applyFill="1" applyBorder="1"/>
    <xf numFmtId="0" fontId="0" fillId="8" borderId="27" xfId="0" applyFill="1" applyBorder="1"/>
    <xf numFmtId="0" fontId="0" fillId="8" borderId="37" xfId="0" applyFill="1" applyBorder="1"/>
    <xf numFmtId="0" fontId="10" fillId="5" borderId="0" xfId="0" applyFont="1" applyFill="1" applyAlignment="1">
      <alignment vertical="center"/>
    </xf>
    <xf numFmtId="0" fontId="10" fillId="5" borderId="0" xfId="0" applyFont="1" applyFill="1"/>
    <xf numFmtId="0" fontId="12" fillId="5" borderId="0" xfId="0" applyFont="1" applyFill="1" applyAlignment="1">
      <alignment horizontal="left"/>
    </xf>
    <xf numFmtId="0" fontId="13" fillId="0" borderId="0" xfId="0" applyFont="1"/>
    <xf numFmtId="0" fontId="15" fillId="7" borderId="0" xfId="0" applyFont="1" applyFill="1" applyAlignment="1">
      <alignment horizontal="center" vertical="center" wrapText="1"/>
    </xf>
    <xf numFmtId="0" fontId="15" fillId="5" borderId="0" xfId="0" applyFont="1" applyFill="1" applyAlignment="1">
      <alignment horizontal="left" vertical="center" wrapText="1"/>
    </xf>
    <xf numFmtId="0" fontId="4" fillId="0" borderId="42"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18" fillId="0" borderId="0" xfId="0" applyFont="1"/>
    <xf numFmtId="0" fontId="15" fillId="7" borderId="36" xfId="0" applyFont="1" applyFill="1" applyBorder="1" applyAlignment="1">
      <alignment horizontal="center" vertical="center" wrapText="1"/>
    </xf>
    <xf numFmtId="0" fontId="15" fillId="5" borderId="36" xfId="0" applyFont="1" applyFill="1" applyBorder="1" applyAlignment="1">
      <alignment horizontal="center" vertical="center" wrapText="1"/>
    </xf>
    <xf numFmtId="0" fontId="5" fillId="0" borderId="27" xfId="0" applyFont="1" applyBorder="1" applyAlignment="1">
      <alignment horizontal="center" vertical="center" wrapText="1"/>
    </xf>
    <xf numFmtId="0" fontId="23" fillId="7" borderId="28" xfId="0" applyFont="1" applyFill="1" applyBorder="1" applyAlignment="1">
      <alignment horizontal="center"/>
    </xf>
    <xf numFmtId="0" fontId="23" fillId="12" borderId="28" xfId="0" applyFont="1" applyFill="1" applyBorder="1" applyAlignment="1">
      <alignment horizontal="center"/>
    </xf>
    <xf numFmtId="0" fontId="23" fillId="13" borderId="28" xfId="0" applyFont="1" applyFill="1" applyBorder="1"/>
    <xf numFmtId="164" fontId="23" fillId="0" borderId="28" xfId="0" applyNumberFormat="1" applyFont="1" applyBorder="1"/>
    <xf numFmtId="164" fontId="0" fillId="0" borderId="0" xfId="0" applyNumberFormat="1"/>
    <xf numFmtId="164" fontId="23" fillId="0" borderId="0" xfId="0" applyNumberFormat="1" applyFont="1"/>
    <xf numFmtId="164" fontId="24" fillId="12" borderId="0" xfId="0" applyNumberFormat="1" applyFont="1" applyFill="1"/>
    <xf numFmtId="0" fontId="1" fillId="6" borderId="0" xfId="0" applyFont="1" applyFill="1" applyAlignment="1">
      <alignment horizontal="center" vertical="center" wrapText="1"/>
    </xf>
    <xf numFmtId="0" fontId="1" fillId="6" borderId="2" xfId="0" applyFont="1" applyFill="1" applyBorder="1" applyAlignment="1">
      <alignment horizontal="center" vertical="center" wrapText="1"/>
    </xf>
    <xf numFmtId="0" fontId="4" fillId="0" borderId="27" xfId="0" applyFont="1" applyBorder="1" applyAlignment="1">
      <alignment horizontal="center"/>
    </xf>
    <xf numFmtId="0" fontId="4" fillId="0" borderId="34" xfId="0" applyFont="1" applyBorder="1" applyAlignment="1">
      <alignment horizontal="center"/>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1"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21" xfId="0" applyFont="1" applyBorder="1" applyAlignment="1">
      <alignment horizontal="center"/>
    </xf>
    <xf numFmtId="0" fontId="4" fillId="0" borderId="46" xfId="0" applyFont="1" applyBorder="1" applyAlignment="1">
      <alignment horizontal="center" vertical="center" wrapText="1"/>
    </xf>
    <xf numFmtId="0" fontId="4" fillId="0" borderId="47" xfId="0" applyFont="1" applyBorder="1" applyAlignment="1">
      <alignment horizontal="center"/>
    </xf>
    <xf numFmtId="0" fontId="25" fillId="0" borderId="0" xfId="0" applyFont="1" applyAlignment="1">
      <alignment horizontal="left" vertical="center" wrapText="1"/>
    </xf>
    <xf numFmtId="2" fontId="25" fillId="0" borderId="0" xfId="0" applyNumberFormat="1" applyFont="1" applyAlignment="1">
      <alignment horizontal="center" vertical="center" wrapText="1"/>
    </xf>
    <xf numFmtId="0" fontId="25" fillId="0" borderId="0" xfId="0" applyFont="1"/>
    <xf numFmtId="0" fontId="20" fillId="0" borderId="0" xfId="0" applyFont="1" applyAlignment="1">
      <alignment horizontal="center"/>
    </xf>
    <xf numFmtId="0" fontId="20" fillId="0" borderId="0" xfId="0" applyFont="1" applyAlignment="1">
      <alignment horizontal="right" vertical="center"/>
    </xf>
    <xf numFmtId="0" fontId="0" fillId="0" borderId="2" xfId="0" applyBorder="1"/>
    <xf numFmtId="0" fontId="0" fillId="0" borderId="10" xfId="0" applyBorder="1"/>
    <xf numFmtId="0" fontId="4" fillId="0" borderId="47" xfId="0" applyFont="1" applyBorder="1" applyAlignment="1">
      <alignment horizontal="center" vertical="center" wrapText="1"/>
    </xf>
    <xf numFmtId="0" fontId="5" fillId="0" borderId="47" xfId="0" applyFont="1" applyBorder="1" applyAlignment="1">
      <alignment horizontal="center" vertical="center" wrapText="1"/>
    </xf>
    <xf numFmtId="0" fontId="4" fillId="0" borderId="42" xfId="0" applyFont="1" applyBorder="1" applyAlignment="1">
      <alignment horizontal="center"/>
    </xf>
    <xf numFmtId="0" fontId="4" fillId="0" borderId="43" xfId="0" applyFont="1" applyBorder="1" applyAlignment="1">
      <alignment horizontal="center"/>
    </xf>
    <xf numFmtId="0" fontId="0" fillId="0" borderId="0" xfId="0" applyAlignment="1">
      <alignment horizontal="left" wrapText="1"/>
    </xf>
    <xf numFmtId="0" fontId="18" fillId="0" borderId="0" xfId="0" applyFont="1" applyAlignment="1">
      <alignment horizontal="left" wrapText="1"/>
    </xf>
    <xf numFmtId="0" fontId="4" fillId="0" borderId="43" xfId="0" applyFont="1" applyBorder="1" applyAlignment="1">
      <alignment horizontal="center" vertical="center" wrapText="1"/>
    </xf>
    <xf numFmtId="0" fontId="4" fillId="0" borderId="27" xfId="0" applyFont="1" applyBorder="1" applyAlignment="1">
      <alignment horizontal="center" vertical="center" wrapText="1"/>
    </xf>
    <xf numFmtId="0" fontId="5" fillId="0" borderId="43" xfId="0" applyFont="1" applyBorder="1" applyAlignment="1">
      <alignment horizontal="center" vertical="center" wrapText="1"/>
    </xf>
    <xf numFmtId="0" fontId="26" fillId="0" borderId="0" xfId="0" applyFont="1"/>
    <xf numFmtId="0" fontId="26" fillId="14" borderId="0" xfId="0" applyFont="1" applyFill="1"/>
    <xf numFmtId="0" fontId="15" fillId="0" borderId="0" xfId="0" applyFont="1" applyAlignment="1">
      <alignment horizontal="left" vertical="center" wrapText="1"/>
    </xf>
    <xf numFmtId="0" fontId="27" fillId="0" borderId="0" xfId="0" applyFont="1" applyAlignment="1">
      <alignment horizontal="left" wrapText="1"/>
    </xf>
    <xf numFmtId="0" fontId="16" fillId="0" borderId="28" xfId="0" applyFont="1" applyBorder="1" applyAlignment="1">
      <alignment horizontal="left" vertical="center" wrapText="1"/>
    </xf>
    <xf numFmtId="0" fontId="26" fillId="0" borderId="28" xfId="0" applyFont="1" applyBorder="1" applyAlignment="1">
      <alignment horizontal="center" vertical="center" wrapText="1"/>
    </xf>
    <xf numFmtId="0" fontId="26" fillId="0" borderId="45" xfId="0" applyFont="1" applyBorder="1" applyAlignment="1">
      <alignment horizontal="center"/>
    </xf>
    <xf numFmtId="0" fontId="26" fillId="0" borderId="33" xfId="0" applyFont="1" applyBorder="1" applyAlignment="1">
      <alignment horizontal="center"/>
    </xf>
    <xf numFmtId="0" fontId="26" fillId="0" borderId="15" xfId="0" applyFont="1" applyBorder="1" applyAlignment="1">
      <alignment horizontal="center"/>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26" fillId="0" borderId="20" xfId="0" applyFont="1" applyBorder="1" applyAlignment="1">
      <alignment horizontal="center"/>
    </xf>
    <xf numFmtId="0" fontId="5" fillId="0" borderId="24"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32" xfId="0" applyFont="1" applyBorder="1" applyAlignment="1">
      <alignment horizontal="center" vertical="center"/>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3" xfId="0" applyFont="1" applyBorder="1" applyAlignment="1">
      <alignment horizontal="center" vertical="center" wrapText="1"/>
    </xf>
    <xf numFmtId="0" fontId="26" fillId="0" borderId="20" xfId="0" applyFont="1" applyBorder="1" applyAlignment="1">
      <alignment horizontal="center" vertical="center"/>
    </xf>
    <xf numFmtId="0" fontId="4" fillId="7" borderId="0" xfId="0" applyFont="1" applyFill="1"/>
    <xf numFmtId="2" fontId="4" fillId="7" borderId="0" xfId="0" applyNumberFormat="1" applyFont="1" applyFill="1"/>
    <xf numFmtId="0" fontId="4" fillId="0" borderId="0" xfId="0" applyFont="1"/>
    <xf numFmtId="2" fontId="4" fillId="0" borderId="0" xfId="0" applyNumberFormat="1" applyFont="1"/>
    <xf numFmtId="0" fontId="4" fillId="0" borderId="45" xfId="0" applyFont="1" applyBorder="1" applyAlignment="1">
      <alignment horizontal="center"/>
    </xf>
    <xf numFmtId="0" fontId="4" fillId="0" borderId="33" xfId="0" applyFont="1" applyBorder="1" applyAlignment="1">
      <alignment horizontal="center"/>
    </xf>
    <xf numFmtId="0" fontId="4" fillId="0" borderId="15" xfId="0" applyFont="1" applyBorder="1" applyAlignment="1">
      <alignment horizont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xf>
    <xf numFmtId="0" fontId="4" fillId="0" borderId="46" xfId="0" applyFont="1" applyBorder="1" applyAlignment="1">
      <alignment horizontal="center"/>
    </xf>
    <xf numFmtId="0" fontId="4" fillId="0" borderId="26" xfId="0" applyFont="1" applyBorder="1" applyAlignment="1">
      <alignment horizontal="center" vertical="center" wrapText="1"/>
    </xf>
    <xf numFmtId="0" fontId="4" fillId="0" borderId="32" xfId="0" applyFont="1" applyBorder="1" applyAlignment="1">
      <alignment horizontal="center" vertical="center"/>
    </xf>
    <xf numFmtId="0" fontId="4" fillId="0" borderId="20"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26" fillId="17" borderId="29" xfId="0" applyFont="1" applyFill="1" applyBorder="1" applyAlignment="1">
      <alignment horizontal="center" vertical="center" wrapText="1"/>
    </xf>
    <xf numFmtId="0" fontId="26" fillId="17" borderId="28" xfId="0" applyFont="1" applyFill="1" applyBorder="1" applyAlignment="1">
      <alignment horizontal="center" vertical="center" wrapText="1"/>
    </xf>
    <xf numFmtId="0" fontId="26" fillId="17" borderId="49" xfId="0" applyFont="1" applyFill="1" applyBorder="1" applyAlignment="1">
      <alignment horizontal="center" vertical="center" wrapText="1"/>
    </xf>
    <xf numFmtId="0" fontId="5" fillId="17" borderId="29" xfId="0" applyFont="1" applyFill="1" applyBorder="1" applyAlignment="1">
      <alignment horizontal="center" vertical="center" wrapText="1"/>
    </xf>
    <xf numFmtId="0" fontId="5" fillId="17" borderId="28" xfId="0" applyFont="1" applyFill="1" applyBorder="1" applyAlignment="1">
      <alignment horizontal="center" vertical="center" wrapText="1"/>
    </xf>
    <xf numFmtId="0" fontId="5" fillId="17" borderId="49" xfId="0" applyFont="1" applyFill="1" applyBorder="1" applyAlignment="1">
      <alignment horizontal="center" vertical="center" wrapText="1"/>
    </xf>
    <xf numFmtId="0" fontId="26" fillId="17" borderId="29" xfId="0" applyFont="1" applyFill="1" applyBorder="1" applyAlignment="1">
      <alignment horizontal="center"/>
    </xf>
    <xf numFmtId="0" fontId="26" fillId="17" borderId="28" xfId="0" applyFont="1" applyFill="1" applyBorder="1" applyAlignment="1">
      <alignment horizontal="center"/>
    </xf>
    <xf numFmtId="0" fontId="26" fillId="17" borderId="49" xfId="0" applyFont="1" applyFill="1" applyBorder="1" applyAlignment="1">
      <alignment horizontal="center"/>
    </xf>
    <xf numFmtId="0" fontId="26" fillId="17" borderId="52" xfId="0" applyFont="1" applyFill="1" applyBorder="1" applyAlignment="1">
      <alignment horizontal="center" vertical="center" wrapText="1"/>
    </xf>
    <xf numFmtId="0" fontId="26" fillId="17" borderId="29" xfId="0" applyFont="1" applyFill="1" applyBorder="1" applyAlignment="1">
      <alignment horizontal="center" vertical="center"/>
    </xf>
    <xf numFmtId="0" fontId="26" fillId="17" borderId="28" xfId="0" applyFont="1" applyFill="1" applyBorder="1" applyAlignment="1">
      <alignment horizontal="center" vertical="center"/>
    </xf>
    <xf numFmtId="0" fontId="26" fillId="17" borderId="49" xfId="0" applyFont="1" applyFill="1" applyBorder="1" applyAlignment="1">
      <alignment horizontal="center" vertical="center"/>
    </xf>
    <xf numFmtId="0" fontId="26" fillId="17" borderId="53" xfId="0" applyFont="1" applyFill="1" applyBorder="1" applyAlignment="1">
      <alignment horizontal="center" vertical="center" wrapText="1"/>
    </xf>
    <xf numFmtId="0" fontId="26" fillId="17" borderId="31" xfId="0" applyFont="1" applyFill="1" applyBorder="1" applyAlignment="1">
      <alignment horizontal="center" vertical="center" wrapText="1"/>
    </xf>
    <xf numFmtId="0" fontId="26" fillId="17" borderId="54" xfId="0" applyFont="1" applyFill="1" applyBorder="1" applyAlignment="1">
      <alignment horizontal="center" vertical="center" wrapText="1"/>
    </xf>
    <xf numFmtId="0" fontId="5" fillId="17" borderId="53" xfId="0" applyFont="1" applyFill="1" applyBorder="1" applyAlignment="1">
      <alignment horizontal="center" vertical="center" wrapText="1"/>
    </xf>
    <xf numFmtId="0" fontId="5" fillId="17" borderId="31" xfId="0" applyFont="1" applyFill="1" applyBorder="1" applyAlignment="1">
      <alignment horizontal="center" vertical="center" wrapText="1"/>
    </xf>
    <xf numFmtId="0" fontId="5" fillId="17" borderId="54" xfId="0" applyFont="1" applyFill="1" applyBorder="1" applyAlignment="1">
      <alignment horizontal="center" vertical="center" wrapText="1"/>
    </xf>
    <xf numFmtId="0" fontId="26" fillId="17" borderId="53" xfId="0" applyFont="1" applyFill="1" applyBorder="1" applyAlignment="1">
      <alignment horizontal="center"/>
    </xf>
    <xf numFmtId="0" fontId="26" fillId="17" borderId="31" xfId="0" applyFont="1" applyFill="1" applyBorder="1" applyAlignment="1">
      <alignment horizontal="center"/>
    </xf>
    <xf numFmtId="0" fontId="26" fillId="17" borderId="54" xfId="0" applyFont="1" applyFill="1" applyBorder="1" applyAlignment="1">
      <alignment horizontal="center"/>
    </xf>
    <xf numFmtId="0" fontId="26" fillId="17" borderId="55" xfId="0" applyFont="1" applyFill="1" applyBorder="1" applyAlignment="1">
      <alignment horizontal="center" vertical="center" wrapText="1"/>
    </xf>
    <xf numFmtId="0" fontId="26" fillId="17" borderId="56" xfId="0" applyFont="1" applyFill="1" applyBorder="1" applyAlignment="1">
      <alignment horizontal="center" vertical="center" wrapText="1"/>
    </xf>
    <xf numFmtId="0" fontId="26" fillId="17" borderId="57" xfId="0" applyFont="1" applyFill="1" applyBorder="1" applyAlignment="1">
      <alignment horizontal="center" vertical="center" wrapText="1"/>
    </xf>
    <xf numFmtId="0" fontId="5" fillId="17" borderId="55" xfId="0" applyFont="1" applyFill="1" applyBorder="1" applyAlignment="1">
      <alignment horizontal="center" vertical="center" wrapText="1"/>
    </xf>
    <xf numFmtId="0" fontId="5" fillId="17" borderId="56" xfId="0" applyFont="1" applyFill="1" applyBorder="1" applyAlignment="1">
      <alignment horizontal="center" vertical="center" wrapText="1"/>
    </xf>
    <xf numFmtId="0" fontId="5" fillId="17" borderId="57" xfId="0" applyFont="1" applyFill="1" applyBorder="1" applyAlignment="1">
      <alignment horizontal="center" vertical="center" wrapText="1"/>
    </xf>
    <xf numFmtId="0" fontId="26" fillId="17" borderId="55" xfId="0" applyFont="1" applyFill="1" applyBorder="1" applyAlignment="1">
      <alignment horizontal="center"/>
    </xf>
    <xf numFmtId="0" fontId="26" fillId="17" borderId="56" xfId="0" applyFont="1" applyFill="1" applyBorder="1" applyAlignment="1">
      <alignment horizontal="center"/>
    </xf>
    <xf numFmtId="0" fontId="26" fillId="17" borderId="57" xfId="0" applyFont="1" applyFill="1" applyBorder="1" applyAlignment="1">
      <alignment horizontal="center"/>
    </xf>
    <xf numFmtId="0" fontId="26" fillId="17" borderId="58" xfId="0" applyFont="1" applyFill="1" applyBorder="1" applyAlignment="1">
      <alignment horizontal="center" vertical="center" wrapText="1"/>
    </xf>
    <xf numFmtId="0" fontId="26" fillId="17" borderId="53" xfId="0" applyFont="1" applyFill="1" applyBorder="1" applyAlignment="1">
      <alignment horizontal="center" vertical="center"/>
    </xf>
    <xf numFmtId="0" fontId="26" fillId="17" borderId="31" xfId="0" applyFont="1" applyFill="1" applyBorder="1" applyAlignment="1">
      <alignment horizontal="center" vertical="center"/>
    </xf>
    <xf numFmtId="0" fontId="26" fillId="17" borderId="54" xfId="0" applyFont="1" applyFill="1" applyBorder="1" applyAlignment="1">
      <alignment horizontal="center" vertical="center"/>
    </xf>
    <xf numFmtId="0" fontId="26" fillId="17" borderId="30" xfId="0" applyFont="1" applyFill="1" applyBorder="1" applyAlignment="1">
      <alignment horizontal="center" vertical="center"/>
    </xf>
    <xf numFmtId="0" fontId="26" fillId="17" borderId="59" xfId="0" applyFont="1" applyFill="1" applyBorder="1" applyAlignment="1">
      <alignment horizontal="center" vertical="center" wrapText="1"/>
    </xf>
    <xf numFmtId="0" fontId="26" fillId="17" borderId="55" xfId="0" applyFont="1" applyFill="1" applyBorder="1" applyAlignment="1">
      <alignment horizontal="center" vertical="center"/>
    </xf>
    <xf numFmtId="0" fontId="26" fillId="17" borderId="56" xfId="0" applyFont="1" applyFill="1" applyBorder="1" applyAlignment="1">
      <alignment horizontal="center" vertical="center"/>
    </xf>
    <xf numFmtId="0" fontId="26" fillId="17" borderId="57" xfId="0" applyFont="1" applyFill="1" applyBorder="1" applyAlignment="1">
      <alignment horizontal="center" vertical="center"/>
    </xf>
    <xf numFmtId="43" fontId="25" fillId="0" borderId="0" xfId="1" applyFont="1" applyAlignment="1">
      <alignment horizontal="center" vertical="center" wrapText="1"/>
    </xf>
    <xf numFmtId="43" fontId="25" fillId="0" borderId="0" xfId="1" applyFont="1" applyAlignment="1">
      <alignment horizontal="left" vertical="center" wrapText="1"/>
    </xf>
    <xf numFmtId="43" fontId="25" fillId="0" borderId="0" xfId="1" applyFont="1"/>
    <xf numFmtId="0" fontId="4" fillId="18" borderId="29" xfId="0" applyFont="1" applyFill="1" applyBorder="1" applyAlignment="1">
      <alignment horizontal="center" vertical="center" wrapText="1"/>
    </xf>
    <xf numFmtId="0" fontId="4" fillId="18" borderId="28" xfId="0" applyFont="1" applyFill="1" applyBorder="1" applyAlignment="1">
      <alignment horizontal="center" vertical="center" wrapText="1"/>
    </xf>
    <xf numFmtId="0" fontId="4" fillId="18" borderId="49" xfId="0" applyFont="1" applyFill="1" applyBorder="1" applyAlignment="1">
      <alignment horizontal="center" vertical="center" wrapText="1"/>
    </xf>
    <xf numFmtId="0" fontId="5" fillId="18" borderId="29" xfId="0" applyFont="1" applyFill="1" applyBorder="1" applyAlignment="1">
      <alignment horizontal="center" vertical="center" wrapText="1"/>
    </xf>
    <xf numFmtId="0" fontId="5" fillId="18" borderId="28" xfId="0" applyFont="1" applyFill="1" applyBorder="1" applyAlignment="1">
      <alignment horizontal="center" vertical="center" wrapText="1"/>
    </xf>
    <xf numFmtId="0" fontId="5" fillId="18" borderId="49" xfId="0" applyFont="1" applyFill="1" applyBorder="1" applyAlignment="1">
      <alignment horizontal="center" vertical="center" wrapText="1"/>
    </xf>
    <xf numFmtId="0" fontId="4" fillId="18" borderId="29" xfId="0" applyFont="1" applyFill="1" applyBorder="1" applyAlignment="1">
      <alignment horizontal="center"/>
    </xf>
    <xf numFmtId="0" fontId="4" fillId="18" borderId="49" xfId="0" applyFont="1" applyFill="1" applyBorder="1" applyAlignment="1">
      <alignment horizontal="center"/>
    </xf>
    <xf numFmtId="0" fontId="4" fillId="18" borderId="28" xfId="0" applyFont="1" applyFill="1" applyBorder="1" applyAlignment="1">
      <alignment horizontal="center"/>
    </xf>
    <xf numFmtId="0" fontId="26" fillId="18" borderId="29" xfId="0" applyFont="1" applyFill="1" applyBorder="1" applyAlignment="1">
      <alignment horizontal="center"/>
    </xf>
    <xf numFmtId="0" fontId="26" fillId="18" borderId="28" xfId="0" applyFont="1" applyFill="1" applyBorder="1" applyAlignment="1">
      <alignment horizontal="center"/>
    </xf>
    <xf numFmtId="0" fontId="26" fillId="18" borderId="49" xfId="0" applyFont="1" applyFill="1" applyBorder="1" applyAlignment="1">
      <alignment horizontal="center"/>
    </xf>
    <xf numFmtId="0" fontId="26" fillId="18" borderId="49" xfId="0" applyFont="1" applyFill="1" applyBorder="1" applyAlignment="1">
      <alignment horizontal="center" vertical="center" wrapText="1"/>
    </xf>
    <xf numFmtId="0" fontId="26" fillId="18" borderId="29" xfId="0" applyFont="1" applyFill="1" applyBorder="1" applyAlignment="1">
      <alignment horizontal="center" vertical="center"/>
    </xf>
    <xf numFmtId="0" fontId="26" fillId="18" borderId="28" xfId="0" applyFont="1" applyFill="1" applyBorder="1" applyAlignment="1">
      <alignment horizontal="center" vertical="center"/>
    </xf>
    <xf numFmtId="0" fontId="26" fillId="18" borderId="49" xfId="0" applyFont="1" applyFill="1" applyBorder="1" applyAlignment="1">
      <alignment horizontal="center" vertical="center"/>
    </xf>
    <xf numFmtId="0" fontId="26" fillId="18" borderId="29" xfId="0" applyFont="1" applyFill="1" applyBorder="1" applyAlignment="1">
      <alignment horizontal="center" vertical="center" wrapText="1"/>
    </xf>
    <xf numFmtId="0" fontId="26" fillId="18" borderId="28" xfId="0" applyFont="1" applyFill="1" applyBorder="1" applyAlignment="1">
      <alignment horizontal="center" vertical="center" wrapText="1"/>
    </xf>
    <xf numFmtId="44" fontId="25" fillId="0" borderId="0" xfId="2" applyFont="1" applyAlignment="1">
      <alignment horizontal="center" vertical="center" wrapText="1"/>
    </xf>
    <xf numFmtId="44" fontId="20" fillId="0" borderId="0" xfId="2" applyFont="1" applyAlignment="1">
      <alignment horizontal="center" vertical="center"/>
    </xf>
    <xf numFmtId="44" fontId="0" fillId="0" borderId="0" xfId="2" applyFont="1"/>
    <xf numFmtId="44" fontId="3" fillId="0" borderId="35" xfId="2" applyFont="1" applyBorder="1" applyAlignment="1">
      <alignment horizontal="center" vertical="center" wrapText="1"/>
    </xf>
    <xf numFmtId="44" fontId="3" fillId="5" borderId="29" xfId="2" applyFont="1" applyFill="1" applyBorder="1" applyAlignment="1">
      <alignment horizontal="center" vertical="center"/>
    </xf>
    <xf numFmtId="44" fontId="3" fillId="5" borderId="28" xfId="2" applyFont="1" applyFill="1" applyBorder="1" applyAlignment="1">
      <alignment horizontal="center" vertical="center"/>
    </xf>
    <xf numFmtId="44" fontId="3" fillId="5" borderId="49" xfId="2" applyFont="1" applyFill="1" applyBorder="1" applyAlignment="1">
      <alignment horizontal="center" vertical="center"/>
    </xf>
    <xf numFmtId="44" fontId="3" fillId="5" borderId="40" xfId="2" applyFont="1" applyFill="1" applyBorder="1" applyAlignment="1">
      <alignment horizontal="center" vertical="center"/>
    </xf>
    <xf numFmtId="44" fontId="3" fillId="5" borderId="30" xfId="2" applyFont="1" applyFill="1" applyBorder="1" applyAlignment="1">
      <alignment horizontal="center" vertical="center"/>
    </xf>
    <xf numFmtId="44" fontId="26" fillId="14" borderId="0" xfId="2" applyFont="1" applyFill="1"/>
    <xf numFmtId="44" fontId="26" fillId="0" borderId="0" xfId="2" applyFont="1"/>
    <xf numFmtId="44" fontId="18" fillId="0" borderId="0" xfId="2" applyFont="1"/>
    <xf numFmtId="44" fontId="3" fillId="0" borderId="8" xfId="2" applyFont="1" applyBorder="1" applyAlignment="1">
      <alignment horizontal="center" vertical="center" wrapText="1"/>
    </xf>
    <xf numFmtId="44" fontId="3" fillId="5" borderId="23" xfId="2" applyFont="1" applyFill="1" applyBorder="1" applyAlignment="1">
      <alignment horizontal="center" vertical="center"/>
    </xf>
    <xf numFmtId="44" fontId="3" fillId="5" borderId="24" xfId="2" applyFont="1" applyFill="1" applyBorder="1" applyAlignment="1">
      <alignment horizontal="center" vertical="center"/>
    </xf>
    <xf numFmtId="44" fontId="3" fillId="5" borderId="26" xfId="2" applyFont="1" applyFill="1" applyBorder="1" applyAlignment="1">
      <alignment horizontal="center" vertical="center"/>
    </xf>
    <xf numFmtId="44" fontId="3" fillId="5" borderId="38" xfId="2" applyFont="1" applyFill="1" applyBorder="1" applyAlignment="1">
      <alignment horizontal="center" vertical="center"/>
    </xf>
    <xf numFmtId="44" fontId="3" fillId="5" borderId="25" xfId="2" applyFont="1" applyFill="1" applyBorder="1" applyAlignment="1">
      <alignment horizontal="center" vertical="center"/>
    </xf>
    <xf numFmtId="44" fontId="3" fillId="0" borderId="36" xfId="2" applyFont="1" applyBorder="1" applyAlignment="1">
      <alignment horizontal="center" vertical="center" wrapText="1"/>
    </xf>
    <xf numFmtId="44" fontId="3" fillId="4" borderId="14" xfId="2" applyFont="1" applyFill="1" applyBorder="1" applyAlignment="1" applyProtection="1">
      <alignment horizontal="center" vertical="center"/>
      <protection locked="0"/>
    </xf>
    <xf numFmtId="44" fontId="3" fillId="4" borderId="29" xfId="2" applyFont="1" applyFill="1" applyBorder="1" applyAlignment="1" applyProtection="1">
      <alignment horizontal="center" vertical="center"/>
      <protection locked="0"/>
    </xf>
    <xf numFmtId="44" fontId="3" fillId="4" borderId="19" xfId="2" applyFont="1" applyFill="1" applyBorder="1" applyAlignment="1" applyProtection="1">
      <alignment horizontal="center" vertical="center"/>
      <protection locked="0"/>
    </xf>
    <xf numFmtId="44" fontId="3" fillId="4" borderId="28" xfId="2" applyFont="1" applyFill="1" applyBorder="1" applyAlignment="1" applyProtection="1">
      <alignment horizontal="center" vertical="center"/>
      <protection locked="0"/>
    </xf>
    <xf numFmtId="44" fontId="3" fillId="4" borderId="22" xfId="2" applyFont="1" applyFill="1" applyBorder="1" applyAlignment="1" applyProtection="1">
      <alignment horizontal="center" vertical="center"/>
      <protection locked="0"/>
    </xf>
    <xf numFmtId="44" fontId="3" fillId="4" borderId="49" xfId="2" applyFont="1" applyFill="1" applyBorder="1" applyAlignment="1" applyProtection="1">
      <alignment horizontal="center" vertical="center"/>
      <protection locked="0"/>
    </xf>
    <xf numFmtId="44" fontId="3" fillId="4" borderId="48" xfId="2" applyFont="1" applyFill="1" applyBorder="1" applyAlignment="1" applyProtection="1">
      <alignment horizontal="center" vertical="center"/>
      <protection locked="0"/>
    </xf>
    <xf numFmtId="44" fontId="3" fillId="4" borderId="40" xfId="2" applyFont="1" applyFill="1" applyBorder="1" applyAlignment="1" applyProtection="1">
      <alignment horizontal="center" vertical="center"/>
      <protection locked="0"/>
    </xf>
    <xf numFmtId="44" fontId="3" fillId="4" borderId="50" xfId="2" applyFont="1" applyFill="1" applyBorder="1" applyAlignment="1" applyProtection="1">
      <alignment horizontal="center" vertical="center"/>
      <protection locked="0"/>
    </xf>
    <xf numFmtId="44" fontId="3" fillId="4" borderId="30" xfId="2" applyFont="1" applyFill="1" applyBorder="1" applyAlignment="1" applyProtection="1">
      <alignment horizontal="center" vertical="center"/>
      <protection locked="0"/>
    </xf>
    <xf numFmtId="44" fontId="28" fillId="16" borderId="28" xfId="2" applyFont="1" applyFill="1" applyBorder="1" applyAlignment="1">
      <alignment horizontal="center" vertical="center"/>
    </xf>
    <xf numFmtId="44" fontId="28" fillId="16" borderId="48" xfId="2" applyFont="1" applyFill="1" applyBorder="1" applyAlignment="1">
      <alignment horizontal="center" vertical="center"/>
    </xf>
    <xf numFmtId="44" fontId="28" fillId="16" borderId="40" xfId="2" applyFont="1" applyFill="1" applyBorder="1" applyAlignment="1">
      <alignment horizontal="center" vertical="center"/>
    </xf>
    <xf numFmtId="44" fontId="28" fillId="16" borderId="19" xfId="2" applyFont="1" applyFill="1" applyBorder="1" applyAlignment="1">
      <alignment horizontal="center" vertical="center"/>
    </xf>
    <xf numFmtId="44" fontId="28" fillId="16" borderId="22" xfId="2" applyFont="1" applyFill="1" applyBorder="1" applyAlignment="1">
      <alignment horizontal="center" vertical="center"/>
    </xf>
    <xf numFmtId="44" fontId="28" fillId="16" borderId="49" xfId="2" applyFont="1" applyFill="1" applyBorder="1" applyAlignment="1">
      <alignment horizontal="center" vertical="center"/>
    </xf>
    <xf numFmtId="44" fontId="28" fillId="16" borderId="50" xfId="2" applyFont="1" applyFill="1" applyBorder="1" applyAlignment="1">
      <alignment horizontal="center" vertical="center"/>
    </xf>
    <xf numFmtId="44" fontId="28" fillId="16" borderId="30" xfId="2" applyFont="1" applyFill="1" applyBorder="1" applyAlignment="1">
      <alignment horizontal="center" vertical="center"/>
    </xf>
    <xf numFmtId="44" fontId="28" fillId="16" borderId="14" xfId="2" applyFont="1" applyFill="1" applyBorder="1" applyAlignment="1">
      <alignment horizontal="center" vertical="center"/>
    </xf>
    <xf numFmtId="44" fontId="28" fillId="16" borderId="29" xfId="2" applyFont="1" applyFill="1" applyBorder="1" applyAlignment="1">
      <alignment horizontal="center" vertical="center"/>
    </xf>
    <xf numFmtId="44" fontId="20" fillId="0" borderId="0" xfId="2" applyFont="1" applyAlignment="1">
      <alignment horizontal="right" vertical="center"/>
    </xf>
    <xf numFmtId="44" fontId="4" fillId="7" borderId="0" xfId="2" applyFont="1" applyFill="1"/>
    <xf numFmtId="44" fontId="4" fillId="0" borderId="0" xfId="2" applyFont="1"/>
    <xf numFmtId="0" fontId="26" fillId="15" borderId="32" xfId="0" applyFont="1" applyFill="1" applyBorder="1" applyAlignment="1">
      <alignment horizontal="center" vertical="center" wrapText="1"/>
    </xf>
    <xf numFmtId="0" fontId="26" fillId="15" borderId="60" xfId="0" applyFont="1" applyFill="1" applyBorder="1" applyAlignment="1">
      <alignment horizontal="center"/>
    </xf>
    <xf numFmtId="0" fontId="26" fillId="15" borderId="61" xfId="0" applyFont="1" applyFill="1" applyBorder="1" applyAlignment="1">
      <alignment horizontal="center"/>
    </xf>
    <xf numFmtId="0" fontId="26" fillId="15" borderId="62" xfId="0" applyFont="1" applyFill="1" applyBorder="1" applyAlignment="1">
      <alignment horizontal="center"/>
    </xf>
    <xf numFmtId="0" fontId="26" fillId="0" borderId="61" xfId="0" applyFont="1" applyBorder="1" applyAlignment="1">
      <alignment horizontal="center" vertical="center"/>
    </xf>
    <xf numFmtId="0" fontId="26" fillId="0" borderId="63" xfId="0" applyFont="1" applyBorder="1" applyAlignment="1">
      <alignment horizontal="center"/>
    </xf>
    <xf numFmtId="0" fontId="26" fillId="18" borderId="30" xfId="0" applyFont="1" applyFill="1" applyBorder="1" applyAlignment="1">
      <alignment horizontal="center"/>
    </xf>
    <xf numFmtId="0" fontId="26" fillId="0" borderId="47" xfId="0" applyFont="1" applyBorder="1" applyAlignment="1">
      <alignment horizontal="center" vertical="center"/>
    </xf>
    <xf numFmtId="0" fontId="5" fillId="0" borderId="17"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65" xfId="0" applyFont="1" applyBorder="1" applyAlignment="1">
      <alignment horizontal="center" vertical="center" wrapText="1"/>
    </xf>
    <xf numFmtId="0" fontId="26" fillId="0" borderId="66" xfId="0" applyFont="1" applyBorder="1" applyAlignment="1">
      <alignment horizontal="center" vertical="center" wrapText="1"/>
    </xf>
    <xf numFmtId="44" fontId="3" fillId="5" borderId="15" xfId="2" applyFont="1" applyFill="1" applyBorder="1" applyAlignment="1">
      <alignment horizontal="center" vertical="center"/>
    </xf>
    <xf numFmtId="44" fontId="3" fillId="5" borderId="32" xfId="2" applyFont="1" applyFill="1" applyBorder="1" applyAlignment="1">
      <alignment horizontal="center" vertical="center"/>
    </xf>
    <xf numFmtId="44" fontId="3" fillId="5" borderId="33" xfId="2" applyFont="1" applyFill="1" applyBorder="1" applyAlignment="1">
      <alignment horizontal="center" vertical="center"/>
    </xf>
    <xf numFmtId="0" fontId="5" fillId="18" borderId="40" xfId="0" applyFont="1" applyFill="1" applyBorder="1" applyAlignment="1">
      <alignment horizontal="center" vertical="center" wrapText="1"/>
    </xf>
    <xf numFmtId="44" fontId="3" fillId="5" borderId="20" xfId="2" applyFont="1" applyFill="1" applyBorder="1" applyAlignment="1">
      <alignment horizontal="center" vertical="center"/>
    </xf>
    <xf numFmtId="0" fontId="26" fillId="17" borderId="30" xfId="0" applyFont="1" applyFill="1" applyBorder="1" applyAlignment="1">
      <alignment horizontal="center"/>
    </xf>
    <xf numFmtId="0" fontId="5" fillId="17" borderId="40" xfId="0" applyFont="1" applyFill="1" applyBorder="1" applyAlignment="1">
      <alignment horizontal="center" vertical="center" wrapText="1"/>
    </xf>
    <xf numFmtId="0" fontId="26" fillId="0" borderId="60" xfId="0" applyFont="1" applyBorder="1" applyAlignment="1">
      <alignment horizontal="center" vertical="center"/>
    </xf>
    <xf numFmtId="0" fontId="26" fillId="0" borderId="21" xfId="0" applyFont="1" applyBorder="1" applyAlignment="1">
      <alignment horizontal="center" vertical="center"/>
    </xf>
    <xf numFmtId="0" fontId="5" fillId="0" borderId="14" xfId="0" applyFont="1" applyBorder="1" applyAlignment="1">
      <alignment horizontal="center" vertical="center" wrapText="1"/>
    </xf>
    <xf numFmtId="44" fontId="3" fillId="5" borderId="45" xfId="2" applyFont="1" applyFill="1" applyBorder="1" applyAlignment="1">
      <alignment horizontal="center" vertical="center"/>
    </xf>
    <xf numFmtId="0" fontId="26" fillId="17" borderId="40" xfId="0" applyFont="1" applyFill="1" applyBorder="1" applyAlignment="1">
      <alignment horizontal="center" vertical="center"/>
    </xf>
    <xf numFmtId="0" fontId="4" fillId="5" borderId="60" xfId="0" applyFont="1" applyFill="1" applyBorder="1" applyAlignment="1">
      <alignment horizontal="center"/>
    </xf>
    <xf numFmtId="0" fontId="4" fillId="5" borderId="61" xfId="0" applyFont="1" applyFill="1" applyBorder="1" applyAlignment="1">
      <alignment horizontal="center"/>
    </xf>
    <xf numFmtId="0" fontId="4" fillId="5" borderId="62" xfId="0" applyFont="1" applyFill="1" applyBorder="1" applyAlignment="1">
      <alignment horizontal="center"/>
    </xf>
    <xf numFmtId="44" fontId="3" fillId="4" borderId="31" xfId="2" applyFont="1" applyFill="1" applyBorder="1" applyAlignment="1" applyProtection="1">
      <alignment horizontal="center" vertical="center"/>
      <protection locked="0"/>
    </xf>
    <xf numFmtId="44" fontId="3" fillId="4" borderId="37" xfId="2" applyFont="1" applyFill="1" applyBorder="1" applyAlignment="1" applyProtection="1">
      <alignment horizontal="center" vertical="center"/>
      <protection locked="0"/>
    </xf>
    <xf numFmtId="44" fontId="3" fillId="4" borderId="54" xfId="2" applyFont="1" applyFill="1" applyBorder="1" applyAlignment="1" applyProtection="1">
      <alignment horizontal="center" vertical="center"/>
      <protection locked="0"/>
    </xf>
    <xf numFmtId="0" fontId="25" fillId="0" borderId="0" xfId="2" applyNumberFormat="1" applyFont="1" applyAlignment="1">
      <alignment horizontal="center" vertical="center" wrapText="1"/>
    </xf>
    <xf numFmtId="0" fontId="20" fillId="0" borderId="0" xfId="1" applyNumberFormat="1" applyFont="1" applyAlignment="1">
      <alignment horizontal="center" vertical="center"/>
    </xf>
    <xf numFmtId="0" fontId="25" fillId="0" borderId="0" xfId="1" applyNumberFormat="1" applyFont="1" applyAlignment="1">
      <alignment horizontal="center" vertical="center" wrapText="1"/>
    </xf>
    <xf numFmtId="0" fontId="25" fillId="0" borderId="0" xfId="0" applyNumberFormat="1" applyFont="1" applyAlignment="1">
      <alignment horizontal="center" vertical="center" wrapText="1"/>
    </xf>
    <xf numFmtId="0" fontId="4" fillId="0" borderId="21" xfId="0" applyFont="1" applyBorder="1" applyAlignment="1">
      <alignment horizontal="center" vertical="center"/>
    </xf>
    <xf numFmtId="0" fontId="16" fillId="0" borderId="32" xfId="0" applyFont="1" applyBorder="1" applyAlignment="1">
      <alignment horizontal="left" vertical="center" wrapText="1"/>
    </xf>
    <xf numFmtId="0" fontId="4" fillId="5" borderId="6" xfId="0" applyFont="1" applyFill="1" applyBorder="1" applyAlignment="1">
      <alignment horizontal="center" vertical="center" wrapText="1"/>
    </xf>
    <xf numFmtId="0" fontId="4" fillId="0" borderId="68" xfId="0" applyFont="1" applyBorder="1" applyAlignment="1">
      <alignment horizontal="center" vertical="center" wrapText="1"/>
    </xf>
    <xf numFmtId="0" fontId="4" fillId="0" borderId="47" xfId="0" applyFont="1" applyBorder="1" applyAlignment="1">
      <alignment horizontal="center" vertical="center"/>
    </xf>
    <xf numFmtId="0" fontId="26" fillId="0" borderId="21" xfId="0" applyFont="1" applyBorder="1" applyAlignment="1">
      <alignment horizontal="center"/>
    </xf>
    <xf numFmtId="0" fontId="10" fillId="5" borderId="0" xfId="0" applyFont="1" applyFill="1" applyAlignment="1">
      <alignment horizontal="left" vertical="top" wrapText="1"/>
    </xf>
    <xf numFmtId="0" fontId="6" fillId="8" borderId="39" xfId="0" applyFont="1" applyFill="1" applyBorder="1" applyAlignment="1">
      <alignment horizontal="center" vertical="center" wrapText="1"/>
    </xf>
    <xf numFmtId="0" fontId="6" fillId="8" borderId="0" xfId="0" applyFont="1" applyFill="1" applyAlignment="1">
      <alignment horizontal="center" vertical="center" wrapText="1"/>
    </xf>
    <xf numFmtId="0" fontId="6" fillId="8" borderId="36" xfId="0" applyFont="1" applyFill="1" applyBorder="1" applyAlignment="1">
      <alignment horizontal="center" vertical="center" wrapText="1"/>
    </xf>
    <xf numFmtId="0" fontId="9" fillId="8" borderId="39" xfId="0" applyFont="1" applyFill="1" applyBorder="1" applyAlignment="1">
      <alignment horizontal="center" vertical="center" wrapText="1"/>
    </xf>
    <xf numFmtId="0" fontId="9" fillId="8" borderId="0" xfId="0" applyFont="1" applyFill="1" applyAlignment="1">
      <alignment horizontal="center" vertical="center" wrapText="1"/>
    </xf>
    <xf numFmtId="0" fontId="9" fillId="8" borderId="36" xfId="0" applyFont="1" applyFill="1" applyBorder="1" applyAlignment="1">
      <alignment horizontal="center" vertical="center" wrapText="1"/>
    </xf>
    <xf numFmtId="0" fontId="11" fillId="9" borderId="0" xfId="0" applyFont="1" applyFill="1" applyAlignment="1">
      <alignment horizontal="left"/>
    </xf>
    <xf numFmtId="0" fontId="17" fillId="0" borderId="13" xfId="0" applyFont="1" applyBorder="1" applyAlignment="1">
      <alignment horizontal="left" vertical="center" wrapText="1"/>
    </xf>
    <xf numFmtId="0" fontId="17" fillId="0" borderId="9" xfId="0" applyFont="1" applyBorder="1" applyAlignment="1">
      <alignment horizontal="left" vertical="center" wrapText="1"/>
    </xf>
    <xf numFmtId="0" fontId="17" fillId="0" borderId="12" xfId="0" applyFont="1" applyBorder="1" applyAlignment="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44" fontId="2" fillId="0" borderId="5" xfId="2" applyFont="1" applyBorder="1" applyAlignment="1">
      <alignment horizontal="center" vertical="center"/>
    </xf>
    <xf numFmtId="44" fontId="2" fillId="0" borderId="6" xfId="2" applyFont="1" applyBorder="1" applyAlignment="1">
      <alignment horizontal="center" vertical="center"/>
    </xf>
    <xf numFmtId="0" fontId="1" fillId="3" borderId="9" xfId="0" applyFont="1" applyFill="1" applyBorder="1" applyAlignment="1">
      <alignment horizontal="center" vertical="center" wrapText="1"/>
    </xf>
    <xf numFmtId="0" fontId="1" fillId="3" borderId="12" xfId="0" applyFont="1" applyFill="1" applyBorder="1" applyAlignment="1">
      <alignment horizontal="center" vertical="center" wrapText="1"/>
    </xf>
    <xf numFmtId="44" fontId="2" fillId="0" borderId="4" xfId="2" applyFont="1" applyBorder="1" applyAlignment="1">
      <alignment horizontal="center" vertical="center"/>
    </xf>
    <xf numFmtId="0" fontId="16" fillId="0" borderId="16" xfId="0" applyFont="1" applyBorder="1" applyAlignment="1">
      <alignment horizontal="left" vertical="center" wrapText="1"/>
    </xf>
    <xf numFmtId="0" fontId="0" fillId="0" borderId="35" xfId="0" applyBorder="1" applyAlignment="1">
      <alignment horizontal="left" vertical="center" wrapText="1"/>
    </xf>
    <xf numFmtId="0" fontId="0" fillId="0" borderId="11" xfId="0" applyBorder="1" applyAlignment="1">
      <alignment horizontal="left" vertical="center" wrapText="1"/>
    </xf>
    <xf numFmtId="0" fontId="16" fillId="0" borderId="13"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2" xfId="0" applyFont="1" applyBorder="1" applyAlignment="1">
      <alignment horizontal="center" vertical="center" wrapText="1"/>
    </xf>
    <xf numFmtId="0" fontId="6" fillId="5" borderId="0" xfId="0" applyFont="1" applyFill="1" applyAlignment="1">
      <alignment horizontal="left"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5" fillId="7" borderId="0" xfId="0" applyFont="1" applyFill="1" applyAlignment="1">
      <alignment horizontal="left" vertical="center" wrapText="1"/>
    </xf>
    <xf numFmtId="0" fontId="0" fillId="0" borderId="0" xfId="0" applyAlignment="1">
      <alignment vertical="center" wrapText="1"/>
    </xf>
    <xf numFmtId="0" fontId="15" fillId="14" borderId="0" xfId="0" applyFont="1" applyFill="1" applyAlignment="1">
      <alignment horizontal="left" vertical="center" wrapText="1"/>
    </xf>
    <xf numFmtId="0" fontId="16" fillId="0" borderId="2"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50" xfId="0" applyFont="1" applyBorder="1" applyAlignment="1">
      <alignment horizontal="left" vertical="center" wrapText="1"/>
    </xf>
    <xf numFmtId="0" fontId="16" fillId="0" borderId="35" xfId="0" applyFont="1" applyBorder="1" applyAlignment="1">
      <alignment horizontal="left" vertical="center" wrapText="1"/>
    </xf>
    <xf numFmtId="0" fontId="16" fillId="0" borderId="11" xfId="0" applyFont="1" applyBorder="1" applyAlignment="1">
      <alignment horizontal="left" vertical="center" wrapText="1"/>
    </xf>
    <xf numFmtId="0" fontId="16" fillId="0" borderId="7" xfId="0" applyFont="1" applyBorder="1" applyAlignment="1">
      <alignment horizontal="left" vertical="center" wrapText="1"/>
    </xf>
    <xf numFmtId="0" fontId="16" fillId="0" borderId="67" xfId="0" applyFont="1" applyBorder="1" applyAlignment="1">
      <alignment horizontal="left" vertical="center" wrapText="1"/>
    </xf>
    <xf numFmtId="0" fontId="16" fillId="0" borderId="13" xfId="0" applyFont="1" applyBorder="1" applyAlignment="1">
      <alignment horizontal="left" vertical="center" wrapText="1"/>
    </xf>
    <xf numFmtId="0" fontId="16" fillId="0" borderId="9" xfId="0" applyFont="1" applyBorder="1" applyAlignment="1">
      <alignment horizontal="left" vertical="center" wrapText="1"/>
    </xf>
    <xf numFmtId="0" fontId="16" fillId="0" borderId="12" xfId="0" applyFont="1" applyBorder="1" applyAlignment="1">
      <alignment horizontal="left" vertical="center" wrapText="1"/>
    </xf>
    <xf numFmtId="0" fontId="17" fillId="0" borderId="1" xfId="0" applyFont="1" applyBorder="1" applyAlignment="1">
      <alignment horizontal="left" vertical="center" wrapText="1"/>
    </xf>
    <xf numFmtId="0" fontId="17" fillId="0" borderId="7" xfId="0" applyFont="1" applyBorder="1" applyAlignment="1">
      <alignment horizontal="left" vertical="center" wrapText="1"/>
    </xf>
    <xf numFmtId="0" fontId="17" fillId="0" borderId="67" xfId="0" applyFont="1" applyBorder="1" applyAlignment="1">
      <alignment horizontal="left" vertical="center" wrapText="1"/>
    </xf>
    <xf numFmtId="0" fontId="17" fillId="0" borderId="16" xfId="0" applyFont="1" applyBorder="1" applyAlignment="1">
      <alignment horizontal="left" vertical="center" wrapText="1"/>
    </xf>
    <xf numFmtId="0" fontId="17" fillId="0" borderId="35" xfId="0" applyFont="1" applyBorder="1" applyAlignment="1">
      <alignment horizontal="left" vertical="center" wrapText="1"/>
    </xf>
    <xf numFmtId="0" fontId="17" fillId="0" borderId="11" xfId="0" applyFont="1" applyBorder="1" applyAlignment="1">
      <alignment horizontal="left" vertical="center" wrapText="1"/>
    </xf>
    <xf numFmtId="0" fontId="17" fillId="0" borderId="3"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2" xfId="0" applyFont="1" applyBorder="1" applyAlignment="1">
      <alignment horizontal="center" vertical="center" wrapText="1"/>
    </xf>
    <xf numFmtId="0" fontId="23" fillId="11" borderId="32" xfId="0" applyFont="1" applyFill="1" applyBorder="1" applyAlignment="1">
      <alignment horizontal="center"/>
    </xf>
    <xf numFmtId="0" fontId="23" fillId="11" borderId="31" xfId="0" applyFont="1" applyFill="1" applyBorder="1" applyAlignment="1">
      <alignment horizontal="center"/>
    </xf>
    <xf numFmtId="0" fontId="23" fillId="10" borderId="32" xfId="0" applyFont="1" applyFill="1" applyBorder="1" applyAlignment="1">
      <alignment horizontal="center"/>
    </xf>
    <xf numFmtId="0" fontId="23" fillId="10" borderId="31" xfId="0" applyFont="1" applyFill="1" applyBorder="1" applyAlignment="1">
      <alignment horizontal="center"/>
    </xf>
    <xf numFmtId="0" fontId="22" fillId="0" borderId="0" xfId="0" applyFont="1" applyAlignment="1">
      <alignment horizontal="center"/>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84044</xdr:colOff>
      <xdr:row>0</xdr:row>
      <xdr:rowOff>154080</xdr:rowOff>
    </xdr:from>
    <xdr:to>
      <xdr:col>1</xdr:col>
      <xdr:colOff>532280</xdr:colOff>
      <xdr:row>7</xdr:row>
      <xdr:rowOff>300727</xdr:rowOff>
    </xdr:to>
    <xdr:pic>
      <xdr:nvPicPr>
        <xdr:cNvPr id="2" name="Image 1" descr="La CNAF recherche son agence média pour la branche famille | Offremedia">
          <a:extLst>
            <a:ext uri="{FF2B5EF4-FFF2-40B4-BE49-F238E27FC236}">
              <a16:creationId xmlns:a16="http://schemas.microsoft.com/office/drawing/2014/main" id="{50F3D1E6-3500-47C8-8017-C7A749BA9B0B}"/>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8085" t="1" r="29870" b="2276"/>
        <a:stretch/>
      </xdr:blipFill>
      <xdr:spPr bwMode="auto">
        <a:xfrm>
          <a:off x="84044" y="154080"/>
          <a:ext cx="1210236" cy="16187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40B31-A19C-418F-AA13-8F7628EA78DB}">
  <dimension ref="C1:N22"/>
  <sheetViews>
    <sheetView showGridLines="0" zoomScale="90" zoomScaleNormal="90" workbookViewId="0">
      <selection activeCell="C8" sqref="C8:J8"/>
    </sheetView>
  </sheetViews>
  <sheetFormatPr baseColWidth="10" defaultColWidth="11.42578125" defaultRowHeight="15" x14ac:dyDescent="0.25"/>
  <cols>
    <col min="3" max="3" width="16.5703125" bestFit="1" customWidth="1"/>
    <col min="4" max="4" width="10" bestFit="1" customWidth="1"/>
    <col min="5" max="5" width="28.7109375" bestFit="1" customWidth="1"/>
  </cols>
  <sheetData>
    <row r="1" spans="3:14" x14ac:dyDescent="0.25">
      <c r="C1" s="1"/>
      <c r="D1" s="1"/>
      <c r="E1" s="1"/>
      <c r="F1" s="1"/>
      <c r="G1" s="1"/>
      <c r="H1" s="1"/>
      <c r="I1" s="1"/>
      <c r="J1" s="1"/>
      <c r="K1" s="1"/>
      <c r="L1" s="1"/>
    </row>
    <row r="2" spans="3:14" s="1" customFormat="1" x14ac:dyDescent="0.25">
      <c r="C2" s="2"/>
      <c r="D2" s="3"/>
      <c r="E2" s="3"/>
      <c r="F2" s="3"/>
      <c r="G2" s="3"/>
      <c r="H2" s="3"/>
      <c r="I2" s="3"/>
      <c r="J2" s="4"/>
    </row>
    <row r="3" spans="3:14" s="1" customFormat="1" ht="18" x14ac:dyDescent="0.25">
      <c r="C3" s="249" t="s">
        <v>0</v>
      </c>
      <c r="D3" s="250"/>
      <c r="E3" s="250"/>
      <c r="F3" s="250"/>
      <c r="G3" s="250"/>
      <c r="H3" s="250"/>
      <c r="I3" s="250"/>
      <c r="J3" s="251"/>
    </row>
    <row r="4" spans="3:14" s="1" customFormat="1" x14ac:dyDescent="0.25">
      <c r="C4" s="5"/>
      <c r="D4" s="6"/>
      <c r="E4" s="6"/>
      <c r="F4" s="6"/>
      <c r="G4" s="6"/>
      <c r="H4" s="6"/>
      <c r="I4" s="6"/>
      <c r="J4" s="7"/>
    </row>
    <row r="5" spans="3:14" s="1" customFormat="1" x14ac:dyDescent="0.25">
      <c r="C5" s="249" t="s">
        <v>1</v>
      </c>
      <c r="D5" s="250"/>
      <c r="E5" s="250"/>
      <c r="F5" s="250"/>
      <c r="G5" s="250"/>
      <c r="H5" s="250"/>
      <c r="I5" s="250"/>
      <c r="J5" s="251"/>
    </row>
    <row r="6" spans="3:14" s="1" customFormat="1" x14ac:dyDescent="0.25">
      <c r="C6" s="249"/>
      <c r="D6" s="250"/>
      <c r="E6" s="250"/>
      <c r="F6" s="250"/>
      <c r="G6" s="250"/>
      <c r="H6" s="250"/>
      <c r="I6" s="250"/>
      <c r="J6" s="251"/>
    </row>
    <row r="7" spans="3:14" s="1" customFormat="1" ht="27.75" customHeight="1" x14ac:dyDescent="0.25">
      <c r="C7" s="249"/>
      <c r="D7" s="250"/>
      <c r="E7" s="250"/>
      <c r="F7" s="250"/>
      <c r="G7" s="250"/>
      <c r="H7" s="250"/>
      <c r="I7" s="250"/>
      <c r="J7" s="251"/>
    </row>
    <row r="8" spans="3:14" s="1" customFormat="1" ht="52.5" customHeight="1" x14ac:dyDescent="0.25">
      <c r="C8" s="249" t="s">
        <v>84</v>
      </c>
      <c r="D8" s="250"/>
      <c r="E8" s="250"/>
      <c r="F8" s="250"/>
      <c r="G8" s="250"/>
      <c r="H8" s="250"/>
      <c r="I8" s="250"/>
      <c r="J8" s="251"/>
      <c r="N8"/>
    </row>
    <row r="9" spans="3:14" s="1" customFormat="1" ht="22.5" x14ac:dyDescent="0.25">
      <c r="C9" s="252" t="s">
        <v>2</v>
      </c>
      <c r="D9" s="253"/>
      <c r="E9" s="253"/>
      <c r="F9" s="253"/>
      <c r="G9" s="253"/>
      <c r="H9" s="253"/>
      <c r="I9" s="253"/>
      <c r="J9" s="254"/>
    </row>
    <row r="10" spans="3:14" s="1" customFormat="1" ht="15" customHeight="1" x14ac:dyDescent="0.25">
      <c r="C10" s="8"/>
      <c r="D10" s="9"/>
      <c r="E10" s="9"/>
      <c r="F10" s="9"/>
      <c r="G10" s="9"/>
      <c r="H10" s="9"/>
      <c r="I10" s="9"/>
      <c r="J10" s="10"/>
    </row>
    <row r="11" spans="3:14" s="1" customFormat="1" ht="18" x14ac:dyDescent="0.25">
      <c r="C11" s="249"/>
      <c r="D11" s="250"/>
      <c r="E11" s="250"/>
      <c r="F11" s="250"/>
      <c r="G11" s="250"/>
      <c r="H11" s="250"/>
      <c r="I11" s="250"/>
      <c r="J11" s="251"/>
    </row>
    <row r="12" spans="3:14" s="1" customFormat="1" ht="15" customHeight="1" x14ac:dyDescent="0.25">
      <c r="C12" s="11"/>
      <c r="D12" s="12"/>
      <c r="E12" s="12"/>
      <c r="F12" s="12"/>
      <c r="G12" s="12"/>
      <c r="H12" s="12"/>
      <c r="I12" s="12"/>
      <c r="J12" s="13"/>
    </row>
    <row r="13" spans="3:14" x14ac:dyDescent="0.25">
      <c r="C13" s="14"/>
      <c r="D13" s="14"/>
      <c r="E13" s="14"/>
      <c r="F13" s="14"/>
      <c r="G13" s="14"/>
      <c r="H13" s="14"/>
      <c r="I13" s="14"/>
      <c r="J13" s="14"/>
      <c r="K13" s="14"/>
      <c r="L13" s="14"/>
    </row>
    <row r="14" spans="3:14" x14ac:dyDescent="0.25">
      <c r="C14" s="14"/>
      <c r="D14" s="14"/>
      <c r="E14" s="14"/>
      <c r="F14" s="14"/>
      <c r="G14" s="14"/>
      <c r="H14" s="14"/>
      <c r="I14" s="14"/>
      <c r="J14" s="14"/>
      <c r="K14" s="14"/>
      <c r="L14" s="14"/>
    </row>
    <row r="15" spans="3:14" x14ac:dyDescent="0.25">
      <c r="C15" s="14"/>
      <c r="D15" s="14"/>
      <c r="E15" s="14"/>
      <c r="F15" s="14"/>
      <c r="G15" s="14"/>
      <c r="H15" s="14"/>
      <c r="I15" s="14"/>
      <c r="J15" s="14"/>
      <c r="K15" s="14"/>
      <c r="L15" s="14"/>
    </row>
    <row r="16" spans="3:14" x14ac:dyDescent="0.25">
      <c r="C16" s="15"/>
      <c r="D16" s="15"/>
      <c r="E16" s="15"/>
      <c r="F16" s="15"/>
      <c r="G16" s="15"/>
      <c r="H16" s="15"/>
      <c r="I16" s="15"/>
      <c r="J16" s="15"/>
      <c r="K16" s="15"/>
      <c r="L16" s="15"/>
    </row>
    <row r="17" spans="3:12" x14ac:dyDescent="0.25">
      <c r="C17" s="15"/>
      <c r="D17" s="15"/>
      <c r="E17" s="15"/>
      <c r="F17" s="15"/>
      <c r="G17" s="15"/>
      <c r="H17" s="15"/>
      <c r="I17" s="15"/>
      <c r="J17" s="15"/>
      <c r="K17" s="15"/>
      <c r="L17" s="15"/>
    </row>
    <row r="18" spans="3:12" x14ac:dyDescent="0.25">
      <c r="C18" s="255" t="s">
        <v>3</v>
      </c>
      <c r="D18" s="255"/>
      <c r="E18" s="255"/>
      <c r="F18" s="15"/>
      <c r="G18" s="15"/>
      <c r="H18" s="15"/>
      <c r="I18" s="15"/>
      <c r="J18" s="15"/>
      <c r="K18" s="15"/>
      <c r="L18" s="15"/>
    </row>
    <row r="19" spans="3:12" x14ac:dyDescent="0.25">
      <c r="C19" s="16"/>
      <c r="D19" s="16"/>
      <c r="E19" s="16"/>
      <c r="F19" s="15"/>
      <c r="G19" s="15"/>
      <c r="H19" s="15"/>
      <c r="I19" s="15"/>
      <c r="J19" s="15"/>
      <c r="K19" s="15"/>
      <c r="L19" s="15"/>
    </row>
    <row r="20" spans="3:12" ht="15" customHeight="1" x14ac:dyDescent="0.25">
      <c r="C20" s="248" t="s">
        <v>143</v>
      </c>
      <c r="D20" s="248"/>
      <c r="E20" s="248"/>
      <c r="F20" s="248"/>
      <c r="G20" s="248"/>
      <c r="H20" s="248"/>
      <c r="I20" s="248"/>
      <c r="J20" s="248"/>
      <c r="K20" s="248"/>
      <c r="L20" s="15"/>
    </row>
    <row r="21" spans="3:12" x14ac:dyDescent="0.25">
      <c r="C21" s="248"/>
      <c r="D21" s="248"/>
      <c r="E21" s="248"/>
      <c r="F21" s="248"/>
      <c r="G21" s="248"/>
      <c r="H21" s="248"/>
      <c r="I21" s="248"/>
      <c r="J21" s="248"/>
      <c r="K21" s="248"/>
      <c r="L21" s="15"/>
    </row>
    <row r="22" spans="3:12" ht="240.2" customHeight="1" x14ac:dyDescent="0.25">
      <c r="C22" s="248"/>
      <c r="D22" s="248"/>
      <c r="E22" s="248"/>
      <c r="F22" s="248"/>
      <c r="G22" s="248"/>
      <c r="H22" s="248"/>
      <c r="I22" s="248"/>
      <c r="J22" s="248"/>
      <c r="K22" s="248"/>
      <c r="L22" s="15"/>
    </row>
  </sheetData>
  <mergeCells count="7">
    <mergeCell ref="C20:K22"/>
    <mergeCell ref="C3:J3"/>
    <mergeCell ref="C5:J7"/>
    <mergeCell ref="C8:J8"/>
    <mergeCell ref="C9:J9"/>
    <mergeCell ref="C11:J11"/>
    <mergeCell ref="C18:E1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23377-E877-433C-A15C-DB0A191B136F}">
  <dimension ref="A1:X96"/>
  <sheetViews>
    <sheetView showGridLines="0" zoomScale="80" zoomScaleNormal="80" workbookViewId="0">
      <pane xSplit="3" ySplit="8" topLeftCell="D63" activePane="bottomRight" state="frozen"/>
      <selection pane="topRight" sqref="A1:G1"/>
      <selection pane="bottomLeft" sqref="A1:G1"/>
      <selection pane="bottomRight" activeCell="B82" sqref="B82:B84"/>
    </sheetView>
  </sheetViews>
  <sheetFormatPr baseColWidth="10" defaultColWidth="11.42578125" defaultRowHeight="15" x14ac:dyDescent="0.25"/>
  <cols>
    <col min="1" max="1" width="52" customWidth="1"/>
    <col min="2" max="2" width="41.28515625" style="63" customWidth="1"/>
    <col min="3" max="4" width="22.140625" customWidth="1"/>
    <col min="5" max="6" width="14.85546875" style="168" customWidth="1"/>
    <col min="8" max="8" width="11.42578125" style="168"/>
    <col min="9" max="9" width="13" style="168" customWidth="1"/>
    <col min="10" max="11" width="14.85546875" style="168" customWidth="1"/>
    <col min="12" max="12" width="10.85546875"/>
    <col min="13" max="14" width="13" style="168" customWidth="1"/>
    <col min="15" max="16" width="15" style="168" customWidth="1"/>
    <col min="18" max="21" width="14.42578125" style="168" customWidth="1"/>
    <col min="23" max="24" width="13.42578125" style="168" customWidth="1"/>
  </cols>
  <sheetData>
    <row r="1" spans="1:24" s="27" customFormat="1" ht="33.4" customHeight="1" x14ac:dyDescent="0.3">
      <c r="A1" s="275" t="s">
        <v>1</v>
      </c>
      <c r="B1" s="275"/>
      <c r="C1" s="275"/>
      <c r="D1" s="275"/>
      <c r="E1" s="275"/>
      <c r="F1" s="275"/>
      <c r="G1" s="275"/>
      <c r="H1" s="275"/>
      <c r="I1" s="177"/>
      <c r="J1" s="177"/>
      <c r="K1" s="177"/>
      <c r="M1" s="177"/>
      <c r="N1" s="177"/>
      <c r="O1" s="177"/>
      <c r="P1" s="177"/>
      <c r="R1" s="177"/>
      <c r="S1" s="177"/>
      <c r="T1" s="177"/>
      <c r="U1" s="177"/>
      <c r="W1" s="177"/>
      <c r="X1" s="177"/>
    </row>
    <row r="2" spans="1:24" ht="21" x14ac:dyDescent="0.35">
      <c r="A2" s="17" t="s">
        <v>4</v>
      </c>
    </row>
    <row r="4" spans="1:24" x14ac:dyDescent="0.25">
      <c r="A4" s="276" t="s">
        <v>5</v>
      </c>
      <c r="B4" s="277"/>
      <c r="C4" s="280" t="s">
        <v>6</v>
      </c>
      <c r="D4" s="38"/>
    </row>
    <row r="5" spans="1:24" x14ac:dyDescent="0.25">
      <c r="A5" s="278"/>
      <c r="B5" s="279"/>
      <c r="C5" s="280"/>
      <c r="D5" s="38" t="s">
        <v>7</v>
      </c>
    </row>
    <row r="6" spans="1:24" ht="14.65" customHeight="1" x14ac:dyDescent="0.25">
      <c r="A6" s="278"/>
      <c r="B6" s="279"/>
      <c r="C6" s="280"/>
      <c r="D6" s="39"/>
      <c r="E6" s="261" t="s">
        <v>8</v>
      </c>
      <c r="F6" s="262"/>
      <c r="G6" s="262"/>
      <c r="H6" s="262"/>
      <c r="I6" s="263"/>
      <c r="J6" s="261" t="s">
        <v>9</v>
      </c>
      <c r="K6" s="262"/>
      <c r="L6" s="262"/>
      <c r="M6" s="262"/>
      <c r="N6" s="263"/>
      <c r="O6" s="261" t="s">
        <v>10</v>
      </c>
      <c r="P6" s="262"/>
      <c r="Q6" s="262"/>
      <c r="R6" s="262"/>
      <c r="S6" s="263"/>
      <c r="T6" s="261" t="s">
        <v>11</v>
      </c>
      <c r="U6" s="262"/>
      <c r="V6" s="262"/>
      <c r="W6" s="262"/>
      <c r="X6" s="263"/>
    </row>
    <row r="7" spans="1:24" ht="27" customHeight="1" x14ac:dyDescent="0.25">
      <c r="A7" s="281" t="s">
        <v>12</v>
      </c>
      <c r="B7" s="282"/>
      <c r="C7" s="28"/>
      <c r="D7" s="18"/>
      <c r="E7" s="264" t="s">
        <v>13</v>
      </c>
      <c r="F7" s="265"/>
      <c r="G7" s="266" t="s">
        <v>14</v>
      </c>
      <c r="H7" s="261" t="s">
        <v>15</v>
      </c>
      <c r="I7" s="263"/>
      <c r="J7" s="264" t="s">
        <v>13</v>
      </c>
      <c r="K7" s="265"/>
      <c r="L7" s="266" t="s">
        <v>14</v>
      </c>
      <c r="M7" s="268" t="s">
        <v>15</v>
      </c>
      <c r="N7" s="265"/>
      <c r="O7" s="268" t="s">
        <v>13</v>
      </c>
      <c r="P7" s="265"/>
      <c r="Q7" s="266" t="s">
        <v>14</v>
      </c>
      <c r="R7" s="268" t="s">
        <v>15</v>
      </c>
      <c r="S7" s="265"/>
      <c r="T7" s="268" t="s">
        <v>13</v>
      </c>
      <c r="U7" s="265"/>
      <c r="V7" s="266" t="s">
        <v>14</v>
      </c>
      <c r="W7" s="268" t="s">
        <v>15</v>
      </c>
      <c r="X7" s="265"/>
    </row>
    <row r="8" spans="1:24" ht="27" thickBot="1" x14ac:dyDescent="0.3">
      <c r="A8" s="19"/>
      <c r="B8" s="19"/>
      <c r="C8" s="29"/>
      <c r="D8" s="29"/>
      <c r="E8" s="184" t="s">
        <v>16</v>
      </c>
      <c r="F8" s="178" t="s">
        <v>17</v>
      </c>
      <c r="G8" s="267"/>
      <c r="H8" s="169" t="s">
        <v>16</v>
      </c>
      <c r="I8" s="178" t="s">
        <v>17</v>
      </c>
      <c r="J8" s="184" t="s">
        <v>16</v>
      </c>
      <c r="K8" s="178" t="s">
        <v>17</v>
      </c>
      <c r="L8" s="267"/>
      <c r="M8" s="169" t="s">
        <v>16</v>
      </c>
      <c r="N8" s="178" t="s">
        <v>17</v>
      </c>
      <c r="O8" s="169" t="s">
        <v>16</v>
      </c>
      <c r="P8" s="178" t="s">
        <v>17</v>
      </c>
      <c r="Q8" s="267"/>
      <c r="R8" s="169" t="s">
        <v>16</v>
      </c>
      <c r="S8" s="178" t="s">
        <v>17</v>
      </c>
      <c r="T8" s="169" t="s">
        <v>16</v>
      </c>
      <c r="U8" s="178" t="s">
        <v>17</v>
      </c>
      <c r="V8" s="267"/>
      <c r="W8" s="169" t="s">
        <v>16</v>
      </c>
      <c r="X8" s="178" t="s">
        <v>17</v>
      </c>
    </row>
    <row r="9" spans="1:24" s="57" customFormat="1" ht="15" customHeight="1" thickBot="1" x14ac:dyDescent="0.3">
      <c r="A9" s="272" t="s">
        <v>18</v>
      </c>
      <c r="B9" s="269" t="s">
        <v>19</v>
      </c>
      <c r="C9" s="23" t="s">
        <v>20</v>
      </c>
      <c r="D9" s="42" t="s">
        <v>21</v>
      </c>
      <c r="E9" s="185"/>
      <c r="F9" s="186">
        <f>E9*1.2</f>
        <v>0</v>
      </c>
      <c r="G9" s="148">
        <v>2</v>
      </c>
      <c r="H9" s="170" t="str">
        <f t="shared" ref="H9:H47" si="0">IF((E9*G9)=0,"",(E9*G9))</f>
        <v/>
      </c>
      <c r="I9" s="179" t="str">
        <f t="shared" ref="I9:I47" si="1">IF((F9*G9)=0,"",(F9*G9))</f>
        <v/>
      </c>
      <c r="J9" s="185"/>
      <c r="K9" s="186">
        <f>J9*1.2</f>
        <v>0</v>
      </c>
      <c r="L9" s="105">
        <v>2</v>
      </c>
      <c r="M9" s="170" t="str">
        <f t="shared" ref="M9:M47" si="2">IF((J9*L9)=0,"",(J9*L9))</f>
        <v/>
      </c>
      <c r="N9" s="179" t="str">
        <f t="shared" ref="N9:N47" si="3">IF((K9*L9)=0,"",(K9*L9))</f>
        <v/>
      </c>
      <c r="O9" s="185"/>
      <c r="P9" s="186">
        <f>+O9*1.2</f>
        <v>0</v>
      </c>
      <c r="Q9" s="105">
        <v>2</v>
      </c>
      <c r="R9" s="170" t="str">
        <f t="shared" ref="R9:R47" si="4">IF((O9*Q9)=0,"",(O9*Q9))</f>
        <v/>
      </c>
      <c r="S9" s="179" t="str">
        <f t="shared" ref="S9:S47" si="5">IF((P9*Q9)=0,"",(P9*Q9))</f>
        <v/>
      </c>
      <c r="T9" s="185"/>
      <c r="U9" s="186">
        <f>+T9*1.2</f>
        <v>0</v>
      </c>
      <c r="V9" s="105">
        <v>2</v>
      </c>
      <c r="W9" s="170" t="str">
        <f t="shared" ref="W9:W47" si="6">IF((T9*V9)=0,"",(T9*V9))</f>
        <v/>
      </c>
      <c r="X9" s="179" t="str">
        <f t="shared" ref="X9:X47" si="7">IF((U9*V9)=0,"",(U9*V9))</f>
        <v/>
      </c>
    </row>
    <row r="10" spans="1:24" ht="15" customHeight="1" thickBot="1" x14ac:dyDescent="0.3">
      <c r="A10" s="273"/>
      <c r="B10" s="270"/>
      <c r="C10" s="24" t="s">
        <v>22</v>
      </c>
      <c r="D10" s="43" t="s">
        <v>21</v>
      </c>
      <c r="E10" s="187"/>
      <c r="F10" s="186">
        <f t="shared" ref="F10:F47" si="8">E10*1.2</f>
        <v>0</v>
      </c>
      <c r="G10" s="149">
        <v>1</v>
      </c>
      <c r="H10" s="171" t="str">
        <f t="shared" si="0"/>
        <v/>
      </c>
      <c r="I10" s="180" t="str">
        <f t="shared" si="1"/>
        <v/>
      </c>
      <c r="J10" s="187"/>
      <c r="K10" s="186">
        <f t="shared" ref="K10:K47" si="9">J10*1.2</f>
        <v>0</v>
      </c>
      <c r="L10" s="106">
        <v>1</v>
      </c>
      <c r="M10" s="171" t="str">
        <f t="shared" si="2"/>
        <v/>
      </c>
      <c r="N10" s="180" t="str">
        <f t="shared" si="3"/>
        <v/>
      </c>
      <c r="O10" s="187"/>
      <c r="P10" s="186">
        <f t="shared" ref="P10:P47" si="10">+O10*1.2</f>
        <v>0</v>
      </c>
      <c r="Q10" s="106">
        <v>1</v>
      </c>
      <c r="R10" s="171" t="str">
        <f t="shared" si="4"/>
        <v/>
      </c>
      <c r="S10" s="180" t="str">
        <f t="shared" si="5"/>
        <v/>
      </c>
      <c r="T10" s="187"/>
      <c r="U10" s="186">
        <f t="shared" ref="U10:U47" si="11">+T10*1.2</f>
        <v>0</v>
      </c>
      <c r="V10" s="106">
        <v>1</v>
      </c>
      <c r="W10" s="171" t="str">
        <f t="shared" si="6"/>
        <v/>
      </c>
      <c r="X10" s="180" t="str">
        <f t="shared" si="7"/>
        <v/>
      </c>
    </row>
    <row r="11" spans="1:24" ht="15" customHeight="1" thickBot="1" x14ac:dyDescent="0.3">
      <c r="A11" s="273"/>
      <c r="B11" s="270"/>
      <c r="C11" s="24" t="s">
        <v>23</v>
      </c>
      <c r="D11" s="43" t="s">
        <v>21</v>
      </c>
      <c r="E11" s="187"/>
      <c r="F11" s="186">
        <f t="shared" si="8"/>
        <v>0</v>
      </c>
      <c r="G11" s="149">
        <v>1</v>
      </c>
      <c r="H11" s="171" t="str">
        <f t="shared" si="0"/>
        <v/>
      </c>
      <c r="I11" s="180" t="str">
        <f t="shared" si="1"/>
        <v/>
      </c>
      <c r="J11" s="187"/>
      <c r="K11" s="186">
        <f t="shared" si="9"/>
        <v>0</v>
      </c>
      <c r="L11" s="106">
        <v>1</v>
      </c>
      <c r="M11" s="171" t="str">
        <f t="shared" si="2"/>
        <v/>
      </c>
      <c r="N11" s="180" t="str">
        <f t="shared" si="3"/>
        <v/>
      </c>
      <c r="O11" s="187"/>
      <c r="P11" s="186">
        <f t="shared" si="10"/>
        <v>0</v>
      </c>
      <c r="Q11" s="106">
        <v>1</v>
      </c>
      <c r="R11" s="171" t="str">
        <f t="shared" si="4"/>
        <v/>
      </c>
      <c r="S11" s="180" t="str">
        <f t="shared" si="5"/>
        <v/>
      </c>
      <c r="T11" s="187"/>
      <c r="U11" s="186">
        <f t="shared" si="11"/>
        <v>0</v>
      </c>
      <c r="V11" s="106">
        <v>1</v>
      </c>
      <c r="W11" s="171" t="str">
        <f t="shared" si="6"/>
        <v/>
      </c>
      <c r="X11" s="180" t="str">
        <f t="shared" si="7"/>
        <v/>
      </c>
    </row>
    <row r="12" spans="1:24" s="58" customFormat="1" ht="15" customHeight="1" thickBot="1" x14ac:dyDescent="0.3">
      <c r="A12" s="273"/>
      <c r="B12" s="271"/>
      <c r="C12" s="25" t="s">
        <v>24</v>
      </c>
      <c r="D12" s="44" t="s">
        <v>21</v>
      </c>
      <c r="E12" s="189"/>
      <c r="F12" s="186">
        <f t="shared" si="8"/>
        <v>0</v>
      </c>
      <c r="G12" s="150">
        <v>0</v>
      </c>
      <c r="H12" s="172" t="str">
        <f t="shared" si="0"/>
        <v/>
      </c>
      <c r="I12" s="181" t="str">
        <f t="shared" si="1"/>
        <v/>
      </c>
      <c r="J12" s="189"/>
      <c r="K12" s="186">
        <f t="shared" si="9"/>
        <v>0</v>
      </c>
      <c r="L12" s="107">
        <v>0</v>
      </c>
      <c r="M12" s="172" t="str">
        <f t="shared" si="2"/>
        <v/>
      </c>
      <c r="N12" s="181" t="str">
        <f t="shared" si="3"/>
        <v/>
      </c>
      <c r="O12" s="189"/>
      <c r="P12" s="186">
        <f t="shared" si="10"/>
        <v>0</v>
      </c>
      <c r="Q12" s="107">
        <v>0</v>
      </c>
      <c r="R12" s="172" t="str">
        <f t="shared" si="4"/>
        <v/>
      </c>
      <c r="S12" s="181" t="str">
        <f t="shared" si="5"/>
        <v/>
      </c>
      <c r="T12" s="189"/>
      <c r="U12" s="186">
        <f t="shared" si="11"/>
        <v>0</v>
      </c>
      <c r="V12" s="107">
        <v>0</v>
      </c>
      <c r="W12" s="172" t="str">
        <f t="shared" si="6"/>
        <v/>
      </c>
      <c r="X12" s="181" t="str">
        <f t="shared" si="7"/>
        <v/>
      </c>
    </row>
    <row r="13" spans="1:24" s="57" customFormat="1" ht="15" customHeight="1" thickBot="1" x14ac:dyDescent="0.3">
      <c r="A13" s="273"/>
      <c r="B13" s="269" t="s">
        <v>25</v>
      </c>
      <c r="C13" s="20" t="s">
        <v>26</v>
      </c>
      <c r="D13" s="42" t="s">
        <v>21</v>
      </c>
      <c r="E13" s="185"/>
      <c r="F13" s="186">
        <f t="shared" si="8"/>
        <v>0</v>
      </c>
      <c r="G13" s="148">
        <v>2</v>
      </c>
      <c r="H13" s="170" t="str">
        <f t="shared" si="0"/>
        <v/>
      </c>
      <c r="I13" s="179" t="str">
        <f t="shared" si="1"/>
        <v/>
      </c>
      <c r="J13" s="185"/>
      <c r="K13" s="186">
        <f t="shared" si="9"/>
        <v>0</v>
      </c>
      <c r="L13" s="105">
        <v>2</v>
      </c>
      <c r="M13" s="170" t="str">
        <f t="shared" si="2"/>
        <v/>
      </c>
      <c r="N13" s="179" t="str">
        <f t="shared" si="3"/>
        <v/>
      </c>
      <c r="O13" s="185"/>
      <c r="P13" s="186">
        <f t="shared" si="10"/>
        <v>0</v>
      </c>
      <c r="Q13" s="105">
        <v>2</v>
      </c>
      <c r="R13" s="170" t="str">
        <f t="shared" si="4"/>
        <v/>
      </c>
      <c r="S13" s="179" t="str">
        <f t="shared" si="5"/>
        <v/>
      </c>
      <c r="T13" s="185"/>
      <c r="U13" s="186">
        <f t="shared" si="11"/>
        <v>0</v>
      </c>
      <c r="V13" s="105">
        <v>2</v>
      </c>
      <c r="W13" s="170" t="str">
        <f t="shared" si="6"/>
        <v/>
      </c>
      <c r="X13" s="179" t="str">
        <f t="shared" si="7"/>
        <v/>
      </c>
    </row>
    <row r="14" spans="1:24" ht="15" customHeight="1" thickBot="1" x14ac:dyDescent="0.3">
      <c r="A14" s="273"/>
      <c r="B14" s="270"/>
      <c r="C14" s="21" t="s">
        <v>27</v>
      </c>
      <c r="D14" s="43" t="s">
        <v>21</v>
      </c>
      <c r="E14" s="187"/>
      <c r="F14" s="186">
        <f t="shared" si="8"/>
        <v>0</v>
      </c>
      <c r="G14" s="149">
        <v>1</v>
      </c>
      <c r="H14" s="171" t="str">
        <f t="shared" si="0"/>
        <v/>
      </c>
      <c r="I14" s="180" t="str">
        <f t="shared" si="1"/>
        <v/>
      </c>
      <c r="J14" s="187"/>
      <c r="K14" s="186">
        <f t="shared" si="9"/>
        <v>0</v>
      </c>
      <c r="L14" s="106">
        <v>1</v>
      </c>
      <c r="M14" s="171" t="str">
        <f t="shared" si="2"/>
        <v/>
      </c>
      <c r="N14" s="180" t="str">
        <f t="shared" si="3"/>
        <v/>
      </c>
      <c r="O14" s="187"/>
      <c r="P14" s="186">
        <f t="shared" si="10"/>
        <v>0</v>
      </c>
      <c r="Q14" s="106">
        <v>1</v>
      </c>
      <c r="R14" s="171" t="str">
        <f t="shared" si="4"/>
        <v/>
      </c>
      <c r="S14" s="180" t="str">
        <f t="shared" si="5"/>
        <v/>
      </c>
      <c r="T14" s="187"/>
      <c r="U14" s="186">
        <f t="shared" si="11"/>
        <v>0</v>
      </c>
      <c r="V14" s="106">
        <v>1</v>
      </c>
      <c r="W14" s="171" t="str">
        <f t="shared" si="6"/>
        <v/>
      </c>
      <c r="X14" s="180" t="str">
        <f t="shared" si="7"/>
        <v/>
      </c>
    </row>
    <row r="15" spans="1:24" ht="15" customHeight="1" thickBot="1" x14ac:dyDescent="0.3">
      <c r="A15" s="273"/>
      <c r="B15" s="270"/>
      <c r="C15" s="21" t="s">
        <v>28</v>
      </c>
      <c r="D15" s="43" t="s">
        <v>21</v>
      </c>
      <c r="E15" s="187"/>
      <c r="F15" s="186">
        <f t="shared" si="8"/>
        <v>0</v>
      </c>
      <c r="G15" s="149">
        <v>1</v>
      </c>
      <c r="H15" s="171" t="str">
        <f t="shared" si="0"/>
        <v/>
      </c>
      <c r="I15" s="180" t="str">
        <f t="shared" si="1"/>
        <v/>
      </c>
      <c r="J15" s="187"/>
      <c r="K15" s="186">
        <f t="shared" si="9"/>
        <v>0</v>
      </c>
      <c r="L15" s="106">
        <v>1</v>
      </c>
      <c r="M15" s="171" t="str">
        <f t="shared" si="2"/>
        <v/>
      </c>
      <c r="N15" s="180" t="str">
        <f t="shared" si="3"/>
        <v/>
      </c>
      <c r="O15" s="187"/>
      <c r="P15" s="186">
        <f t="shared" si="10"/>
        <v>0</v>
      </c>
      <c r="Q15" s="106">
        <v>1</v>
      </c>
      <c r="R15" s="171" t="str">
        <f t="shared" si="4"/>
        <v/>
      </c>
      <c r="S15" s="180" t="str">
        <f t="shared" si="5"/>
        <v/>
      </c>
      <c r="T15" s="187"/>
      <c r="U15" s="186">
        <f t="shared" si="11"/>
        <v>0</v>
      </c>
      <c r="V15" s="106">
        <v>1</v>
      </c>
      <c r="W15" s="171" t="str">
        <f t="shared" si="6"/>
        <v/>
      </c>
      <c r="X15" s="180" t="str">
        <f t="shared" si="7"/>
        <v/>
      </c>
    </row>
    <row r="16" spans="1:24" s="58" customFormat="1" ht="15" customHeight="1" thickBot="1" x14ac:dyDescent="0.3">
      <c r="A16" s="273"/>
      <c r="B16" s="271"/>
      <c r="C16" s="65" t="s">
        <v>29</v>
      </c>
      <c r="D16" s="44" t="s">
        <v>21</v>
      </c>
      <c r="E16" s="189"/>
      <c r="F16" s="186">
        <f t="shared" si="8"/>
        <v>0</v>
      </c>
      <c r="G16" s="150">
        <v>0</v>
      </c>
      <c r="H16" s="172" t="str">
        <f t="shared" si="0"/>
        <v/>
      </c>
      <c r="I16" s="181" t="str">
        <f t="shared" si="1"/>
        <v/>
      </c>
      <c r="J16" s="189"/>
      <c r="K16" s="186">
        <f t="shared" si="9"/>
        <v>0</v>
      </c>
      <c r="L16" s="107">
        <v>0</v>
      </c>
      <c r="M16" s="172" t="str">
        <f t="shared" si="2"/>
        <v/>
      </c>
      <c r="N16" s="181" t="str">
        <f t="shared" si="3"/>
        <v/>
      </c>
      <c r="O16" s="189"/>
      <c r="P16" s="186">
        <f t="shared" si="10"/>
        <v>0</v>
      </c>
      <c r="Q16" s="107">
        <v>0</v>
      </c>
      <c r="R16" s="172" t="str">
        <f t="shared" si="4"/>
        <v/>
      </c>
      <c r="S16" s="181" t="str">
        <f t="shared" si="5"/>
        <v/>
      </c>
      <c r="T16" s="189"/>
      <c r="U16" s="186">
        <f t="shared" si="11"/>
        <v>0</v>
      </c>
      <c r="V16" s="107">
        <v>0</v>
      </c>
      <c r="W16" s="172" t="str">
        <f t="shared" si="6"/>
        <v/>
      </c>
      <c r="X16" s="181" t="str">
        <f t="shared" si="7"/>
        <v/>
      </c>
    </row>
    <row r="17" spans="1:24" ht="15" customHeight="1" thickBot="1" x14ac:dyDescent="0.3">
      <c r="A17" s="273"/>
      <c r="B17" s="269" t="s">
        <v>30</v>
      </c>
      <c r="C17" s="66" t="s">
        <v>31</v>
      </c>
      <c r="D17" s="59" t="s">
        <v>21</v>
      </c>
      <c r="E17" s="191"/>
      <c r="F17" s="186">
        <f t="shared" si="8"/>
        <v>0</v>
      </c>
      <c r="G17" s="148">
        <v>2</v>
      </c>
      <c r="H17" s="173" t="str">
        <f t="shared" si="0"/>
        <v/>
      </c>
      <c r="I17" s="182" t="str">
        <f t="shared" si="1"/>
        <v/>
      </c>
      <c r="J17" s="191"/>
      <c r="K17" s="186">
        <f t="shared" si="9"/>
        <v>0</v>
      </c>
      <c r="L17" s="105">
        <v>2</v>
      </c>
      <c r="M17" s="173" t="str">
        <f t="shared" si="2"/>
        <v/>
      </c>
      <c r="N17" s="182" t="str">
        <f t="shared" si="3"/>
        <v/>
      </c>
      <c r="O17" s="191"/>
      <c r="P17" s="186">
        <f t="shared" si="10"/>
        <v>0</v>
      </c>
      <c r="Q17" s="105">
        <v>2</v>
      </c>
      <c r="R17" s="173" t="str">
        <f t="shared" si="4"/>
        <v/>
      </c>
      <c r="S17" s="182" t="str">
        <f t="shared" si="5"/>
        <v/>
      </c>
      <c r="T17" s="191"/>
      <c r="U17" s="186">
        <f t="shared" si="11"/>
        <v>0</v>
      </c>
      <c r="V17" s="105">
        <v>2</v>
      </c>
      <c r="W17" s="173" t="str">
        <f t="shared" si="6"/>
        <v/>
      </c>
      <c r="X17" s="182" t="str">
        <f t="shared" si="7"/>
        <v/>
      </c>
    </row>
    <row r="18" spans="1:24" ht="15" customHeight="1" thickBot="1" x14ac:dyDescent="0.3">
      <c r="A18" s="273"/>
      <c r="B18" s="270"/>
      <c r="C18" s="21" t="s">
        <v>32</v>
      </c>
      <c r="D18" s="43" t="s">
        <v>21</v>
      </c>
      <c r="E18" s="187"/>
      <c r="F18" s="186">
        <f t="shared" si="8"/>
        <v>0</v>
      </c>
      <c r="G18" s="149">
        <v>1</v>
      </c>
      <c r="H18" s="171" t="str">
        <f t="shared" si="0"/>
        <v/>
      </c>
      <c r="I18" s="180" t="str">
        <f t="shared" si="1"/>
        <v/>
      </c>
      <c r="J18" s="187"/>
      <c r="K18" s="186">
        <f t="shared" si="9"/>
        <v>0</v>
      </c>
      <c r="L18" s="106">
        <v>1</v>
      </c>
      <c r="M18" s="171" t="str">
        <f t="shared" si="2"/>
        <v/>
      </c>
      <c r="N18" s="180" t="str">
        <f t="shared" si="3"/>
        <v/>
      </c>
      <c r="O18" s="187"/>
      <c r="P18" s="186">
        <f t="shared" si="10"/>
        <v>0</v>
      </c>
      <c r="Q18" s="106">
        <v>1</v>
      </c>
      <c r="R18" s="171" t="str">
        <f t="shared" si="4"/>
        <v/>
      </c>
      <c r="S18" s="180" t="str">
        <f t="shared" si="5"/>
        <v/>
      </c>
      <c r="T18" s="187"/>
      <c r="U18" s="186">
        <f t="shared" si="11"/>
        <v>0</v>
      </c>
      <c r="V18" s="106">
        <v>1</v>
      </c>
      <c r="W18" s="171" t="str">
        <f t="shared" si="6"/>
        <v/>
      </c>
      <c r="X18" s="180" t="str">
        <f t="shared" si="7"/>
        <v/>
      </c>
    </row>
    <row r="19" spans="1:24" ht="15" customHeight="1" thickBot="1" x14ac:dyDescent="0.3">
      <c r="A19" s="273"/>
      <c r="B19" s="270"/>
      <c r="C19" s="21" t="s">
        <v>33</v>
      </c>
      <c r="D19" s="43" t="s">
        <v>21</v>
      </c>
      <c r="E19" s="187"/>
      <c r="F19" s="186">
        <f t="shared" si="8"/>
        <v>0</v>
      </c>
      <c r="G19" s="149">
        <v>1</v>
      </c>
      <c r="H19" s="171" t="str">
        <f t="shared" si="0"/>
        <v/>
      </c>
      <c r="I19" s="180" t="str">
        <f t="shared" si="1"/>
        <v/>
      </c>
      <c r="J19" s="187"/>
      <c r="K19" s="186">
        <f t="shared" si="9"/>
        <v>0</v>
      </c>
      <c r="L19" s="106">
        <v>1</v>
      </c>
      <c r="M19" s="171" t="str">
        <f t="shared" si="2"/>
        <v/>
      </c>
      <c r="N19" s="180" t="str">
        <f t="shared" si="3"/>
        <v/>
      </c>
      <c r="O19" s="187"/>
      <c r="P19" s="186">
        <f t="shared" si="10"/>
        <v>0</v>
      </c>
      <c r="Q19" s="106">
        <v>1</v>
      </c>
      <c r="R19" s="171" t="str">
        <f t="shared" si="4"/>
        <v/>
      </c>
      <c r="S19" s="180" t="str">
        <f t="shared" si="5"/>
        <v/>
      </c>
      <c r="T19" s="187"/>
      <c r="U19" s="186">
        <f t="shared" si="11"/>
        <v>0</v>
      </c>
      <c r="V19" s="106">
        <v>1</v>
      </c>
      <c r="W19" s="171" t="str">
        <f t="shared" si="6"/>
        <v/>
      </c>
      <c r="X19" s="180" t="str">
        <f t="shared" si="7"/>
        <v/>
      </c>
    </row>
    <row r="20" spans="1:24" ht="15" customHeight="1" thickBot="1" x14ac:dyDescent="0.3">
      <c r="A20" s="273"/>
      <c r="B20" s="271"/>
      <c r="C20" s="22" t="s">
        <v>34</v>
      </c>
      <c r="D20" s="50" t="s">
        <v>21</v>
      </c>
      <c r="E20" s="193"/>
      <c r="F20" s="186">
        <f t="shared" si="8"/>
        <v>0</v>
      </c>
      <c r="G20" s="150">
        <v>0</v>
      </c>
      <c r="H20" s="174" t="str">
        <f t="shared" si="0"/>
        <v/>
      </c>
      <c r="I20" s="183" t="str">
        <f t="shared" si="1"/>
        <v/>
      </c>
      <c r="J20" s="193"/>
      <c r="K20" s="186">
        <f t="shared" si="9"/>
        <v>0</v>
      </c>
      <c r="L20" s="107">
        <v>0</v>
      </c>
      <c r="M20" s="174" t="str">
        <f t="shared" si="2"/>
        <v/>
      </c>
      <c r="N20" s="183" t="str">
        <f t="shared" si="3"/>
        <v/>
      </c>
      <c r="O20" s="193"/>
      <c r="P20" s="186">
        <f t="shared" si="10"/>
        <v>0</v>
      </c>
      <c r="Q20" s="107">
        <v>0</v>
      </c>
      <c r="R20" s="174" t="str">
        <f t="shared" si="4"/>
        <v/>
      </c>
      <c r="S20" s="183" t="str">
        <f t="shared" si="5"/>
        <v/>
      </c>
      <c r="T20" s="193"/>
      <c r="U20" s="186">
        <f t="shared" si="11"/>
        <v>0</v>
      </c>
      <c r="V20" s="107">
        <v>0</v>
      </c>
      <c r="W20" s="174" t="str">
        <f t="shared" si="6"/>
        <v/>
      </c>
      <c r="X20" s="183" t="str">
        <f t="shared" si="7"/>
        <v/>
      </c>
    </row>
    <row r="21" spans="1:24" s="57" customFormat="1" ht="15" customHeight="1" thickBot="1" x14ac:dyDescent="0.3">
      <c r="A21" s="273"/>
      <c r="B21" s="269" t="s">
        <v>35</v>
      </c>
      <c r="C21" s="20" t="s">
        <v>36</v>
      </c>
      <c r="D21" s="42" t="s">
        <v>21</v>
      </c>
      <c r="E21" s="185"/>
      <c r="F21" s="186">
        <f t="shared" si="8"/>
        <v>0</v>
      </c>
      <c r="G21" s="148">
        <v>0</v>
      </c>
      <c r="H21" s="170" t="str">
        <f t="shared" si="0"/>
        <v/>
      </c>
      <c r="I21" s="179" t="str">
        <f t="shared" si="1"/>
        <v/>
      </c>
      <c r="J21" s="185"/>
      <c r="K21" s="186">
        <f t="shared" si="9"/>
        <v>0</v>
      </c>
      <c r="L21" s="105">
        <v>0</v>
      </c>
      <c r="M21" s="170" t="str">
        <f t="shared" si="2"/>
        <v/>
      </c>
      <c r="N21" s="179" t="str">
        <f t="shared" si="3"/>
        <v/>
      </c>
      <c r="O21" s="185"/>
      <c r="P21" s="186">
        <f t="shared" si="10"/>
        <v>0</v>
      </c>
      <c r="Q21" s="105">
        <v>0</v>
      </c>
      <c r="R21" s="170" t="str">
        <f t="shared" si="4"/>
        <v/>
      </c>
      <c r="S21" s="179" t="str">
        <f t="shared" si="5"/>
        <v/>
      </c>
      <c r="T21" s="185"/>
      <c r="U21" s="186">
        <f t="shared" si="11"/>
        <v>0</v>
      </c>
      <c r="V21" s="105">
        <v>0</v>
      </c>
      <c r="W21" s="170" t="str">
        <f t="shared" si="6"/>
        <v/>
      </c>
      <c r="X21" s="179" t="str">
        <f t="shared" si="7"/>
        <v/>
      </c>
    </row>
    <row r="22" spans="1:24" ht="15" customHeight="1" thickBot="1" x14ac:dyDescent="0.3">
      <c r="A22" s="273"/>
      <c r="B22" s="270"/>
      <c r="C22" s="21" t="s">
        <v>37</v>
      </c>
      <c r="D22" s="43" t="s">
        <v>21</v>
      </c>
      <c r="E22" s="187"/>
      <c r="F22" s="186">
        <f t="shared" si="8"/>
        <v>0</v>
      </c>
      <c r="G22" s="149">
        <v>1</v>
      </c>
      <c r="H22" s="171" t="str">
        <f t="shared" si="0"/>
        <v/>
      </c>
      <c r="I22" s="180" t="str">
        <f t="shared" si="1"/>
        <v/>
      </c>
      <c r="J22" s="187"/>
      <c r="K22" s="186">
        <f t="shared" si="9"/>
        <v>0</v>
      </c>
      <c r="L22" s="106">
        <v>1</v>
      </c>
      <c r="M22" s="171" t="str">
        <f t="shared" si="2"/>
        <v/>
      </c>
      <c r="N22" s="180" t="str">
        <f t="shared" si="3"/>
        <v/>
      </c>
      <c r="O22" s="187"/>
      <c r="P22" s="186">
        <f t="shared" si="10"/>
        <v>0</v>
      </c>
      <c r="Q22" s="106">
        <v>1</v>
      </c>
      <c r="R22" s="171" t="str">
        <f t="shared" si="4"/>
        <v/>
      </c>
      <c r="S22" s="180" t="str">
        <f t="shared" si="5"/>
        <v/>
      </c>
      <c r="T22" s="187"/>
      <c r="U22" s="186">
        <f t="shared" si="11"/>
        <v>0</v>
      </c>
      <c r="V22" s="106">
        <v>1</v>
      </c>
      <c r="W22" s="171" t="str">
        <f t="shared" si="6"/>
        <v/>
      </c>
      <c r="X22" s="180" t="str">
        <f t="shared" si="7"/>
        <v/>
      </c>
    </row>
    <row r="23" spans="1:24" ht="15" customHeight="1" thickBot="1" x14ac:dyDescent="0.3">
      <c r="A23" s="273"/>
      <c r="B23" s="270"/>
      <c r="C23" s="21" t="s">
        <v>38</v>
      </c>
      <c r="D23" s="43" t="s">
        <v>21</v>
      </c>
      <c r="E23" s="187"/>
      <c r="F23" s="186">
        <f t="shared" si="8"/>
        <v>0</v>
      </c>
      <c r="G23" s="149">
        <v>1</v>
      </c>
      <c r="H23" s="171" t="str">
        <f t="shared" si="0"/>
        <v/>
      </c>
      <c r="I23" s="180" t="str">
        <f t="shared" si="1"/>
        <v/>
      </c>
      <c r="J23" s="187"/>
      <c r="K23" s="186">
        <f t="shared" si="9"/>
        <v>0</v>
      </c>
      <c r="L23" s="106">
        <v>1</v>
      </c>
      <c r="M23" s="171" t="str">
        <f t="shared" si="2"/>
        <v/>
      </c>
      <c r="N23" s="180" t="str">
        <f t="shared" si="3"/>
        <v/>
      </c>
      <c r="O23" s="187"/>
      <c r="P23" s="186">
        <f t="shared" si="10"/>
        <v>0</v>
      </c>
      <c r="Q23" s="106">
        <v>1</v>
      </c>
      <c r="R23" s="171" t="str">
        <f t="shared" si="4"/>
        <v/>
      </c>
      <c r="S23" s="180" t="str">
        <f t="shared" si="5"/>
        <v/>
      </c>
      <c r="T23" s="187"/>
      <c r="U23" s="186">
        <f t="shared" si="11"/>
        <v>0</v>
      </c>
      <c r="V23" s="106">
        <v>1</v>
      </c>
      <c r="W23" s="171" t="str">
        <f t="shared" si="6"/>
        <v/>
      </c>
      <c r="X23" s="180" t="str">
        <f t="shared" si="7"/>
        <v/>
      </c>
    </row>
    <row r="24" spans="1:24" s="58" customFormat="1" ht="15" customHeight="1" thickBot="1" x14ac:dyDescent="0.3">
      <c r="A24" s="273"/>
      <c r="B24" s="271"/>
      <c r="C24" s="65" t="s">
        <v>39</v>
      </c>
      <c r="D24" s="44" t="s">
        <v>21</v>
      </c>
      <c r="E24" s="189"/>
      <c r="F24" s="186">
        <f t="shared" si="8"/>
        <v>0</v>
      </c>
      <c r="G24" s="150">
        <v>0</v>
      </c>
      <c r="H24" s="172" t="str">
        <f t="shared" si="0"/>
        <v/>
      </c>
      <c r="I24" s="181" t="str">
        <f t="shared" si="1"/>
        <v/>
      </c>
      <c r="J24" s="189"/>
      <c r="K24" s="186">
        <f t="shared" si="9"/>
        <v>0</v>
      </c>
      <c r="L24" s="107">
        <v>0</v>
      </c>
      <c r="M24" s="172" t="str">
        <f t="shared" si="2"/>
        <v/>
      </c>
      <c r="N24" s="181" t="str">
        <f t="shared" si="3"/>
        <v/>
      </c>
      <c r="O24" s="189"/>
      <c r="P24" s="186">
        <f t="shared" si="10"/>
        <v>0</v>
      </c>
      <c r="Q24" s="107">
        <v>0</v>
      </c>
      <c r="R24" s="172" t="str">
        <f t="shared" si="4"/>
        <v/>
      </c>
      <c r="S24" s="181" t="str">
        <f t="shared" si="5"/>
        <v/>
      </c>
      <c r="T24" s="189"/>
      <c r="U24" s="186">
        <f t="shared" si="11"/>
        <v>0</v>
      </c>
      <c r="V24" s="107">
        <v>0</v>
      </c>
      <c r="W24" s="172" t="str">
        <f t="shared" si="6"/>
        <v/>
      </c>
      <c r="X24" s="181" t="str">
        <f t="shared" si="7"/>
        <v/>
      </c>
    </row>
    <row r="25" spans="1:24" s="57" customFormat="1" ht="15" customHeight="1" thickBot="1" x14ac:dyDescent="0.3">
      <c r="A25" s="273"/>
      <c r="B25" s="269" t="s">
        <v>40</v>
      </c>
      <c r="C25" s="20" t="s">
        <v>41</v>
      </c>
      <c r="D25" s="42" t="s">
        <v>21</v>
      </c>
      <c r="E25" s="185"/>
      <c r="F25" s="186">
        <f t="shared" si="8"/>
        <v>0</v>
      </c>
      <c r="G25" s="148">
        <v>1</v>
      </c>
      <c r="H25" s="170" t="str">
        <f t="shared" si="0"/>
        <v/>
      </c>
      <c r="I25" s="179" t="str">
        <f t="shared" si="1"/>
        <v/>
      </c>
      <c r="J25" s="185"/>
      <c r="K25" s="186">
        <f t="shared" si="9"/>
        <v>0</v>
      </c>
      <c r="L25" s="105">
        <v>1</v>
      </c>
      <c r="M25" s="170" t="str">
        <f t="shared" si="2"/>
        <v/>
      </c>
      <c r="N25" s="179" t="str">
        <f t="shared" si="3"/>
        <v/>
      </c>
      <c r="O25" s="185"/>
      <c r="P25" s="186">
        <f t="shared" si="10"/>
        <v>0</v>
      </c>
      <c r="Q25" s="105">
        <v>1</v>
      </c>
      <c r="R25" s="170" t="str">
        <f t="shared" si="4"/>
        <v/>
      </c>
      <c r="S25" s="179" t="str">
        <f t="shared" si="5"/>
        <v/>
      </c>
      <c r="T25" s="185"/>
      <c r="U25" s="186">
        <f t="shared" si="11"/>
        <v>0</v>
      </c>
      <c r="V25" s="105">
        <v>1</v>
      </c>
      <c r="W25" s="170" t="str">
        <f t="shared" si="6"/>
        <v/>
      </c>
      <c r="X25" s="179" t="str">
        <f t="shared" si="7"/>
        <v/>
      </c>
    </row>
    <row r="26" spans="1:24" ht="15" customHeight="1" thickBot="1" x14ac:dyDescent="0.3">
      <c r="A26" s="273"/>
      <c r="B26" s="270"/>
      <c r="C26" s="21" t="s">
        <v>42</v>
      </c>
      <c r="D26" s="43" t="s">
        <v>21</v>
      </c>
      <c r="E26" s="187"/>
      <c r="F26" s="186">
        <f t="shared" si="8"/>
        <v>0</v>
      </c>
      <c r="G26" s="149">
        <v>1</v>
      </c>
      <c r="H26" s="171" t="str">
        <f t="shared" si="0"/>
        <v/>
      </c>
      <c r="I26" s="180" t="str">
        <f t="shared" si="1"/>
        <v/>
      </c>
      <c r="J26" s="187"/>
      <c r="K26" s="186">
        <f t="shared" si="9"/>
        <v>0</v>
      </c>
      <c r="L26" s="106">
        <v>1</v>
      </c>
      <c r="M26" s="171" t="str">
        <f t="shared" si="2"/>
        <v/>
      </c>
      <c r="N26" s="180" t="str">
        <f t="shared" si="3"/>
        <v/>
      </c>
      <c r="O26" s="187"/>
      <c r="P26" s="186">
        <f t="shared" si="10"/>
        <v>0</v>
      </c>
      <c r="Q26" s="106">
        <v>1</v>
      </c>
      <c r="R26" s="171" t="str">
        <f t="shared" si="4"/>
        <v/>
      </c>
      <c r="S26" s="180" t="str">
        <f t="shared" si="5"/>
        <v/>
      </c>
      <c r="T26" s="187"/>
      <c r="U26" s="186">
        <f t="shared" si="11"/>
        <v>0</v>
      </c>
      <c r="V26" s="106">
        <v>1</v>
      </c>
      <c r="W26" s="171" t="str">
        <f t="shared" si="6"/>
        <v/>
      </c>
      <c r="X26" s="180" t="str">
        <f t="shared" si="7"/>
        <v/>
      </c>
    </row>
    <row r="27" spans="1:24" ht="15" customHeight="1" thickBot="1" x14ac:dyDescent="0.3">
      <c r="A27" s="273"/>
      <c r="B27" s="270"/>
      <c r="C27" s="21" t="s">
        <v>43</v>
      </c>
      <c r="D27" s="43" t="s">
        <v>21</v>
      </c>
      <c r="E27" s="187"/>
      <c r="F27" s="186">
        <f t="shared" si="8"/>
        <v>0</v>
      </c>
      <c r="G27" s="149">
        <v>0</v>
      </c>
      <c r="H27" s="171" t="str">
        <f t="shared" si="0"/>
        <v/>
      </c>
      <c r="I27" s="180" t="str">
        <f t="shared" si="1"/>
        <v/>
      </c>
      <c r="J27" s="187"/>
      <c r="K27" s="186">
        <f t="shared" si="9"/>
        <v>0</v>
      </c>
      <c r="L27" s="106">
        <v>0</v>
      </c>
      <c r="M27" s="171" t="str">
        <f t="shared" si="2"/>
        <v/>
      </c>
      <c r="N27" s="180" t="str">
        <f t="shared" si="3"/>
        <v/>
      </c>
      <c r="O27" s="187"/>
      <c r="P27" s="186">
        <f t="shared" si="10"/>
        <v>0</v>
      </c>
      <c r="Q27" s="106">
        <v>0</v>
      </c>
      <c r="R27" s="171" t="str">
        <f t="shared" si="4"/>
        <v/>
      </c>
      <c r="S27" s="180" t="str">
        <f t="shared" si="5"/>
        <v/>
      </c>
      <c r="T27" s="187"/>
      <c r="U27" s="186">
        <f t="shared" si="11"/>
        <v>0</v>
      </c>
      <c r="V27" s="106">
        <v>0</v>
      </c>
      <c r="W27" s="171" t="str">
        <f t="shared" si="6"/>
        <v/>
      </c>
      <c r="X27" s="180" t="str">
        <f t="shared" si="7"/>
        <v/>
      </c>
    </row>
    <row r="28" spans="1:24" s="58" customFormat="1" ht="15" customHeight="1" thickBot="1" x14ac:dyDescent="0.3">
      <c r="A28" s="273"/>
      <c r="B28" s="271"/>
      <c r="C28" s="65" t="s">
        <v>44</v>
      </c>
      <c r="D28" s="44" t="s">
        <v>21</v>
      </c>
      <c r="E28" s="189"/>
      <c r="F28" s="186">
        <f t="shared" si="8"/>
        <v>0</v>
      </c>
      <c r="G28" s="150">
        <v>0</v>
      </c>
      <c r="H28" s="172" t="str">
        <f t="shared" si="0"/>
        <v/>
      </c>
      <c r="I28" s="181" t="str">
        <f t="shared" si="1"/>
        <v/>
      </c>
      <c r="J28" s="189"/>
      <c r="K28" s="186">
        <f t="shared" si="9"/>
        <v>0</v>
      </c>
      <c r="L28" s="107">
        <v>0</v>
      </c>
      <c r="M28" s="172" t="str">
        <f t="shared" si="2"/>
        <v/>
      </c>
      <c r="N28" s="181" t="str">
        <f t="shared" si="3"/>
        <v/>
      </c>
      <c r="O28" s="189"/>
      <c r="P28" s="186">
        <f t="shared" si="10"/>
        <v>0</v>
      </c>
      <c r="Q28" s="107">
        <v>0</v>
      </c>
      <c r="R28" s="172" t="str">
        <f t="shared" si="4"/>
        <v/>
      </c>
      <c r="S28" s="181" t="str">
        <f t="shared" si="5"/>
        <v/>
      </c>
      <c r="T28" s="189"/>
      <c r="U28" s="186">
        <f t="shared" si="11"/>
        <v>0</v>
      </c>
      <c r="V28" s="107">
        <v>0</v>
      </c>
      <c r="W28" s="172" t="str">
        <f t="shared" si="6"/>
        <v/>
      </c>
      <c r="X28" s="181" t="str">
        <f t="shared" si="7"/>
        <v/>
      </c>
    </row>
    <row r="29" spans="1:24" s="57" customFormat="1" ht="15" customHeight="1" thickBot="1" x14ac:dyDescent="0.3">
      <c r="A29" s="273"/>
      <c r="B29" s="269" t="s">
        <v>45</v>
      </c>
      <c r="C29" s="20" t="s">
        <v>46</v>
      </c>
      <c r="D29" s="42" t="s">
        <v>21</v>
      </c>
      <c r="E29" s="185"/>
      <c r="F29" s="186">
        <f t="shared" si="8"/>
        <v>0</v>
      </c>
      <c r="G29" s="148">
        <v>0</v>
      </c>
      <c r="H29" s="170" t="str">
        <f t="shared" si="0"/>
        <v/>
      </c>
      <c r="I29" s="179" t="str">
        <f t="shared" si="1"/>
        <v/>
      </c>
      <c r="J29" s="185"/>
      <c r="K29" s="186">
        <f t="shared" si="9"/>
        <v>0</v>
      </c>
      <c r="L29" s="105">
        <v>0</v>
      </c>
      <c r="M29" s="170" t="str">
        <f t="shared" si="2"/>
        <v/>
      </c>
      <c r="N29" s="179" t="str">
        <f t="shared" si="3"/>
        <v/>
      </c>
      <c r="O29" s="185"/>
      <c r="P29" s="186">
        <f t="shared" si="10"/>
        <v>0</v>
      </c>
      <c r="Q29" s="105">
        <v>0</v>
      </c>
      <c r="R29" s="170" t="str">
        <f t="shared" si="4"/>
        <v/>
      </c>
      <c r="S29" s="179" t="str">
        <f t="shared" si="5"/>
        <v/>
      </c>
      <c r="T29" s="185"/>
      <c r="U29" s="186">
        <f t="shared" si="11"/>
        <v>0</v>
      </c>
      <c r="V29" s="105">
        <v>0</v>
      </c>
      <c r="W29" s="170" t="str">
        <f t="shared" si="6"/>
        <v/>
      </c>
      <c r="X29" s="179" t="str">
        <f t="shared" si="7"/>
        <v/>
      </c>
    </row>
    <row r="30" spans="1:24" ht="15" customHeight="1" thickBot="1" x14ac:dyDescent="0.3">
      <c r="A30" s="273"/>
      <c r="B30" s="270"/>
      <c r="C30" s="21" t="s">
        <v>47</v>
      </c>
      <c r="D30" s="43" t="s">
        <v>21</v>
      </c>
      <c r="E30" s="187"/>
      <c r="F30" s="186">
        <f t="shared" si="8"/>
        <v>0</v>
      </c>
      <c r="G30" s="149">
        <v>1</v>
      </c>
      <c r="H30" s="171" t="str">
        <f t="shared" si="0"/>
        <v/>
      </c>
      <c r="I30" s="180" t="str">
        <f t="shared" si="1"/>
        <v/>
      </c>
      <c r="J30" s="187"/>
      <c r="K30" s="186">
        <f t="shared" si="9"/>
        <v>0</v>
      </c>
      <c r="L30" s="106">
        <v>0</v>
      </c>
      <c r="M30" s="171" t="str">
        <f t="shared" si="2"/>
        <v/>
      </c>
      <c r="N30" s="180" t="str">
        <f t="shared" si="3"/>
        <v/>
      </c>
      <c r="O30" s="187"/>
      <c r="P30" s="186">
        <f t="shared" si="10"/>
        <v>0</v>
      </c>
      <c r="Q30" s="106">
        <v>0</v>
      </c>
      <c r="R30" s="171" t="str">
        <f t="shared" si="4"/>
        <v/>
      </c>
      <c r="S30" s="180" t="str">
        <f t="shared" si="5"/>
        <v/>
      </c>
      <c r="T30" s="187"/>
      <c r="U30" s="186">
        <f t="shared" si="11"/>
        <v>0</v>
      </c>
      <c r="V30" s="106">
        <v>0</v>
      </c>
      <c r="W30" s="171" t="str">
        <f t="shared" si="6"/>
        <v/>
      </c>
      <c r="X30" s="180" t="str">
        <f t="shared" si="7"/>
        <v/>
      </c>
    </row>
    <row r="31" spans="1:24" ht="15" customHeight="1" thickBot="1" x14ac:dyDescent="0.3">
      <c r="A31" s="273"/>
      <c r="B31" s="270"/>
      <c r="C31" s="21" t="s">
        <v>48</v>
      </c>
      <c r="D31" s="43" t="s">
        <v>21</v>
      </c>
      <c r="E31" s="187"/>
      <c r="F31" s="186">
        <f t="shared" si="8"/>
        <v>0</v>
      </c>
      <c r="G31" s="149">
        <v>0</v>
      </c>
      <c r="H31" s="171" t="str">
        <f t="shared" si="0"/>
        <v/>
      </c>
      <c r="I31" s="180" t="str">
        <f t="shared" si="1"/>
        <v/>
      </c>
      <c r="J31" s="187"/>
      <c r="K31" s="186">
        <f t="shared" si="9"/>
        <v>0</v>
      </c>
      <c r="L31" s="106">
        <v>0</v>
      </c>
      <c r="M31" s="171" t="str">
        <f t="shared" si="2"/>
        <v/>
      </c>
      <c r="N31" s="180" t="str">
        <f t="shared" si="3"/>
        <v/>
      </c>
      <c r="O31" s="187"/>
      <c r="P31" s="186">
        <f t="shared" si="10"/>
        <v>0</v>
      </c>
      <c r="Q31" s="106">
        <v>0</v>
      </c>
      <c r="R31" s="171" t="str">
        <f t="shared" si="4"/>
        <v/>
      </c>
      <c r="S31" s="180" t="str">
        <f t="shared" si="5"/>
        <v/>
      </c>
      <c r="T31" s="187"/>
      <c r="U31" s="186">
        <f t="shared" si="11"/>
        <v>0</v>
      </c>
      <c r="V31" s="106">
        <v>0</v>
      </c>
      <c r="W31" s="171" t="str">
        <f t="shared" si="6"/>
        <v/>
      </c>
      <c r="X31" s="180" t="str">
        <f t="shared" si="7"/>
        <v/>
      </c>
    </row>
    <row r="32" spans="1:24" s="58" customFormat="1" ht="15" customHeight="1" thickBot="1" x14ac:dyDescent="0.3">
      <c r="A32" s="273"/>
      <c r="B32" s="271"/>
      <c r="C32" s="65" t="s">
        <v>49</v>
      </c>
      <c r="D32" s="44" t="s">
        <v>21</v>
      </c>
      <c r="E32" s="189"/>
      <c r="F32" s="186">
        <f t="shared" si="8"/>
        <v>0</v>
      </c>
      <c r="G32" s="150">
        <v>0</v>
      </c>
      <c r="H32" s="172" t="str">
        <f t="shared" si="0"/>
        <v/>
      </c>
      <c r="I32" s="181" t="str">
        <f t="shared" si="1"/>
        <v/>
      </c>
      <c r="J32" s="189"/>
      <c r="K32" s="186">
        <f t="shared" si="9"/>
        <v>0</v>
      </c>
      <c r="L32" s="107">
        <v>0</v>
      </c>
      <c r="M32" s="172" t="str">
        <f t="shared" si="2"/>
        <v/>
      </c>
      <c r="N32" s="181" t="str">
        <f t="shared" si="3"/>
        <v/>
      </c>
      <c r="O32" s="189"/>
      <c r="P32" s="186">
        <f t="shared" si="10"/>
        <v>0</v>
      </c>
      <c r="Q32" s="107">
        <v>0</v>
      </c>
      <c r="R32" s="172" t="str">
        <f t="shared" si="4"/>
        <v/>
      </c>
      <c r="S32" s="181" t="str">
        <f t="shared" si="5"/>
        <v/>
      </c>
      <c r="T32" s="189"/>
      <c r="U32" s="186">
        <f t="shared" si="11"/>
        <v>0</v>
      </c>
      <c r="V32" s="107">
        <v>0</v>
      </c>
      <c r="W32" s="172" t="str">
        <f t="shared" si="6"/>
        <v/>
      </c>
      <c r="X32" s="181" t="str">
        <f t="shared" si="7"/>
        <v/>
      </c>
    </row>
    <row r="33" spans="1:24" ht="15.75" thickBot="1" x14ac:dyDescent="0.3">
      <c r="A33" s="273"/>
      <c r="B33" s="269" t="s">
        <v>140</v>
      </c>
      <c r="C33" s="30" t="s">
        <v>50</v>
      </c>
      <c r="D33" s="60" t="s">
        <v>21</v>
      </c>
      <c r="E33" s="191"/>
      <c r="F33" s="186">
        <f t="shared" si="8"/>
        <v>0</v>
      </c>
      <c r="G33" s="151">
        <v>5</v>
      </c>
      <c r="H33" s="173" t="str">
        <f t="shared" si="0"/>
        <v/>
      </c>
      <c r="I33" s="182" t="str">
        <f t="shared" si="1"/>
        <v/>
      </c>
      <c r="J33" s="191"/>
      <c r="K33" s="186">
        <f t="shared" si="9"/>
        <v>0</v>
      </c>
      <c r="L33" s="108">
        <v>5</v>
      </c>
      <c r="M33" s="173" t="str">
        <f t="shared" si="2"/>
        <v/>
      </c>
      <c r="N33" s="182" t="str">
        <f t="shared" si="3"/>
        <v/>
      </c>
      <c r="O33" s="191"/>
      <c r="P33" s="186">
        <f t="shared" si="10"/>
        <v>0</v>
      </c>
      <c r="Q33" s="108">
        <v>5</v>
      </c>
      <c r="R33" s="173" t="str">
        <f t="shared" si="4"/>
        <v/>
      </c>
      <c r="S33" s="182" t="str">
        <f t="shared" si="5"/>
        <v/>
      </c>
      <c r="T33" s="191"/>
      <c r="U33" s="186">
        <f t="shared" si="11"/>
        <v>0</v>
      </c>
      <c r="V33" s="108">
        <v>5</v>
      </c>
      <c r="W33" s="173" t="str">
        <f t="shared" si="6"/>
        <v/>
      </c>
      <c r="X33" s="182" t="str">
        <f t="shared" si="7"/>
        <v/>
      </c>
    </row>
    <row r="34" spans="1:24" ht="15.75" thickBot="1" x14ac:dyDescent="0.3">
      <c r="A34" s="273"/>
      <c r="B34" s="270"/>
      <c r="C34" s="26" t="s">
        <v>51</v>
      </c>
      <c r="D34" s="45" t="s">
        <v>21</v>
      </c>
      <c r="E34" s="187"/>
      <c r="F34" s="186">
        <f t="shared" si="8"/>
        <v>0</v>
      </c>
      <c r="G34" s="152">
        <v>2</v>
      </c>
      <c r="H34" s="171" t="str">
        <f t="shared" si="0"/>
        <v/>
      </c>
      <c r="I34" s="180" t="str">
        <f t="shared" si="1"/>
        <v/>
      </c>
      <c r="J34" s="187"/>
      <c r="K34" s="186">
        <f t="shared" si="9"/>
        <v>0</v>
      </c>
      <c r="L34" s="109">
        <v>2</v>
      </c>
      <c r="M34" s="171" t="str">
        <f t="shared" si="2"/>
        <v/>
      </c>
      <c r="N34" s="180" t="str">
        <f t="shared" si="3"/>
        <v/>
      </c>
      <c r="O34" s="187"/>
      <c r="P34" s="186">
        <f t="shared" si="10"/>
        <v>0</v>
      </c>
      <c r="Q34" s="109">
        <v>2</v>
      </c>
      <c r="R34" s="171" t="str">
        <f t="shared" si="4"/>
        <v/>
      </c>
      <c r="S34" s="180" t="str">
        <f t="shared" si="5"/>
        <v/>
      </c>
      <c r="T34" s="187"/>
      <c r="U34" s="186">
        <f t="shared" si="11"/>
        <v>0</v>
      </c>
      <c r="V34" s="109">
        <v>2</v>
      </c>
      <c r="W34" s="171" t="str">
        <f t="shared" si="6"/>
        <v/>
      </c>
      <c r="X34" s="180" t="str">
        <f t="shared" si="7"/>
        <v/>
      </c>
    </row>
    <row r="35" spans="1:24" s="58" customFormat="1" ht="15.75" thickBot="1" x14ac:dyDescent="0.3">
      <c r="A35" s="274"/>
      <c r="B35" s="271"/>
      <c r="C35" s="67" t="s">
        <v>52</v>
      </c>
      <c r="D35" s="46" t="s">
        <v>21</v>
      </c>
      <c r="E35" s="189"/>
      <c r="F35" s="186">
        <f t="shared" si="8"/>
        <v>0</v>
      </c>
      <c r="G35" s="153">
        <v>0</v>
      </c>
      <c r="H35" s="172" t="str">
        <f t="shared" si="0"/>
        <v/>
      </c>
      <c r="I35" s="181" t="str">
        <f t="shared" si="1"/>
        <v/>
      </c>
      <c r="J35" s="189"/>
      <c r="K35" s="186">
        <f t="shared" si="9"/>
        <v>0</v>
      </c>
      <c r="L35" s="110">
        <v>0</v>
      </c>
      <c r="M35" s="172" t="str">
        <f t="shared" si="2"/>
        <v/>
      </c>
      <c r="N35" s="181" t="str">
        <f t="shared" si="3"/>
        <v/>
      </c>
      <c r="O35" s="189"/>
      <c r="P35" s="186">
        <f t="shared" si="10"/>
        <v>0</v>
      </c>
      <c r="Q35" s="110">
        <v>0</v>
      </c>
      <c r="R35" s="172" t="str">
        <f t="shared" si="4"/>
        <v/>
      </c>
      <c r="S35" s="181" t="str">
        <f t="shared" si="5"/>
        <v/>
      </c>
      <c r="T35" s="189"/>
      <c r="U35" s="186">
        <f t="shared" si="11"/>
        <v>0</v>
      </c>
      <c r="V35" s="110">
        <v>0</v>
      </c>
      <c r="W35" s="172" t="str">
        <f t="shared" si="6"/>
        <v/>
      </c>
      <c r="X35" s="181" t="str">
        <f t="shared" si="7"/>
        <v/>
      </c>
    </row>
    <row r="36" spans="1:24" s="57" customFormat="1" ht="14.45" customHeight="1" thickBot="1" x14ac:dyDescent="0.3">
      <c r="A36" s="259" t="s">
        <v>53</v>
      </c>
      <c r="B36" s="256" t="s">
        <v>54</v>
      </c>
      <c r="C36" s="61" t="s">
        <v>55</v>
      </c>
      <c r="D36" s="47" t="s">
        <v>21</v>
      </c>
      <c r="E36" s="185"/>
      <c r="F36" s="186">
        <f t="shared" si="8"/>
        <v>0</v>
      </c>
      <c r="G36" s="154">
        <v>0</v>
      </c>
      <c r="H36" s="170" t="str">
        <f t="shared" si="0"/>
        <v/>
      </c>
      <c r="I36" s="179" t="str">
        <f t="shared" si="1"/>
        <v/>
      </c>
      <c r="J36" s="185"/>
      <c r="K36" s="186">
        <f t="shared" si="9"/>
        <v>0</v>
      </c>
      <c r="L36" s="111">
        <v>0</v>
      </c>
      <c r="M36" s="170" t="str">
        <f t="shared" si="2"/>
        <v/>
      </c>
      <c r="N36" s="179" t="str">
        <f t="shared" si="3"/>
        <v/>
      </c>
      <c r="O36" s="185"/>
      <c r="P36" s="186">
        <f t="shared" si="10"/>
        <v>0</v>
      </c>
      <c r="Q36" s="111">
        <v>0</v>
      </c>
      <c r="R36" s="170" t="str">
        <f t="shared" si="4"/>
        <v/>
      </c>
      <c r="S36" s="179" t="str">
        <f t="shared" si="5"/>
        <v/>
      </c>
      <c r="T36" s="185"/>
      <c r="U36" s="186">
        <f t="shared" si="11"/>
        <v>0</v>
      </c>
      <c r="V36" s="111">
        <v>0</v>
      </c>
      <c r="W36" s="170" t="str">
        <f t="shared" si="6"/>
        <v/>
      </c>
      <c r="X36" s="179" t="str">
        <f t="shared" si="7"/>
        <v/>
      </c>
    </row>
    <row r="37" spans="1:24" ht="14.45" customHeight="1" thickBot="1" x14ac:dyDescent="0.3">
      <c r="A37" s="259"/>
      <c r="B37" s="257"/>
      <c r="C37" s="41" t="s">
        <v>56</v>
      </c>
      <c r="D37" s="48" t="s">
        <v>21</v>
      </c>
      <c r="E37" s="187"/>
      <c r="F37" s="186">
        <f t="shared" si="8"/>
        <v>0</v>
      </c>
      <c r="G37" s="149">
        <v>1</v>
      </c>
      <c r="H37" s="171" t="str">
        <f t="shared" si="0"/>
        <v/>
      </c>
      <c r="I37" s="180" t="str">
        <f t="shared" si="1"/>
        <v/>
      </c>
      <c r="J37" s="187"/>
      <c r="K37" s="186">
        <f t="shared" si="9"/>
        <v>0</v>
      </c>
      <c r="L37" s="112">
        <v>0</v>
      </c>
      <c r="M37" s="171" t="str">
        <f t="shared" si="2"/>
        <v/>
      </c>
      <c r="N37" s="180" t="str">
        <f t="shared" si="3"/>
        <v/>
      </c>
      <c r="O37" s="187"/>
      <c r="P37" s="186">
        <f t="shared" si="10"/>
        <v>0</v>
      </c>
      <c r="Q37" s="112">
        <v>0</v>
      </c>
      <c r="R37" s="171" t="str">
        <f t="shared" si="4"/>
        <v/>
      </c>
      <c r="S37" s="180" t="str">
        <f t="shared" si="5"/>
        <v/>
      </c>
      <c r="T37" s="187"/>
      <c r="U37" s="186">
        <f t="shared" si="11"/>
        <v>0</v>
      </c>
      <c r="V37" s="112">
        <v>0</v>
      </c>
      <c r="W37" s="171" t="str">
        <f t="shared" si="6"/>
        <v/>
      </c>
      <c r="X37" s="180" t="str">
        <f t="shared" si="7"/>
        <v/>
      </c>
    </row>
    <row r="38" spans="1:24" s="58" customFormat="1" ht="14.65" customHeight="1" thickBot="1" x14ac:dyDescent="0.3">
      <c r="A38" s="259"/>
      <c r="B38" s="258"/>
      <c r="C38" s="62" t="s">
        <v>57</v>
      </c>
      <c r="D38" s="49" t="s">
        <v>21</v>
      </c>
      <c r="E38" s="189"/>
      <c r="F38" s="186">
        <f t="shared" si="8"/>
        <v>0</v>
      </c>
      <c r="G38" s="155">
        <v>0</v>
      </c>
      <c r="H38" s="172" t="str">
        <f t="shared" si="0"/>
        <v/>
      </c>
      <c r="I38" s="181" t="str">
        <f t="shared" si="1"/>
        <v/>
      </c>
      <c r="J38" s="189"/>
      <c r="K38" s="186">
        <f t="shared" si="9"/>
        <v>0</v>
      </c>
      <c r="L38" s="113">
        <v>0</v>
      </c>
      <c r="M38" s="172" t="str">
        <f t="shared" si="2"/>
        <v/>
      </c>
      <c r="N38" s="181" t="str">
        <f t="shared" si="3"/>
        <v/>
      </c>
      <c r="O38" s="189"/>
      <c r="P38" s="186">
        <f t="shared" si="10"/>
        <v>0</v>
      </c>
      <c r="Q38" s="113">
        <v>0</v>
      </c>
      <c r="R38" s="172" t="str">
        <f t="shared" si="4"/>
        <v/>
      </c>
      <c r="S38" s="181" t="str">
        <f t="shared" si="5"/>
        <v/>
      </c>
      <c r="T38" s="189"/>
      <c r="U38" s="186">
        <f t="shared" si="11"/>
        <v>0</v>
      </c>
      <c r="V38" s="113">
        <v>0</v>
      </c>
      <c r="W38" s="172" t="str">
        <f t="shared" si="6"/>
        <v/>
      </c>
      <c r="X38" s="181" t="str">
        <f t="shared" si="7"/>
        <v/>
      </c>
    </row>
    <row r="39" spans="1:24" ht="14.45" customHeight="1" thickBot="1" x14ac:dyDescent="0.3">
      <c r="A39" s="259"/>
      <c r="B39" s="256" t="s">
        <v>58</v>
      </c>
      <c r="C39" s="40" t="s">
        <v>59</v>
      </c>
      <c r="D39" s="51" t="s">
        <v>21</v>
      </c>
      <c r="E39" s="191"/>
      <c r="F39" s="186">
        <f t="shared" si="8"/>
        <v>0</v>
      </c>
      <c r="G39" s="154">
        <v>0</v>
      </c>
      <c r="H39" s="173" t="str">
        <f t="shared" si="0"/>
        <v/>
      </c>
      <c r="I39" s="182" t="str">
        <f t="shared" si="1"/>
        <v/>
      </c>
      <c r="J39" s="191"/>
      <c r="K39" s="186">
        <f t="shared" si="9"/>
        <v>0</v>
      </c>
      <c r="L39" s="111">
        <v>0</v>
      </c>
      <c r="M39" s="173" t="str">
        <f t="shared" si="2"/>
        <v/>
      </c>
      <c r="N39" s="182" t="str">
        <f t="shared" si="3"/>
        <v/>
      </c>
      <c r="O39" s="191"/>
      <c r="P39" s="186">
        <f t="shared" si="10"/>
        <v>0</v>
      </c>
      <c r="Q39" s="111">
        <v>0</v>
      </c>
      <c r="R39" s="173" t="str">
        <f t="shared" si="4"/>
        <v/>
      </c>
      <c r="S39" s="182" t="str">
        <f t="shared" si="5"/>
        <v/>
      </c>
      <c r="T39" s="191"/>
      <c r="U39" s="186">
        <f t="shared" si="11"/>
        <v>0</v>
      </c>
      <c r="V39" s="111">
        <v>0</v>
      </c>
      <c r="W39" s="173" t="str">
        <f t="shared" si="6"/>
        <v/>
      </c>
      <c r="X39" s="182" t="str">
        <f t="shared" si="7"/>
        <v/>
      </c>
    </row>
    <row r="40" spans="1:24" ht="14.45" customHeight="1" thickBot="1" x14ac:dyDescent="0.3">
      <c r="A40" s="259"/>
      <c r="B40" s="257"/>
      <c r="C40" s="41" t="s">
        <v>60</v>
      </c>
      <c r="D40" s="48" t="s">
        <v>21</v>
      </c>
      <c r="E40" s="187"/>
      <c r="F40" s="186">
        <f t="shared" si="8"/>
        <v>0</v>
      </c>
      <c r="G40" s="149">
        <v>1</v>
      </c>
      <c r="H40" s="171" t="str">
        <f t="shared" si="0"/>
        <v/>
      </c>
      <c r="I40" s="180" t="str">
        <f t="shared" si="1"/>
        <v/>
      </c>
      <c r="J40" s="187"/>
      <c r="K40" s="186">
        <f t="shared" si="9"/>
        <v>0</v>
      </c>
      <c r="L40" s="112">
        <v>0</v>
      </c>
      <c r="M40" s="171" t="str">
        <f t="shared" si="2"/>
        <v/>
      </c>
      <c r="N40" s="180" t="str">
        <f t="shared" si="3"/>
        <v/>
      </c>
      <c r="O40" s="187"/>
      <c r="P40" s="186">
        <f t="shared" si="10"/>
        <v>0</v>
      </c>
      <c r="Q40" s="112">
        <v>0</v>
      </c>
      <c r="R40" s="171" t="str">
        <f t="shared" si="4"/>
        <v/>
      </c>
      <c r="S40" s="180" t="str">
        <f t="shared" si="5"/>
        <v/>
      </c>
      <c r="T40" s="187"/>
      <c r="U40" s="186">
        <f t="shared" si="11"/>
        <v>0</v>
      </c>
      <c r="V40" s="112">
        <v>0</v>
      </c>
      <c r="W40" s="171" t="str">
        <f t="shared" si="6"/>
        <v/>
      </c>
      <c r="X40" s="180" t="str">
        <f t="shared" si="7"/>
        <v/>
      </c>
    </row>
    <row r="41" spans="1:24" ht="14.65" customHeight="1" thickBot="1" x14ac:dyDescent="0.3">
      <c r="A41" s="259"/>
      <c r="B41" s="258"/>
      <c r="C41" s="41" t="s">
        <v>61</v>
      </c>
      <c r="D41" s="49" t="s">
        <v>21</v>
      </c>
      <c r="E41" s="187"/>
      <c r="F41" s="186">
        <f t="shared" si="8"/>
        <v>0</v>
      </c>
      <c r="G41" s="155">
        <v>0</v>
      </c>
      <c r="H41" s="171" t="str">
        <f t="shared" si="0"/>
        <v/>
      </c>
      <c r="I41" s="180" t="str">
        <f t="shared" si="1"/>
        <v/>
      </c>
      <c r="J41" s="187"/>
      <c r="K41" s="186">
        <f t="shared" si="9"/>
        <v>0</v>
      </c>
      <c r="L41" s="113">
        <v>0</v>
      </c>
      <c r="M41" s="171" t="str">
        <f t="shared" si="2"/>
        <v/>
      </c>
      <c r="N41" s="180" t="str">
        <f t="shared" si="3"/>
        <v/>
      </c>
      <c r="O41" s="187"/>
      <c r="P41" s="186">
        <f t="shared" si="10"/>
        <v>0</v>
      </c>
      <c r="Q41" s="113">
        <v>0</v>
      </c>
      <c r="R41" s="171" t="str">
        <f t="shared" si="4"/>
        <v/>
      </c>
      <c r="S41" s="180" t="str">
        <f t="shared" si="5"/>
        <v/>
      </c>
      <c r="T41" s="187"/>
      <c r="U41" s="186">
        <f t="shared" si="11"/>
        <v>0</v>
      </c>
      <c r="V41" s="113">
        <v>0</v>
      </c>
      <c r="W41" s="171" t="str">
        <f t="shared" si="6"/>
        <v/>
      </c>
      <c r="X41" s="180" t="str">
        <f t="shared" si="7"/>
        <v/>
      </c>
    </row>
    <row r="42" spans="1:24" s="57" customFormat="1" ht="14.45" customHeight="1" thickBot="1" x14ac:dyDescent="0.3">
      <c r="A42" s="259" t="s">
        <v>62</v>
      </c>
      <c r="B42" s="256" t="s">
        <v>63</v>
      </c>
      <c r="C42" s="61" t="s">
        <v>64</v>
      </c>
      <c r="D42" s="47" t="s">
        <v>21</v>
      </c>
      <c r="E42" s="185"/>
      <c r="F42" s="186">
        <f t="shared" si="8"/>
        <v>0</v>
      </c>
      <c r="G42" s="154">
        <v>1</v>
      </c>
      <c r="H42" s="170" t="str">
        <f t="shared" si="0"/>
        <v/>
      </c>
      <c r="I42" s="179" t="str">
        <f t="shared" si="1"/>
        <v/>
      </c>
      <c r="J42" s="185"/>
      <c r="K42" s="186">
        <f t="shared" si="9"/>
        <v>0</v>
      </c>
      <c r="L42" s="111">
        <v>1</v>
      </c>
      <c r="M42" s="170" t="str">
        <f t="shared" si="2"/>
        <v/>
      </c>
      <c r="N42" s="179" t="str">
        <f t="shared" si="3"/>
        <v/>
      </c>
      <c r="O42" s="185"/>
      <c r="P42" s="186">
        <f t="shared" si="10"/>
        <v>0</v>
      </c>
      <c r="Q42" s="111">
        <v>1</v>
      </c>
      <c r="R42" s="170" t="str">
        <f t="shared" si="4"/>
        <v/>
      </c>
      <c r="S42" s="179" t="str">
        <f t="shared" si="5"/>
        <v/>
      </c>
      <c r="T42" s="185"/>
      <c r="U42" s="186">
        <f t="shared" si="11"/>
        <v>0</v>
      </c>
      <c r="V42" s="111">
        <v>1</v>
      </c>
      <c r="W42" s="170" t="str">
        <f t="shared" si="6"/>
        <v/>
      </c>
      <c r="X42" s="179" t="str">
        <f t="shared" si="7"/>
        <v/>
      </c>
    </row>
    <row r="43" spans="1:24" ht="14.45" customHeight="1" thickBot="1" x14ac:dyDescent="0.3">
      <c r="A43" s="259"/>
      <c r="B43" s="257"/>
      <c r="C43" s="41" t="s">
        <v>65</v>
      </c>
      <c r="D43" s="48" t="s">
        <v>21</v>
      </c>
      <c r="E43" s="187"/>
      <c r="F43" s="186">
        <f t="shared" si="8"/>
        <v>0</v>
      </c>
      <c r="G43" s="156">
        <v>0</v>
      </c>
      <c r="H43" s="171" t="str">
        <f t="shared" si="0"/>
        <v/>
      </c>
      <c r="I43" s="180" t="str">
        <f t="shared" si="1"/>
        <v/>
      </c>
      <c r="J43" s="187"/>
      <c r="K43" s="186">
        <f t="shared" si="9"/>
        <v>0</v>
      </c>
      <c r="L43" s="112">
        <v>0</v>
      </c>
      <c r="M43" s="171" t="str">
        <f t="shared" si="2"/>
        <v/>
      </c>
      <c r="N43" s="180" t="str">
        <f t="shared" si="3"/>
        <v/>
      </c>
      <c r="O43" s="187"/>
      <c r="P43" s="186">
        <f t="shared" si="10"/>
        <v>0</v>
      </c>
      <c r="Q43" s="112">
        <v>0</v>
      </c>
      <c r="R43" s="171" t="str">
        <f t="shared" si="4"/>
        <v/>
      </c>
      <c r="S43" s="180" t="str">
        <f t="shared" si="5"/>
        <v/>
      </c>
      <c r="T43" s="187"/>
      <c r="U43" s="186">
        <f t="shared" si="11"/>
        <v>0</v>
      </c>
      <c r="V43" s="112">
        <v>0</v>
      </c>
      <c r="W43" s="171" t="str">
        <f t="shared" si="6"/>
        <v/>
      </c>
      <c r="X43" s="180" t="str">
        <f t="shared" si="7"/>
        <v/>
      </c>
    </row>
    <row r="44" spans="1:24" s="58" customFormat="1" ht="14.65" customHeight="1" thickBot="1" x14ac:dyDescent="0.3">
      <c r="A44" s="259"/>
      <c r="B44" s="258"/>
      <c r="C44" s="62" t="s">
        <v>66</v>
      </c>
      <c r="D44" s="49" t="s">
        <v>21</v>
      </c>
      <c r="E44" s="189"/>
      <c r="F44" s="186">
        <f t="shared" si="8"/>
        <v>0</v>
      </c>
      <c r="G44" s="155">
        <v>0</v>
      </c>
      <c r="H44" s="172" t="str">
        <f t="shared" si="0"/>
        <v/>
      </c>
      <c r="I44" s="181" t="str">
        <f t="shared" si="1"/>
        <v/>
      </c>
      <c r="J44" s="189"/>
      <c r="K44" s="186">
        <f t="shared" si="9"/>
        <v>0</v>
      </c>
      <c r="L44" s="113">
        <v>0</v>
      </c>
      <c r="M44" s="172" t="str">
        <f t="shared" si="2"/>
        <v/>
      </c>
      <c r="N44" s="181" t="str">
        <f t="shared" si="3"/>
        <v/>
      </c>
      <c r="O44" s="189"/>
      <c r="P44" s="186">
        <f t="shared" si="10"/>
        <v>0</v>
      </c>
      <c r="Q44" s="113">
        <v>0</v>
      </c>
      <c r="R44" s="172" t="str">
        <f t="shared" si="4"/>
        <v/>
      </c>
      <c r="S44" s="181" t="str">
        <f t="shared" si="5"/>
        <v/>
      </c>
      <c r="T44" s="189"/>
      <c r="U44" s="186">
        <f t="shared" si="11"/>
        <v>0</v>
      </c>
      <c r="V44" s="113">
        <v>0</v>
      </c>
      <c r="W44" s="172" t="str">
        <f t="shared" si="6"/>
        <v/>
      </c>
      <c r="X44" s="181" t="str">
        <f t="shared" si="7"/>
        <v/>
      </c>
    </row>
    <row r="45" spans="1:24" ht="14.45" customHeight="1" thickBot="1" x14ac:dyDescent="0.3">
      <c r="A45" s="259"/>
      <c r="B45" s="256" t="s">
        <v>67</v>
      </c>
      <c r="C45" s="40" t="s">
        <v>68</v>
      </c>
      <c r="D45" s="51" t="s">
        <v>21</v>
      </c>
      <c r="E45" s="191"/>
      <c r="F45" s="186">
        <f t="shared" si="8"/>
        <v>0</v>
      </c>
      <c r="G45" s="154">
        <v>0</v>
      </c>
      <c r="H45" s="173" t="str">
        <f t="shared" si="0"/>
        <v/>
      </c>
      <c r="I45" s="182" t="str">
        <f t="shared" si="1"/>
        <v/>
      </c>
      <c r="J45" s="191"/>
      <c r="K45" s="186">
        <f t="shared" si="9"/>
        <v>0</v>
      </c>
      <c r="L45" s="111">
        <v>0</v>
      </c>
      <c r="M45" s="173" t="str">
        <f t="shared" si="2"/>
        <v/>
      </c>
      <c r="N45" s="182" t="str">
        <f t="shared" si="3"/>
        <v/>
      </c>
      <c r="O45" s="191"/>
      <c r="P45" s="186">
        <f t="shared" si="10"/>
        <v>0</v>
      </c>
      <c r="Q45" s="111">
        <v>0</v>
      </c>
      <c r="R45" s="173" t="str">
        <f t="shared" si="4"/>
        <v/>
      </c>
      <c r="S45" s="182" t="str">
        <f t="shared" si="5"/>
        <v/>
      </c>
      <c r="T45" s="191"/>
      <c r="U45" s="186">
        <f t="shared" si="11"/>
        <v>0</v>
      </c>
      <c r="V45" s="111">
        <v>0</v>
      </c>
      <c r="W45" s="173" t="str">
        <f t="shared" si="6"/>
        <v/>
      </c>
      <c r="X45" s="182" t="str">
        <f t="shared" si="7"/>
        <v/>
      </c>
    </row>
    <row r="46" spans="1:24" ht="14.45" customHeight="1" thickBot="1" x14ac:dyDescent="0.3">
      <c r="A46" s="259"/>
      <c r="B46" s="257"/>
      <c r="C46" s="41" t="s">
        <v>69</v>
      </c>
      <c r="D46" s="48" t="s">
        <v>21</v>
      </c>
      <c r="E46" s="187"/>
      <c r="F46" s="186">
        <f t="shared" si="8"/>
        <v>0</v>
      </c>
      <c r="G46" s="149">
        <v>1</v>
      </c>
      <c r="H46" s="171" t="str">
        <f t="shared" si="0"/>
        <v/>
      </c>
      <c r="I46" s="180" t="str">
        <f t="shared" si="1"/>
        <v/>
      </c>
      <c r="J46" s="187"/>
      <c r="K46" s="186">
        <f t="shared" si="9"/>
        <v>0</v>
      </c>
      <c r="L46" s="112">
        <v>0</v>
      </c>
      <c r="M46" s="171" t="str">
        <f t="shared" si="2"/>
        <v/>
      </c>
      <c r="N46" s="180" t="str">
        <f t="shared" si="3"/>
        <v/>
      </c>
      <c r="O46" s="187"/>
      <c r="P46" s="186">
        <f t="shared" si="10"/>
        <v>0</v>
      </c>
      <c r="Q46" s="112">
        <v>0</v>
      </c>
      <c r="R46" s="171" t="str">
        <f t="shared" si="4"/>
        <v/>
      </c>
      <c r="S46" s="180" t="str">
        <f t="shared" si="5"/>
        <v/>
      </c>
      <c r="T46" s="187"/>
      <c r="U46" s="186">
        <f t="shared" si="11"/>
        <v>0</v>
      </c>
      <c r="V46" s="112">
        <v>0</v>
      </c>
      <c r="W46" s="171" t="str">
        <f t="shared" si="6"/>
        <v/>
      </c>
      <c r="X46" s="180" t="str">
        <f t="shared" si="7"/>
        <v/>
      </c>
    </row>
    <row r="47" spans="1:24" s="58" customFormat="1" ht="14.65" customHeight="1" thickBot="1" x14ac:dyDescent="0.3">
      <c r="A47" s="260"/>
      <c r="B47" s="258"/>
      <c r="C47" s="62" t="s">
        <v>70</v>
      </c>
      <c r="D47" s="49" t="s">
        <v>21</v>
      </c>
      <c r="E47" s="189"/>
      <c r="F47" s="186">
        <f t="shared" si="8"/>
        <v>0</v>
      </c>
      <c r="G47" s="155">
        <v>0</v>
      </c>
      <c r="H47" s="172" t="str">
        <f t="shared" si="0"/>
        <v/>
      </c>
      <c r="I47" s="181" t="str">
        <f t="shared" si="1"/>
        <v/>
      </c>
      <c r="J47" s="189"/>
      <c r="K47" s="186">
        <f t="shared" si="9"/>
        <v>0</v>
      </c>
      <c r="L47" s="113">
        <v>0</v>
      </c>
      <c r="M47" s="172" t="str">
        <f t="shared" si="2"/>
        <v/>
      </c>
      <c r="N47" s="181" t="str">
        <f t="shared" si="3"/>
        <v/>
      </c>
      <c r="O47" s="189"/>
      <c r="P47" s="186">
        <f t="shared" si="10"/>
        <v>0</v>
      </c>
      <c r="Q47" s="113">
        <v>0</v>
      </c>
      <c r="R47" s="172" t="str">
        <f t="shared" si="4"/>
        <v/>
      </c>
      <c r="S47" s="181" t="str">
        <f t="shared" si="5"/>
        <v/>
      </c>
      <c r="T47" s="189"/>
      <c r="U47" s="186">
        <f t="shared" si="11"/>
        <v>0</v>
      </c>
      <c r="V47" s="113">
        <v>0</v>
      </c>
      <c r="W47" s="172" t="str">
        <f t="shared" si="6"/>
        <v/>
      </c>
      <c r="X47" s="181" t="str">
        <f t="shared" si="7"/>
        <v/>
      </c>
    </row>
    <row r="48" spans="1:24" s="147" customFormat="1" ht="38.85" customHeight="1" x14ac:dyDescent="0.25">
      <c r="A48" s="146"/>
      <c r="B48" s="146"/>
      <c r="C48" s="145" t="s">
        <v>71</v>
      </c>
      <c r="D48" s="145"/>
      <c r="E48" s="166"/>
      <c r="F48" s="166"/>
      <c r="G48" s="238">
        <f>SUM(G9:G47)</f>
        <v>28</v>
      </c>
      <c r="H48" s="166">
        <f>SUM(H9:H47)</f>
        <v>0</v>
      </c>
      <c r="I48" s="166">
        <f>SUM(I9:I47)</f>
        <v>0</v>
      </c>
      <c r="J48" s="166"/>
      <c r="K48" s="166"/>
      <c r="L48" s="238">
        <f>SUM(L9:L47)</f>
        <v>24</v>
      </c>
      <c r="M48" s="166">
        <f>SUM(M9:M47)</f>
        <v>0</v>
      </c>
      <c r="N48" s="166">
        <f>SUM(N9:N47)</f>
        <v>0</v>
      </c>
      <c r="O48" s="166"/>
      <c r="P48" s="166"/>
      <c r="Q48" s="238">
        <f>SUM(Q9:Q47)</f>
        <v>24</v>
      </c>
      <c r="R48" s="166">
        <f>SUM(R9:R47)</f>
        <v>0</v>
      </c>
      <c r="S48" s="166">
        <f>SUM(S9:S47)</f>
        <v>0</v>
      </c>
      <c r="T48" s="166"/>
      <c r="U48" s="166"/>
      <c r="V48" s="238">
        <f>SUM(V9:V47)</f>
        <v>24</v>
      </c>
      <c r="W48" s="166">
        <f>SUM(W9:W47)</f>
        <v>0</v>
      </c>
      <c r="X48" s="166">
        <f>SUM(X9:X47)</f>
        <v>0</v>
      </c>
    </row>
    <row r="49" spans="1:24" ht="26.25" customHeight="1" x14ac:dyDescent="0.25">
      <c r="A49" s="283" t="s">
        <v>85</v>
      </c>
      <c r="B49" s="283"/>
      <c r="C49" s="69"/>
      <c r="D49" s="69"/>
      <c r="E49" s="175"/>
      <c r="F49" s="175"/>
      <c r="G49" s="69"/>
      <c r="H49" s="175"/>
      <c r="I49" s="175"/>
      <c r="J49" s="175"/>
      <c r="K49" s="175"/>
      <c r="L49" s="69"/>
      <c r="M49" s="175"/>
      <c r="N49" s="175"/>
      <c r="O49" s="175"/>
      <c r="P49" s="175"/>
      <c r="Q49" s="69"/>
      <c r="R49" s="175"/>
      <c r="S49" s="175"/>
      <c r="T49" s="175"/>
      <c r="U49" s="175"/>
      <c r="V49" s="69"/>
      <c r="W49" s="175"/>
      <c r="X49" s="175"/>
    </row>
    <row r="50" spans="1:24" ht="27" thickBot="1" x14ac:dyDescent="0.3">
      <c r="A50" s="70"/>
      <c r="B50" s="71"/>
      <c r="C50" s="68"/>
      <c r="D50" s="68"/>
      <c r="E50" s="176"/>
      <c r="F50" s="176"/>
      <c r="G50" s="68"/>
      <c r="H50" s="176"/>
      <c r="I50" s="176"/>
      <c r="J50" s="176"/>
      <c r="K50" s="176"/>
      <c r="L50" s="68"/>
      <c r="M50" s="176"/>
      <c r="N50" s="176"/>
      <c r="O50" s="176"/>
      <c r="P50" s="176"/>
      <c r="Q50" s="68"/>
      <c r="R50" s="176"/>
      <c r="S50" s="176"/>
      <c r="T50" s="176"/>
      <c r="U50" s="176"/>
      <c r="V50" s="68"/>
      <c r="W50" s="176"/>
      <c r="X50" s="176"/>
    </row>
    <row r="51" spans="1:24" ht="32.25" thickBot="1" x14ac:dyDescent="0.3">
      <c r="A51" s="284" t="s">
        <v>86</v>
      </c>
      <c r="B51" s="72" t="s">
        <v>87</v>
      </c>
      <c r="C51" s="73" t="s">
        <v>88</v>
      </c>
      <c r="D51" s="208" t="s">
        <v>21</v>
      </c>
      <c r="E51" s="203"/>
      <c r="F51" s="204">
        <f>+E51*1.2</f>
        <v>0</v>
      </c>
      <c r="G51" s="164">
        <v>10</v>
      </c>
      <c r="H51" s="170" t="str">
        <f t="shared" ref="H51:H93" si="12">IF((E51*G51)=0,"",(E51*G51))</f>
        <v/>
      </c>
      <c r="I51" s="220" t="str">
        <f t="shared" ref="I51:I93" si="13">IF((F51*G51)=0,"",(F51*G51))</f>
        <v/>
      </c>
      <c r="J51" s="203"/>
      <c r="K51" s="204"/>
      <c r="L51" s="105">
        <v>10</v>
      </c>
      <c r="M51" s="170" t="str">
        <f t="shared" ref="M51:M93" si="14">IF((J51*L51)=0,"",(J51*L51))</f>
        <v/>
      </c>
      <c r="N51" s="179" t="str">
        <f t="shared" ref="N51:N93" si="15">IF((K51*L51)=0,"",(K51*L51))</f>
        <v/>
      </c>
      <c r="O51" s="203"/>
      <c r="P51" s="204"/>
      <c r="Q51" s="114">
        <v>10</v>
      </c>
      <c r="R51" s="170" t="str">
        <f t="shared" ref="R51:R93" si="16">IF((O51*Q51)=0,"",(O51*Q51))</f>
        <v/>
      </c>
      <c r="S51" s="179" t="str">
        <f t="shared" ref="S51:S93" si="17">IF((P51*Q51)=0,"",(P51*Q51))</f>
        <v/>
      </c>
      <c r="T51" s="203"/>
      <c r="U51" s="204"/>
      <c r="V51" s="114">
        <v>10</v>
      </c>
      <c r="W51" s="170" t="str">
        <f t="shared" ref="W51:W93" si="18">IF((T51*V51)=0,"",(T51*V51))</f>
        <v/>
      </c>
      <c r="X51" s="179" t="str">
        <f t="shared" ref="X51:X93" si="19">IF((U51*V51)=0,"",(U51*V51))</f>
        <v/>
      </c>
    </row>
    <row r="52" spans="1:24" ht="15.75" thickBot="1" x14ac:dyDescent="0.3">
      <c r="A52" s="285"/>
      <c r="B52" s="287" t="s">
        <v>89</v>
      </c>
      <c r="C52" s="74" t="s">
        <v>90</v>
      </c>
      <c r="D52" s="209" t="s">
        <v>21</v>
      </c>
      <c r="E52" s="198"/>
      <c r="F52" s="204">
        <f t="shared" ref="F52:F93" si="20">+E52*1.2</f>
        <v>0</v>
      </c>
      <c r="G52" s="158">
        <v>2</v>
      </c>
      <c r="H52" s="171" t="str">
        <f t="shared" si="12"/>
        <v/>
      </c>
      <c r="I52" s="221" t="str">
        <f t="shared" si="13"/>
        <v/>
      </c>
      <c r="J52" s="198"/>
      <c r="K52" s="195"/>
      <c r="L52" s="112">
        <v>2</v>
      </c>
      <c r="M52" s="171" t="str">
        <f t="shared" si="14"/>
        <v/>
      </c>
      <c r="N52" s="180" t="str">
        <f t="shared" si="15"/>
        <v/>
      </c>
      <c r="O52" s="196"/>
      <c r="P52" s="197"/>
      <c r="Q52" s="111">
        <v>2</v>
      </c>
      <c r="R52" s="171" t="str">
        <f t="shared" si="16"/>
        <v/>
      </c>
      <c r="S52" s="180" t="str">
        <f t="shared" si="17"/>
        <v/>
      </c>
      <c r="T52" s="196"/>
      <c r="U52" s="197"/>
      <c r="V52" s="111">
        <v>2</v>
      </c>
      <c r="W52" s="171" t="str">
        <f t="shared" si="18"/>
        <v/>
      </c>
      <c r="X52" s="180" t="str">
        <f t="shared" si="19"/>
        <v/>
      </c>
    </row>
    <row r="53" spans="1:24" ht="15.75" thickBot="1" x14ac:dyDescent="0.3">
      <c r="A53" s="285"/>
      <c r="B53" s="288"/>
      <c r="C53" s="74" t="s">
        <v>91</v>
      </c>
      <c r="D53" s="210" t="s">
        <v>21</v>
      </c>
      <c r="E53" s="198"/>
      <c r="F53" s="204">
        <f t="shared" si="20"/>
        <v>0</v>
      </c>
      <c r="G53" s="158">
        <v>0</v>
      </c>
      <c r="H53" s="171" t="str">
        <f t="shared" si="12"/>
        <v/>
      </c>
      <c r="I53" s="221" t="str">
        <f t="shared" si="13"/>
        <v/>
      </c>
      <c r="J53" s="198"/>
      <c r="K53" s="195"/>
      <c r="L53" s="112">
        <v>0</v>
      </c>
      <c r="M53" s="171" t="str">
        <f t="shared" si="14"/>
        <v/>
      </c>
      <c r="N53" s="180" t="str">
        <f t="shared" si="15"/>
        <v/>
      </c>
      <c r="O53" s="198"/>
      <c r="P53" s="195"/>
      <c r="Q53" s="112">
        <v>0</v>
      </c>
      <c r="R53" s="171" t="str">
        <f t="shared" si="16"/>
        <v/>
      </c>
      <c r="S53" s="180" t="str">
        <f t="shared" si="17"/>
        <v/>
      </c>
      <c r="T53" s="198"/>
      <c r="U53" s="195"/>
      <c r="V53" s="112">
        <v>0</v>
      </c>
      <c r="W53" s="171" t="str">
        <f t="shared" si="18"/>
        <v/>
      </c>
      <c r="X53" s="180" t="str">
        <f t="shared" si="19"/>
        <v/>
      </c>
    </row>
    <row r="54" spans="1:24" ht="15.75" thickBot="1" x14ac:dyDescent="0.3">
      <c r="A54" s="285"/>
      <c r="B54" s="288"/>
      <c r="C54" s="74" t="s">
        <v>92</v>
      </c>
      <c r="D54" s="210" t="s">
        <v>21</v>
      </c>
      <c r="E54" s="198"/>
      <c r="F54" s="204">
        <f t="shared" si="20"/>
        <v>0</v>
      </c>
      <c r="G54" s="158">
        <v>0</v>
      </c>
      <c r="H54" s="171" t="str">
        <f t="shared" si="12"/>
        <v/>
      </c>
      <c r="I54" s="221" t="str">
        <f t="shared" si="13"/>
        <v/>
      </c>
      <c r="J54" s="198"/>
      <c r="K54" s="195"/>
      <c r="L54" s="112">
        <v>0</v>
      </c>
      <c r="M54" s="171" t="str">
        <f t="shared" si="14"/>
        <v/>
      </c>
      <c r="N54" s="180" t="str">
        <f t="shared" si="15"/>
        <v/>
      </c>
      <c r="O54" s="198"/>
      <c r="P54" s="195"/>
      <c r="Q54" s="112">
        <v>0</v>
      </c>
      <c r="R54" s="171" t="str">
        <f t="shared" si="16"/>
        <v/>
      </c>
      <c r="S54" s="180" t="str">
        <f t="shared" si="17"/>
        <v/>
      </c>
      <c r="T54" s="198"/>
      <c r="U54" s="195"/>
      <c r="V54" s="112">
        <v>0</v>
      </c>
      <c r="W54" s="171" t="str">
        <f t="shared" si="18"/>
        <v/>
      </c>
      <c r="X54" s="180" t="str">
        <f t="shared" si="19"/>
        <v/>
      </c>
    </row>
    <row r="55" spans="1:24" ht="15.75" thickBot="1" x14ac:dyDescent="0.3">
      <c r="A55" s="285"/>
      <c r="B55" s="288"/>
      <c r="C55" s="74" t="s">
        <v>93</v>
      </c>
      <c r="D55" s="210" t="s">
        <v>21</v>
      </c>
      <c r="E55" s="198"/>
      <c r="F55" s="204">
        <f t="shared" si="20"/>
        <v>0</v>
      </c>
      <c r="G55" s="158">
        <v>2</v>
      </c>
      <c r="H55" s="171" t="str">
        <f t="shared" si="12"/>
        <v/>
      </c>
      <c r="I55" s="221" t="str">
        <f t="shared" si="13"/>
        <v/>
      </c>
      <c r="J55" s="198"/>
      <c r="K55" s="195"/>
      <c r="L55" s="112">
        <v>2</v>
      </c>
      <c r="M55" s="171" t="str">
        <f t="shared" si="14"/>
        <v/>
      </c>
      <c r="N55" s="180" t="str">
        <f t="shared" si="15"/>
        <v/>
      </c>
      <c r="O55" s="198"/>
      <c r="P55" s="195"/>
      <c r="Q55" s="112">
        <v>2</v>
      </c>
      <c r="R55" s="171" t="str">
        <f t="shared" si="16"/>
        <v/>
      </c>
      <c r="S55" s="180" t="str">
        <f t="shared" si="17"/>
        <v/>
      </c>
      <c r="T55" s="198"/>
      <c r="U55" s="195"/>
      <c r="V55" s="112">
        <v>2</v>
      </c>
      <c r="W55" s="171" t="str">
        <f t="shared" si="18"/>
        <v/>
      </c>
      <c r="X55" s="180" t="str">
        <f t="shared" si="19"/>
        <v/>
      </c>
    </row>
    <row r="56" spans="1:24" ht="15.75" thickBot="1" x14ac:dyDescent="0.3">
      <c r="A56" s="285"/>
      <c r="B56" s="288"/>
      <c r="C56" s="74" t="s">
        <v>94</v>
      </c>
      <c r="D56" s="210" t="s">
        <v>21</v>
      </c>
      <c r="E56" s="198"/>
      <c r="F56" s="204">
        <f t="shared" si="20"/>
        <v>0</v>
      </c>
      <c r="G56" s="158">
        <v>0</v>
      </c>
      <c r="H56" s="171" t="str">
        <f t="shared" si="12"/>
        <v/>
      </c>
      <c r="I56" s="221" t="str">
        <f t="shared" si="13"/>
        <v/>
      </c>
      <c r="J56" s="198"/>
      <c r="K56" s="195"/>
      <c r="L56" s="112">
        <v>0</v>
      </c>
      <c r="M56" s="171" t="str">
        <f t="shared" si="14"/>
        <v/>
      </c>
      <c r="N56" s="180" t="str">
        <f t="shared" si="15"/>
        <v/>
      </c>
      <c r="O56" s="198"/>
      <c r="P56" s="195"/>
      <c r="Q56" s="112">
        <v>0</v>
      </c>
      <c r="R56" s="171" t="str">
        <f t="shared" si="16"/>
        <v/>
      </c>
      <c r="S56" s="180" t="str">
        <f t="shared" si="17"/>
        <v/>
      </c>
      <c r="T56" s="198"/>
      <c r="U56" s="195"/>
      <c r="V56" s="112">
        <v>0</v>
      </c>
      <c r="W56" s="171" t="str">
        <f t="shared" si="18"/>
        <v/>
      </c>
      <c r="X56" s="180" t="str">
        <f t="shared" si="19"/>
        <v/>
      </c>
    </row>
    <row r="57" spans="1:24" ht="15.75" thickBot="1" x14ac:dyDescent="0.3">
      <c r="A57" s="285"/>
      <c r="B57" s="289"/>
      <c r="C57" s="75" t="s">
        <v>95</v>
      </c>
      <c r="D57" s="211" t="s">
        <v>21</v>
      </c>
      <c r="E57" s="201"/>
      <c r="F57" s="204">
        <f t="shared" si="20"/>
        <v>0</v>
      </c>
      <c r="G57" s="214">
        <v>0</v>
      </c>
      <c r="H57" s="174" t="str">
        <f t="shared" si="12"/>
        <v/>
      </c>
      <c r="I57" s="224" t="str">
        <f t="shared" si="13"/>
        <v/>
      </c>
      <c r="J57" s="201"/>
      <c r="K57" s="202"/>
      <c r="L57" s="225">
        <v>0</v>
      </c>
      <c r="M57" s="174" t="str">
        <f t="shared" si="14"/>
        <v/>
      </c>
      <c r="N57" s="183" t="str">
        <f t="shared" si="15"/>
        <v/>
      </c>
      <c r="O57" s="201"/>
      <c r="P57" s="202"/>
      <c r="Q57" s="225">
        <v>0</v>
      </c>
      <c r="R57" s="174" t="str">
        <f t="shared" si="16"/>
        <v/>
      </c>
      <c r="S57" s="183" t="str">
        <f t="shared" si="17"/>
        <v/>
      </c>
      <c r="T57" s="201"/>
      <c r="U57" s="202"/>
      <c r="V57" s="225">
        <v>0</v>
      </c>
      <c r="W57" s="174" t="str">
        <f t="shared" si="18"/>
        <v/>
      </c>
      <c r="X57" s="183" t="str">
        <f t="shared" si="19"/>
        <v/>
      </c>
    </row>
    <row r="58" spans="1:24" ht="15.75" thickBot="1" x14ac:dyDescent="0.3">
      <c r="A58" s="285"/>
      <c r="B58" s="269" t="s">
        <v>96</v>
      </c>
      <c r="C58" s="76" t="s">
        <v>97</v>
      </c>
      <c r="D58" s="77" t="s">
        <v>21</v>
      </c>
      <c r="E58" s="203"/>
      <c r="F58" s="204">
        <f t="shared" si="20"/>
        <v>0</v>
      </c>
      <c r="G58" s="157">
        <v>2</v>
      </c>
      <c r="H58" s="170" t="str">
        <f t="shared" si="12"/>
        <v/>
      </c>
      <c r="I58" s="220" t="str">
        <f t="shared" si="13"/>
        <v/>
      </c>
      <c r="J58" s="203"/>
      <c r="K58" s="204"/>
      <c r="L58" s="111">
        <v>2</v>
      </c>
      <c r="M58" s="170" t="str">
        <f t="shared" si="14"/>
        <v/>
      </c>
      <c r="N58" s="220" t="str">
        <f t="shared" si="15"/>
        <v/>
      </c>
      <c r="O58" s="203"/>
      <c r="P58" s="204"/>
      <c r="Q58" s="111">
        <v>2</v>
      </c>
      <c r="R58" s="170" t="str">
        <f t="shared" si="16"/>
        <v/>
      </c>
      <c r="S58" s="220" t="str">
        <f t="shared" si="17"/>
        <v/>
      </c>
      <c r="T58" s="203"/>
      <c r="U58" s="204"/>
      <c r="V58" s="111">
        <v>2</v>
      </c>
      <c r="W58" s="170" t="str">
        <f t="shared" si="18"/>
        <v/>
      </c>
      <c r="X58" s="179" t="str">
        <f t="shared" si="19"/>
        <v/>
      </c>
    </row>
    <row r="59" spans="1:24" ht="15.75" thickBot="1" x14ac:dyDescent="0.3">
      <c r="A59" s="285"/>
      <c r="B59" s="288"/>
      <c r="C59" s="74" t="s">
        <v>98</v>
      </c>
      <c r="D59" s="78" t="s">
        <v>21</v>
      </c>
      <c r="E59" s="198"/>
      <c r="F59" s="204">
        <f t="shared" si="20"/>
        <v>0</v>
      </c>
      <c r="G59" s="158">
        <v>0</v>
      </c>
      <c r="H59" s="171" t="str">
        <f t="shared" si="12"/>
        <v/>
      </c>
      <c r="I59" s="221" t="str">
        <f t="shared" si="13"/>
        <v/>
      </c>
      <c r="J59" s="198"/>
      <c r="K59" s="195"/>
      <c r="L59" s="112">
        <v>0</v>
      </c>
      <c r="M59" s="171" t="str">
        <f t="shared" si="14"/>
        <v/>
      </c>
      <c r="N59" s="221" t="str">
        <f t="shared" si="15"/>
        <v/>
      </c>
      <c r="O59" s="198"/>
      <c r="P59" s="195"/>
      <c r="Q59" s="112">
        <v>0</v>
      </c>
      <c r="R59" s="171" t="str">
        <f t="shared" si="16"/>
        <v/>
      </c>
      <c r="S59" s="221" t="str">
        <f t="shared" si="17"/>
        <v/>
      </c>
      <c r="T59" s="198"/>
      <c r="U59" s="195"/>
      <c r="V59" s="112">
        <v>0</v>
      </c>
      <c r="W59" s="171" t="str">
        <f t="shared" si="18"/>
        <v/>
      </c>
      <c r="X59" s="180" t="str">
        <f t="shared" si="19"/>
        <v/>
      </c>
    </row>
    <row r="60" spans="1:24" ht="15.75" thickBot="1" x14ac:dyDescent="0.3">
      <c r="A60" s="285"/>
      <c r="B60" s="288"/>
      <c r="C60" s="74" t="s">
        <v>99</v>
      </c>
      <c r="D60" s="78" t="s">
        <v>21</v>
      </c>
      <c r="E60" s="198"/>
      <c r="F60" s="204">
        <f t="shared" si="20"/>
        <v>0</v>
      </c>
      <c r="G60" s="158">
        <v>0</v>
      </c>
      <c r="H60" s="171" t="str">
        <f t="shared" si="12"/>
        <v/>
      </c>
      <c r="I60" s="221" t="str">
        <f t="shared" si="13"/>
        <v/>
      </c>
      <c r="J60" s="198"/>
      <c r="K60" s="195"/>
      <c r="L60" s="112">
        <v>0</v>
      </c>
      <c r="M60" s="171" t="str">
        <f t="shared" si="14"/>
        <v/>
      </c>
      <c r="N60" s="221" t="str">
        <f t="shared" si="15"/>
        <v/>
      </c>
      <c r="O60" s="198"/>
      <c r="P60" s="195"/>
      <c r="Q60" s="112">
        <v>0</v>
      </c>
      <c r="R60" s="171" t="str">
        <f t="shared" si="16"/>
        <v/>
      </c>
      <c r="S60" s="221" t="str">
        <f t="shared" si="17"/>
        <v/>
      </c>
      <c r="T60" s="198"/>
      <c r="U60" s="195"/>
      <c r="V60" s="112">
        <v>0</v>
      </c>
      <c r="W60" s="171" t="str">
        <f t="shared" si="18"/>
        <v/>
      </c>
      <c r="X60" s="180" t="str">
        <f t="shared" si="19"/>
        <v/>
      </c>
    </row>
    <row r="61" spans="1:24" ht="15.75" thickBot="1" x14ac:dyDescent="0.3">
      <c r="A61" s="285"/>
      <c r="B61" s="288"/>
      <c r="C61" s="74" t="s">
        <v>100</v>
      </c>
      <c r="D61" s="78" t="s">
        <v>21</v>
      </c>
      <c r="E61" s="198"/>
      <c r="F61" s="204">
        <f t="shared" si="20"/>
        <v>0</v>
      </c>
      <c r="G61" s="158">
        <v>2</v>
      </c>
      <c r="H61" s="171" t="str">
        <f t="shared" si="12"/>
        <v/>
      </c>
      <c r="I61" s="221" t="str">
        <f t="shared" si="13"/>
        <v/>
      </c>
      <c r="J61" s="198"/>
      <c r="K61" s="195"/>
      <c r="L61" s="112">
        <v>2</v>
      </c>
      <c r="M61" s="171" t="str">
        <f t="shared" si="14"/>
        <v/>
      </c>
      <c r="N61" s="221" t="str">
        <f t="shared" si="15"/>
        <v/>
      </c>
      <c r="O61" s="198"/>
      <c r="P61" s="195"/>
      <c r="Q61" s="112">
        <v>2</v>
      </c>
      <c r="R61" s="171" t="str">
        <f t="shared" si="16"/>
        <v/>
      </c>
      <c r="S61" s="221" t="str">
        <f t="shared" si="17"/>
        <v/>
      </c>
      <c r="T61" s="198"/>
      <c r="U61" s="195"/>
      <c r="V61" s="112">
        <v>2</v>
      </c>
      <c r="W61" s="171" t="str">
        <f t="shared" si="18"/>
        <v/>
      </c>
      <c r="X61" s="180" t="str">
        <f t="shared" si="19"/>
        <v/>
      </c>
    </row>
    <row r="62" spans="1:24" ht="15.75" thickBot="1" x14ac:dyDescent="0.3">
      <c r="A62" s="285"/>
      <c r="B62" s="288"/>
      <c r="C62" s="74" t="s">
        <v>101</v>
      </c>
      <c r="D62" s="78" t="s">
        <v>21</v>
      </c>
      <c r="E62" s="198"/>
      <c r="F62" s="204">
        <f t="shared" si="20"/>
        <v>0</v>
      </c>
      <c r="G62" s="158">
        <v>0</v>
      </c>
      <c r="H62" s="171" t="str">
        <f t="shared" si="12"/>
        <v/>
      </c>
      <c r="I62" s="221" t="str">
        <f t="shared" si="13"/>
        <v/>
      </c>
      <c r="J62" s="198"/>
      <c r="K62" s="195"/>
      <c r="L62" s="112">
        <v>0</v>
      </c>
      <c r="M62" s="171" t="str">
        <f t="shared" si="14"/>
        <v/>
      </c>
      <c r="N62" s="221" t="str">
        <f t="shared" si="15"/>
        <v/>
      </c>
      <c r="O62" s="198"/>
      <c r="P62" s="195"/>
      <c r="Q62" s="112">
        <v>0</v>
      </c>
      <c r="R62" s="171" t="str">
        <f t="shared" si="16"/>
        <v/>
      </c>
      <c r="S62" s="221" t="str">
        <f t="shared" si="17"/>
        <v/>
      </c>
      <c r="T62" s="198"/>
      <c r="U62" s="195"/>
      <c r="V62" s="112">
        <v>0</v>
      </c>
      <c r="W62" s="171" t="str">
        <f t="shared" si="18"/>
        <v/>
      </c>
      <c r="X62" s="180" t="str">
        <f t="shared" si="19"/>
        <v/>
      </c>
    </row>
    <row r="63" spans="1:24" ht="15.75" thickBot="1" x14ac:dyDescent="0.3">
      <c r="A63" s="285"/>
      <c r="B63" s="288"/>
      <c r="C63" s="75" t="s">
        <v>102</v>
      </c>
      <c r="D63" s="228" t="s">
        <v>21</v>
      </c>
      <c r="E63" s="198"/>
      <c r="F63" s="204">
        <f t="shared" si="20"/>
        <v>0</v>
      </c>
      <c r="G63" s="158">
        <v>0</v>
      </c>
      <c r="H63" s="171" t="str">
        <f t="shared" si="12"/>
        <v/>
      </c>
      <c r="I63" s="221" t="str">
        <f t="shared" si="13"/>
        <v/>
      </c>
      <c r="J63" s="198"/>
      <c r="K63" s="195"/>
      <c r="L63" s="112">
        <v>0</v>
      </c>
      <c r="M63" s="171" t="str">
        <f t="shared" si="14"/>
        <v/>
      </c>
      <c r="N63" s="221" t="str">
        <f t="shared" si="15"/>
        <v/>
      </c>
      <c r="O63" s="198"/>
      <c r="P63" s="195"/>
      <c r="Q63" s="112">
        <v>0</v>
      </c>
      <c r="R63" s="171" t="str">
        <f t="shared" si="16"/>
        <v/>
      </c>
      <c r="S63" s="221" t="str">
        <f t="shared" si="17"/>
        <v/>
      </c>
      <c r="T63" s="198"/>
      <c r="U63" s="195"/>
      <c r="V63" s="112">
        <v>0</v>
      </c>
      <c r="W63" s="171" t="str">
        <f t="shared" si="18"/>
        <v/>
      </c>
      <c r="X63" s="180" t="str">
        <f t="shared" si="19"/>
        <v/>
      </c>
    </row>
    <row r="64" spans="1:24" ht="15.75" thickBot="1" x14ac:dyDescent="0.3">
      <c r="A64" s="285"/>
      <c r="B64" s="288"/>
      <c r="C64" s="74" t="s">
        <v>103</v>
      </c>
      <c r="D64" s="227" t="s">
        <v>21</v>
      </c>
      <c r="E64" s="198"/>
      <c r="F64" s="204">
        <f t="shared" si="20"/>
        <v>0</v>
      </c>
      <c r="G64" s="158">
        <v>1</v>
      </c>
      <c r="H64" s="171" t="str">
        <f t="shared" si="12"/>
        <v/>
      </c>
      <c r="I64" s="221" t="str">
        <f t="shared" si="13"/>
        <v/>
      </c>
      <c r="J64" s="198"/>
      <c r="K64" s="195"/>
      <c r="L64" s="112">
        <v>0</v>
      </c>
      <c r="M64" s="171" t="str">
        <f t="shared" si="14"/>
        <v/>
      </c>
      <c r="N64" s="221" t="str">
        <f t="shared" si="15"/>
        <v/>
      </c>
      <c r="O64" s="198"/>
      <c r="P64" s="195"/>
      <c r="Q64" s="112">
        <v>0</v>
      </c>
      <c r="R64" s="171" t="str">
        <f t="shared" si="16"/>
        <v/>
      </c>
      <c r="S64" s="221" t="str">
        <f t="shared" si="17"/>
        <v/>
      </c>
      <c r="T64" s="198"/>
      <c r="U64" s="195"/>
      <c r="V64" s="112">
        <v>0</v>
      </c>
      <c r="W64" s="171" t="str">
        <f t="shared" si="18"/>
        <v/>
      </c>
      <c r="X64" s="180" t="str">
        <f t="shared" si="19"/>
        <v/>
      </c>
    </row>
    <row r="65" spans="1:24" ht="15.75" thickBot="1" x14ac:dyDescent="0.3">
      <c r="A65" s="285"/>
      <c r="B65" s="288"/>
      <c r="C65" s="74" t="s">
        <v>104</v>
      </c>
      <c r="D65" s="212" t="s">
        <v>21</v>
      </c>
      <c r="E65" s="198"/>
      <c r="F65" s="204">
        <f t="shared" si="20"/>
        <v>0</v>
      </c>
      <c r="G65" s="158">
        <v>0</v>
      </c>
      <c r="H65" s="171" t="str">
        <f t="shared" si="12"/>
        <v/>
      </c>
      <c r="I65" s="221" t="str">
        <f t="shared" si="13"/>
        <v/>
      </c>
      <c r="J65" s="198"/>
      <c r="K65" s="195"/>
      <c r="L65" s="112">
        <v>0</v>
      </c>
      <c r="M65" s="171" t="str">
        <f t="shared" si="14"/>
        <v/>
      </c>
      <c r="N65" s="221" t="str">
        <f t="shared" si="15"/>
        <v/>
      </c>
      <c r="O65" s="198"/>
      <c r="P65" s="195"/>
      <c r="Q65" s="112">
        <v>0</v>
      </c>
      <c r="R65" s="171" t="str">
        <f t="shared" si="16"/>
        <v/>
      </c>
      <c r="S65" s="221" t="str">
        <f t="shared" si="17"/>
        <v/>
      </c>
      <c r="T65" s="198"/>
      <c r="U65" s="195"/>
      <c r="V65" s="112">
        <v>0</v>
      </c>
      <c r="W65" s="171" t="str">
        <f t="shared" si="18"/>
        <v/>
      </c>
      <c r="X65" s="180" t="str">
        <f t="shared" si="19"/>
        <v/>
      </c>
    </row>
    <row r="66" spans="1:24" ht="15.75" thickBot="1" x14ac:dyDescent="0.3">
      <c r="A66" s="285"/>
      <c r="B66" s="289"/>
      <c r="C66" s="79" t="s">
        <v>105</v>
      </c>
      <c r="D66" s="213" t="s">
        <v>21</v>
      </c>
      <c r="E66" s="199"/>
      <c r="F66" s="204">
        <f t="shared" si="20"/>
        <v>0</v>
      </c>
      <c r="G66" s="159">
        <v>0</v>
      </c>
      <c r="H66" s="172" t="str">
        <f t="shared" si="12"/>
        <v/>
      </c>
      <c r="I66" s="222" t="str">
        <f t="shared" si="13"/>
        <v/>
      </c>
      <c r="J66" s="201"/>
      <c r="K66" s="202"/>
      <c r="L66" s="225">
        <v>0</v>
      </c>
      <c r="M66" s="174" t="str">
        <f t="shared" si="14"/>
        <v/>
      </c>
      <c r="N66" s="224" t="str">
        <f t="shared" si="15"/>
        <v/>
      </c>
      <c r="O66" s="199"/>
      <c r="P66" s="200"/>
      <c r="Q66" s="113">
        <v>0</v>
      </c>
      <c r="R66" s="172" t="str">
        <f t="shared" si="16"/>
        <v/>
      </c>
      <c r="S66" s="222" t="str">
        <f t="shared" si="17"/>
        <v/>
      </c>
      <c r="T66" s="199"/>
      <c r="U66" s="200"/>
      <c r="V66" s="113">
        <v>0</v>
      </c>
      <c r="W66" s="172" t="str">
        <f t="shared" si="18"/>
        <v/>
      </c>
      <c r="X66" s="181" t="str">
        <f t="shared" si="19"/>
        <v/>
      </c>
    </row>
    <row r="67" spans="1:24" ht="15.75" thickBot="1" x14ac:dyDescent="0.3">
      <c r="A67" s="285"/>
      <c r="B67" s="259" t="s">
        <v>106</v>
      </c>
      <c r="C67" s="229" t="s">
        <v>107</v>
      </c>
      <c r="D67" s="87" t="s">
        <v>21</v>
      </c>
      <c r="E67" s="196"/>
      <c r="F67" s="204">
        <f t="shared" si="20"/>
        <v>0</v>
      </c>
      <c r="G67" s="223">
        <v>0</v>
      </c>
      <c r="H67" s="173" t="str">
        <f t="shared" si="12"/>
        <v/>
      </c>
      <c r="I67" s="230" t="str">
        <f t="shared" si="13"/>
        <v/>
      </c>
      <c r="J67" s="203"/>
      <c r="K67" s="204"/>
      <c r="L67" s="108">
        <v>0</v>
      </c>
      <c r="M67" s="170" t="str">
        <f t="shared" si="14"/>
        <v/>
      </c>
      <c r="N67" s="179" t="str">
        <f t="shared" si="15"/>
        <v/>
      </c>
      <c r="O67" s="203"/>
      <c r="P67" s="204"/>
      <c r="Q67" s="108">
        <v>0</v>
      </c>
      <c r="R67" s="170" t="str">
        <f t="shared" si="16"/>
        <v/>
      </c>
      <c r="S67" s="179" t="str">
        <f t="shared" si="17"/>
        <v/>
      </c>
      <c r="T67" s="203"/>
      <c r="U67" s="204"/>
      <c r="V67" s="108">
        <v>0</v>
      </c>
      <c r="W67" s="170" t="str">
        <f t="shared" si="18"/>
        <v/>
      </c>
      <c r="X67" s="179" t="str">
        <f t="shared" si="19"/>
        <v/>
      </c>
    </row>
    <row r="68" spans="1:24" ht="15.75" thickBot="1" x14ac:dyDescent="0.3">
      <c r="A68" s="285"/>
      <c r="B68" s="290"/>
      <c r="C68" s="45" t="s">
        <v>108</v>
      </c>
      <c r="D68" s="45" t="s">
        <v>21</v>
      </c>
      <c r="E68" s="198"/>
      <c r="F68" s="204">
        <f t="shared" si="20"/>
        <v>0</v>
      </c>
      <c r="G68" s="152">
        <v>0</v>
      </c>
      <c r="H68" s="171" t="str">
        <f t="shared" si="12"/>
        <v/>
      </c>
      <c r="I68" s="221" t="str">
        <f t="shared" si="13"/>
        <v/>
      </c>
      <c r="J68" s="198"/>
      <c r="K68" s="195"/>
      <c r="L68" s="109">
        <v>0</v>
      </c>
      <c r="M68" s="171" t="str">
        <f t="shared" si="14"/>
        <v/>
      </c>
      <c r="N68" s="180" t="str">
        <f t="shared" si="15"/>
        <v/>
      </c>
      <c r="O68" s="198"/>
      <c r="P68" s="195"/>
      <c r="Q68" s="109">
        <v>0</v>
      </c>
      <c r="R68" s="171" t="str">
        <f t="shared" si="16"/>
        <v/>
      </c>
      <c r="S68" s="180" t="str">
        <f t="shared" si="17"/>
        <v/>
      </c>
      <c r="T68" s="198"/>
      <c r="U68" s="195"/>
      <c r="V68" s="109">
        <v>0</v>
      </c>
      <c r="W68" s="171" t="str">
        <f t="shared" si="18"/>
        <v/>
      </c>
      <c r="X68" s="180" t="str">
        <f t="shared" si="19"/>
        <v/>
      </c>
    </row>
    <row r="69" spans="1:24" ht="15.75" thickBot="1" x14ac:dyDescent="0.3">
      <c r="A69" s="286"/>
      <c r="B69" s="291"/>
      <c r="C69" s="82" t="s">
        <v>109</v>
      </c>
      <c r="D69" s="82" t="s">
        <v>21</v>
      </c>
      <c r="E69" s="199"/>
      <c r="F69" s="204">
        <f t="shared" si="20"/>
        <v>0</v>
      </c>
      <c r="G69" s="160">
        <v>0</v>
      </c>
      <c r="H69" s="172" t="str">
        <f t="shared" si="12"/>
        <v/>
      </c>
      <c r="I69" s="222" t="str">
        <f t="shared" si="13"/>
        <v/>
      </c>
      <c r="J69" s="199"/>
      <c r="K69" s="200"/>
      <c r="L69" s="107">
        <v>0</v>
      </c>
      <c r="M69" s="172" t="str">
        <f t="shared" si="14"/>
        <v/>
      </c>
      <c r="N69" s="181" t="str">
        <f t="shared" si="15"/>
        <v/>
      </c>
      <c r="O69" s="199"/>
      <c r="P69" s="200"/>
      <c r="Q69" s="107">
        <v>0</v>
      </c>
      <c r="R69" s="172" t="str">
        <f t="shared" si="16"/>
        <v/>
      </c>
      <c r="S69" s="181" t="str">
        <f t="shared" si="17"/>
        <v/>
      </c>
      <c r="T69" s="199"/>
      <c r="U69" s="200"/>
      <c r="V69" s="107">
        <v>0</v>
      </c>
      <c r="W69" s="172" t="str">
        <f t="shared" si="18"/>
        <v/>
      </c>
      <c r="X69" s="181" t="str">
        <f t="shared" si="19"/>
        <v/>
      </c>
    </row>
    <row r="70" spans="1:24" ht="15" customHeight="1" thickBot="1" x14ac:dyDescent="0.3">
      <c r="A70" s="272" t="s">
        <v>110</v>
      </c>
      <c r="B70" s="259" t="s">
        <v>111</v>
      </c>
      <c r="C70" s="77" t="s">
        <v>112</v>
      </c>
      <c r="D70" s="77" t="s">
        <v>21</v>
      </c>
      <c r="E70" s="203"/>
      <c r="F70" s="204">
        <f t="shared" si="20"/>
        <v>0</v>
      </c>
      <c r="G70" s="161">
        <v>1</v>
      </c>
      <c r="H70" s="170" t="str">
        <f t="shared" si="12"/>
        <v/>
      </c>
      <c r="I70" s="179" t="str">
        <f t="shared" si="13"/>
        <v/>
      </c>
      <c r="J70" s="203"/>
      <c r="K70" s="204"/>
      <c r="L70" s="115">
        <v>1</v>
      </c>
      <c r="M70" s="170" t="str">
        <f t="shared" si="14"/>
        <v/>
      </c>
      <c r="N70" s="179" t="str">
        <f t="shared" si="15"/>
        <v/>
      </c>
      <c r="O70" s="203"/>
      <c r="P70" s="204"/>
      <c r="Q70" s="115">
        <v>1</v>
      </c>
      <c r="R70" s="170" t="str">
        <f t="shared" si="16"/>
        <v/>
      </c>
      <c r="S70" s="179" t="str">
        <f t="shared" si="17"/>
        <v/>
      </c>
      <c r="T70" s="203"/>
      <c r="U70" s="204"/>
      <c r="V70" s="115">
        <v>1</v>
      </c>
      <c r="W70" s="170" t="str">
        <f t="shared" si="18"/>
        <v/>
      </c>
      <c r="X70" s="179" t="str">
        <f t="shared" si="19"/>
        <v/>
      </c>
    </row>
    <row r="71" spans="1:24" ht="15" customHeight="1" thickBot="1" x14ac:dyDescent="0.3">
      <c r="A71" s="273"/>
      <c r="B71" s="290"/>
      <c r="C71" s="78" t="s">
        <v>113</v>
      </c>
      <c r="D71" s="78" t="s">
        <v>21</v>
      </c>
      <c r="E71" s="198"/>
      <c r="F71" s="204">
        <f t="shared" si="20"/>
        <v>0</v>
      </c>
      <c r="G71" s="162">
        <v>0</v>
      </c>
      <c r="H71" s="171" t="str">
        <f t="shared" si="12"/>
        <v/>
      </c>
      <c r="I71" s="180" t="str">
        <f t="shared" si="13"/>
        <v/>
      </c>
      <c r="J71" s="198"/>
      <c r="K71" s="195"/>
      <c r="L71" s="116">
        <v>0</v>
      </c>
      <c r="M71" s="171" t="str">
        <f t="shared" si="14"/>
        <v/>
      </c>
      <c r="N71" s="180" t="str">
        <f t="shared" si="15"/>
        <v/>
      </c>
      <c r="O71" s="198"/>
      <c r="P71" s="195"/>
      <c r="Q71" s="116">
        <v>0</v>
      </c>
      <c r="R71" s="171" t="str">
        <f t="shared" si="16"/>
        <v/>
      </c>
      <c r="S71" s="180" t="str">
        <f t="shared" si="17"/>
        <v/>
      </c>
      <c r="T71" s="198"/>
      <c r="U71" s="195"/>
      <c r="V71" s="116">
        <v>0</v>
      </c>
      <c r="W71" s="171" t="str">
        <f t="shared" si="18"/>
        <v/>
      </c>
      <c r="X71" s="180" t="str">
        <f t="shared" si="19"/>
        <v/>
      </c>
    </row>
    <row r="72" spans="1:24" ht="15" customHeight="1" thickBot="1" x14ac:dyDescent="0.3">
      <c r="A72" s="273"/>
      <c r="B72" s="290"/>
      <c r="C72" s="78" t="s">
        <v>114</v>
      </c>
      <c r="D72" s="78" t="s">
        <v>21</v>
      </c>
      <c r="E72" s="198"/>
      <c r="F72" s="204">
        <f t="shared" si="20"/>
        <v>0</v>
      </c>
      <c r="G72" s="162">
        <v>0</v>
      </c>
      <c r="H72" s="171" t="str">
        <f t="shared" si="12"/>
        <v/>
      </c>
      <c r="I72" s="180" t="str">
        <f t="shared" si="13"/>
        <v/>
      </c>
      <c r="J72" s="198"/>
      <c r="K72" s="195"/>
      <c r="L72" s="116">
        <v>0</v>
      </c>
      <c r="M72" s="171" t="str">
        <f t="shared" si="14"/>
        <v/>
      </c>
      <c r="N72" s="180" t="str">
        <f t="shared" si="15"/>
        <v/>
      </c>
      <c r="O72" s="198"/>
      <c r="P72" s="195"/>
      <c r="Q72" s="116">
        <v>0</v>
      </c>
      <c r="R72" s="171" t="str">
        <f t="shared" si="16"/>
        <v/>
      </c>
      <c r="S72" s="180" t="str">
        <f t="shared" si="17"/>
        <v/>
      </c>
      <c r="T72" s="198"/>
      <c r="U72" s="195"/>
      <c r="V72" s="116">
        <v>0</v>
      </c>
      <c r="W72" s="171" t="str">
        <f t="shared" si="18"/>
        <v/>
      </c>
      <c r="X72" s="180" t="str">
        <f t="shared" si="19"/>
        <v/>
      </c>
    </row>
    <row r="73" spans="1:24" ht="15" customHeight="1" thickBot="1" x14ac:dyDescent="0.3">
      <c r="A73" s="273"/>
      <c r="B73" s="290"/>
      <c r="C73" s="78" t="s">
        <v>115</v>
      </c>
      <c r="D73" s="78" t="s">
        <v>21</v>
      </c>
      <c r="E73" s="198"/>
      <c r="F73" s="204">
        <f t="shared" si="20"/>
        <v>0</v>
      </c>
      <c r="G73" s="162">
        <v>1</v>
      </c>
      <c r="H73" s="171" t="str">
        <f t="shared" si="12"/>
        <v/>
      </c>
      <c r="I73" s="180" t="str">
        <f t="shared" si="13"/>
        <v/>
      </c>
      <c r="J73" s="198"/>
      <c r="K73" s="195"/>
      <c r="L73" s="116">
        <v>1</v>
      </c>
      <c r="M73" s="171" t="str">
        <f t="shared" si="14"/>
        <v/>
      </c>
      <c r="N73" s="180" t="str">
        <f t="shared" si="15"/>
        <v/>
      </c>
      <c r="O73" s="198"/>
      <c r="P73" s="195"/>
      <c r="Q73" s="116">
        <v>1</v>
      </c>
      <c r="R73" s="171" t="str">
        <f t="shared" si="16"/>
        <v/>
      </c>
      <c r="S73" s="180" t="str">
        <f t="shared" si="17"/>
        <v/>
      </c>
      <c r="T73" s="198"/>
      <c r="U73" s="195"/>
      <c r="V73" s="116">
        <v>1</v>
      </c>
      <c r="W73" s="171" t="str">
        <f t="shared" si="18"/>
        <v/>
      </c>
      <c r="X73" s="180" t="str">
        <f t="shared" si="19"/>
        <v/>
      </c>
    </row>
    <row r="74" spans="1:24" ht="15" customHeight="1" thickBot="1" x14ac:dyDescent="0.3">
      <c r="A74" s="273"/>
      <c r="B74" s="290"/>
      <c r="C74" s="78" t="s">
        <v>116</v>
      </c>
      <c r="D74" s="78" t="s">
        <v>21</v>
      </c>
      <c r="E74" s="198"/>
      <c r="F74" s="204">
        <f t="shared" si="20"/>
        <v>0</v>
      </c>
      <c r="G74" s="162">
        <v>0</v>
      </c>
      <c r="H74" s="171" t="str">
        <f t="shared" si="12"/>
        <v/>
      </c>
      <c r="I74" s="180" t="str">
        <f t="shared" si="13"/>
        <v/>
      </c>
      <c r="J74" s="198"/>
      <c r="K74" s="195"/>
      <c r="L74" s="116">
        <v>0</v>
      </c>
      <c r="M74" s="171" t="str">
        <f t="shared" si="14"/>
        <v/>
      </c>
      <c r="N74" s="180" t="str">
        <f t="shared" si="15"/>
        <v/>
      </c>
      <c r="O74" s="198"/>
      <c r="P74" s="195"/>
      <c r="Q74" s="116">
        <v>0</v>
      </c>
      <c r="R74" s="171" t="str">
        <f t="shared" si="16"/>
        <v/>
      </c>
      <c r="S74" s="180" t="str">
        <f t="shared" si="17"/>
        <v/>
      </c>
      <c r="T74" s="198"/>
      <c r="U74" s="195"/>
      <c r="V74" s="116">
        <v>0</v>
      </c>
      <c r="W74" s="171" t="str">
        <f t="shared" si="18"/>
        <v/>
      </c>
      <c r="X74" s="180" t="str">
        <f t="shared" si="19"/>
        <v/>
      </c>
    </row>
    <row r="75" spans="1:24" ht="15" customHeight="1" thickBot="1" x14ac:dyDescent="0.3">
      <c r="A75" s="273"/>
      <c r="B75" s="290"/>
      <c r="C75" s="78" t="s">
        <v>117</v>
      </c>
      <c r="D75" s="78" t="s">
        <v>21</v>
      </c>
      <c r="E75" s="198"/>
      <c r="F75" s="204">
        <f t="shared" si="20"/>
        <v>0</v>
      </c>
      <c r="G75" s="162">
        <v>0</v>
      </c>
      <c r="H75" s="171" t="str">
        <f t="shared" si="12"/>
        <v/>
      </c>
      <c r="I75" s="180" t="str">
        <f t="shared" si="13"/>
        <v/>
      </c>
      <c r="J75" s="198"/>
      <c r="K75" s="195"/>
      <c r="L75" s="116">
        <v>0</v>
      </c>
      <c r="M75" s="171" t="str">
        <f t="shared" si="14"/>
        <v/>
      </c>
      <c r="N75" s="180" t="str">
        <f t="shared" si="15"/>
        <v/>
      </c>
      <c r="O75" s="198"/>
      <c r="P75" s="195"/>
      <c r="Q75" s="116">
        <v>0</v>
      </c>
      <c r="R75" s="171" t="str">
        <f t="shared" si="16"/>
        <v/>
      </c>
      <c r="S75" s="180" t="str">
        <f t="shared" si="17"/>
        <v/>
      </c>
      <c r="T75" s="198"/>
      <c r="U75" s="195"/>
      <c r="V75" s="116">
        <v>0</v>
      </c>
      <c r="W75" s="171" t="str">
        <f t="shared" si="18"/>
        <v/>
      </c>
      <c r="X75" s="180" t="str">
        <f t="shared" si="19"/>
        <v/>
      </c>
    </row>
    <row r="76" spans="1:24" ht="15" customHeight="1" thickBot="1" x14ac:dyDescent="0.3">
      <c r="A76" s="273"/>
      <c r="B76" s="290"/>
      <c r="C76" s="78" t="s">
        <v>118</v>
      </c>
      <c r="D76" s="78" t="s">
        <v>21</v>
      </c>
      <c r="E76" s="198"/>
      <c r="F76" s="204">
        <f t="shared" si="20"/>
        <v>0</v>
      </c>
      <c r="G76" s="162">
        <v>1</v>
      </c>
      <c r="H76" s="171" t="str">
        <f t="shared" si="12"/>
        <v/>
      </c>
      <c r="I76" s="180" t="str">
        <f t="shared" si="13"/>
        <v/>
      </c>
      <c r="J76" s="198"/>
      <c r="K76" s="195"/>
      <c r="L76" s="116">
        <v>1</v>
      </c>
      <c r="M76" s="171" t="str">
        <f t="shared" si="14"/>
        <v/>
      </c>
      <c r="N76" s="180" t="str">
        <f t="shared" si="15"/>
        <v/>
      </c>
      <c r="O76" s="198"/>
      <c r="P76" s="195"/>
      <c r="Q76" s="116">
        <v>1</v>
      </c>
      <c r="R76" s="171" t="str">
        <f t="shared" si="16"/>
        <v/>
      </c>
      <c r="S76" s="180" t="str">
        <f t="shared" si="17"/>
        <v/>
      </c>
      <c r="T76" s="198"/>
      <c r="U76" s="195"/>
      <c r="V76" s="116">
        <v>1</v>
      </c>
      <c r="W76" s="171" t="str">
        <f t="shared" si="18"/>
        <v/>
      </c>
      <c r="X76" s="180" t="str">
        <f t="shared" si="19"/>
        <v/>
      </c>
    </row>
    <row r="77" spans="1:24" ht="15" customHeight="1" thickBot="1" x14ac:dyDescent="0.3">
      <c r="A77" s="273"/>
      <c r="B77" s="290"/>
      <c r="C77" s="78" t="s">
        <v>119</v>
      </c>
      <c r="D77" s="78" t="s">
        <v>21</v>
      </c>
      <c r="E77" s="198"/>
      <c r="F77" s="204">
        <f t="shared" si="20"/>
        <v>0</v>
      </c>
      <c r="G77" s="162">
        <v>0</v>
      </c>
      <c r="H77" s="171" t="str">
        <f t="shared" si="12"/>
        <v/>
      </c>
      <c r="I77" s="180" t="str">
        <f t="shared" si="13"/>
        <v/>
      </c>
      <c r="J77" s="198"/>
      <c r="K77" s="195"/>
      <c r="L77" s="116">
        <v>0</v>
      </c>
      <c r="M77" s="171" t="str">
        <f t="shared" si="14"/>
        <v/>
      </c>
      <c r="N77" s="180" t="str">
        <f t="shared" si="15"/>
        <v/>
      </c>
      <c r="O77" s="198"/>
      <c r="P77" s="195"/>
      <c r="Q77" s="116">
        <v>0</v>
      </c>
      <c r="R77" s="171" t="str">
        <f t="shared" si="16"/>
        <v/>
      </c>
      <c r="S77" s="180" t="str">
        <f t="shared" si="17"/>
        <v/>
      </c>
      <c r="T77" s="198"/>
      <c r="U77" s="195"/>
      <c r="V77" s="116">
        <v>0</v>
      </c>
      <c r="W77" s="171" t="str">
        <f t="shared" si="18"/>
        <v/>
      </c>
      <c r="X77" s="180" t="str">
        <f t="shared" si="19"/>
        <v/>
      </c>
    </row>
    <row r="78" spans="1:24" ht="15.75" customHeight="1" thickBot="1" x14ac:dyDescent="0.3">
      <c r="A78" s="273"/>
      <c r="B78" s="291"/>
      <c r="C78" s="247" t="s">
        <v>120</v>
      </c>
      <c r="D78" s="247" t="s">
        <v>21</v>
      </c>
      <c r="E78" s="199"/>
      <c r="F78" s="204">
        <f t="shared" si="20"/>
        <v>0</v>
      </c>
      <c r="G78" s="163">
        <v>0</v>
      </c>
      <c r="H78" s="172" t="str">
        <f t="shared" si="12"/>
        <v/>
      </c>
      <c r="I78" s="181" t="str">
        <f t="shared" si="13"/>
        <v/>
      </c>
      <c r="J78" s="199"/>
      <c r="K78" s="200"/>
      <c r="L78" s="117">
        <v>0</v>
      </c>
      <c r="M78" s="172" t="str">
        <f t="shared" si="14"/>
        <v/>
      </c>
      <c r="N78" s="181" t="str">
        <f t="shared" si="15"/>
        <v/>
      </c>
      <c r="O78" s="199"/>
      <c r="P78" s="200"/>
      <c r="Q78" s="117">
        <v>0</v>
      </c>
      <c r="R78" s="172" t="str">
        <f t="shared" si="16"/>
        <v/>
      </c>
      <c r="S78" s="181" t="str">
        <f t="shared" si="17"/>
        <v/>
      </c>
      <c r="T78" s="199"/>
      <c r="U78" s="200"/>
      <c r="V78" s="117">
        <v>0</v>
      </c>
      <c r="W78" s="172" t="str">
        <f t="shared" si="18"/>
        <v/>
      </c>
      <c r="X78" s="181" t="str">
        <f t="shared" si="19"/>
        <v/>
      </c>
    </row>
    <row r="79" spans="1:24" ht="15" customHeight="1" thickBot="1" x14ac:dyDescent="0.3">
      <c r="A79" s="273"/>
      <c r="B79" s="269" t="s">
        <v>121</v>
      </c>
      <c r="C79" s="86" t="s">
        <v>122</v>
      </c>
      <c r="D79" s="60" t="s">
        <v>21</v>
      </c>
      <c r="E79" s="203"/>
      <c r="F79" s="204">
        <f t="shared" si="20"/>
        <v>0</v>
      </c>
      <c r="G79" s="164">
        <v>0</v>
      </c>
      <c r="H79" s="170" t="str">
        <f t="shared" si="12"/>
        <v/>
      </c>
      <c r="I79" s="179" t="str">
        <f t="shared" si="13"/>
        <v/>
      </c>
      <c r="J79" s="203"/>
      <c r="K79" s="204"/>
      <c r="L79" s="105">
        <v>0</v>
      </c>
      <c r="M79" s="170" t="str">
        <f t="shared" si="14"/>
        <v/>
      </c>
      <c r="N79" s="179" t="str">
        <f t="shared" si="15"/>
        <v/>
      </c>
      <c r="O79" s="203"/>
      <c r="P79" s="204"/>
      <c r="Q79" s="105">
        <v>0</v>
      </c>
      <c r="R79" s="170" t="str">
        <f t="shared" si="16"/>
        <v/>
      </c>
      <c r="S79" s="179" t="str">
        <f t="shared" si="17"/>
        <v/>
      </c>
      <c r="T79" s="203"/>
      <c r="U79" s="204"/>
      <c r="V79" s="105">
        <v>0</v>
      </c>
      <c r="W79" s="170" t="str">
        <f t="shared" si="18"/>
        <v/>
      </c>
      <c r="X79" s="179" t="str">
        <f t="shared" si="19"/>
        <v/>
      </c>
    </row>
    <row r="80" spans="1:24" ht="15" customHeight="1" thickBot="1" x14ac:dyDescent="0.3">
      <c r="A80" s="273"/>
      <c r="B80" s="288"/>
      <c r="C80" s="80" t="s">
        <v>123</v>
      </c>
      <c r="D80" s="45" t="s">
        <v>21</v>
      </c>
      <c r="E80" s="198"/>
      <c r="F80" s="204">
        <f t="shared" si="20"/>
        <v>0</v>
      </c>
      <c r="G80" s="162">
        <v>1</v>
      </c>
      <c r="H80" s="171" t="str">
        <f t="shared" si="12"/>
        <v/>
      </c>
      <c r="I80" s="180" t="str">
        <f t="shared" si="13"/>
        <v/>
      </c>
      <c r="J80" s="198"/>
      <c r="K80" s="195"/>
      <c r="L80" s="106">
        <v>0</v>
      </c>
      <c r="M80" s="171" t="str">
        <f t="shared" si="14"/>
        <v/>
      </c>
      <c r="N80" s="180" t="str">
        <f t="shared" si="15"/>
        <v/>
      </c>
      <c r="O80" s="198"/>
      <c r="P80" s="195"/>
      <c r="Q80" s="106">
        <v>0</v>
      </c>
      <c r="R80" s="171" t="str">
        <f t="shared" si="16"/>
        <v/>
      </c>
      <c r="S80" s="180" t="str">
        <f t="shared" si="17"/>
        <v/>
      </c>
      <c r="T80" s="198"/>
      <c r="U80" s="195"/>
      <c r="V80" s="106">
        <v>0</v>
      </c>
      <c r="W80" s="171" t="str">
        <f t="shared" si="18"/>
        <v/>
      </c>
      <c r="X80" s="180" t="str">
        <f t="shared" si="19"/>
        <v/>
      </c>
    </row>
    <row r="81" spans="1:24" ht="15.75" customHeight="1" thickBot="1" x14ac:dyDescent="0.3">
      <c r="A81" s="273"/>
      <c r="B81" s="289"/>
      <c r="C81" s="81" t="s">
        <v>124</v>
      </c>
      <c r="D81" s="82" t="s">
        <v>21</v>
      </c>
      <c r="E81" s="199"/>
      <c r="F81" s="204">
        <f t="shared" si="20"/>
        <v>0</v>
      </c>
      <c r="G81" s="160">
        <v>0</v>
      </c>
      <c r="H81" s="172" t="str">
        <f t="shared" si="12"/>
        <v/>
      </c>
      <c r="I81" s="181" t="str">
        <f t="shared" si="13"/>
        <v/>
      </c>
      <c r="J81" s="199"/>
      <c r="K81" s="200"/>
      <c r="L81" s="107">
        <v>0</v>
      </c>
      <c r="M81" s="172" t="str">
        <f t="shared" si="14"/>
        <v/>
      </c>
      <c r="N81" s="181" t="str">
        <f t="shared" si="15"/>
        <v/>
      </c>
      <c r="O81" s="199"/>
      <c r="P81" s="200"/>
      <c r="Q81" s="107">
        <v>0</v>
      </c>
      <c r="R81" s="172" t="str">
        <f t="shared" si="16"/>
        <v/>
      </c>
      <c r="S81" s="181" t="str">
        <f t="shared" si="17"/>
        <v/>
      </c>
      <c r="T81" s="199"/>
      <c r="U81" s="200"/>
      <c r="V81" s="107">
        <v>0</v>
      </c>
      <c r="W81" s="172" t="str">
        <f t="shared" si="18"/>
        <v/>
      </c>
      <c r="X81" s="181" t="str">
        <f t="shared" si="19"/>
        <v/>
      </c>
    </row>
    <row r="82" spans="1:24" ht="15" customHeight="1" thickBot="1" x14ac:dyDescent="0.3">
      <c r="A82" s="273"/>
      <c r="B82" s="269" t="s">
        <v>125</v>
      </c>
      <c r="C82" s="87" t="s">
        <v>126</v>
      </c>
      <c r="D82" s="216" t="s">
        <v>21</v>
      </c>
      <c r="E82" s="203"/>
      <c r="F82" s="204">
        <f t="shared" si="20"/>
        <v>0</v>
      </c>
      <c r="G82" s="164">
        <v>0</v>
      </c>
      <c r="H82" s="170" t="str">
        <f t="shared" si="12"/>
        <v/>
      </c>
      <c r="I82" s="179" t="str">
        <f t="shared" si="13"/>
        <v/>
      </c>
      <c r="J82" s="203"/>
      <c r="K82" s="204"/>
      <c r="L82" s="105">
        <v>0</v>
      </c>
      <c r="M82" s="170" t="str">
        <f t="shared" si="14"/>
        <v/>
      </c>
      <c r="N82" s="179" t="str">
        <f t="shared" si="15"/>
        <v/>
      </c>
      <c r="O82" s="203"/>
      <c r="P82" s="204"/>
      <c r="Q82" s="105">
        <v>0</v>
      </c>
      <c r="R82" s="170" t="str">
        <f t="shared" si="16"/>
        <v/>
      </c>
      <c r="S82" s="179" t="str">
        <f t="shared" si="17"/>
        <v/>
      </c>
      <c r="T82" s="203"/>
      <c r="U82" s="204"/>
      <c r="V82" s="105">
        <v>0</v>
      </c>
      <c r="W82" s="170" t="str">
        <f t="shared" si="18"/>
        <v/>
      </c>
      <c r="X82" s="179" t="str">
        <f t="shared" si="19"/>
        <v/>
      </c>
    </row>
    <row r="83" spans="1:24" ht="15" customHeight="1" thickBot="1" x14ac:dyDescent="0.3">
      <c r="A83" s="273"/>
      <c r="B83" s="288"/>
      <c r="C83" s="80" t="s">
        <v>127</v>
      </c>
      <c r="D83" s="45" t="s">
        <v>21</v>
      </c>
      <c r="E83" s="198"/>
      <c r="F83" s="204">
        <f t="shared" si="20"/>
        <v>0</v>
      </c>
      <c r="G83" s="162">
        <v>1</v>
      </c>
      <c r="H83" s="171" t="str">
        <f t="shared" si="12"/>
        <v/>
      </c>
      <c r="I83" s="180" t="str">
        <f t="shared" si="13"/>
        <v/>
      </c>
      <c r="J83" s="198"/>
      <c r="K83" s="195"/>
      <c r="L83" s="106">
        <v>0</v>
      </c>
      <c r="M83" s="171" t="str">
        <f t="shared" si="14"/>
        <v/>
      </c>
      <c r="N83" s="180" t="str">
        <f t="shared" si="15"/>
        <v/>
      </c>
      <c r="O83" s="198"/>
      <c r="P83" s="195"/>
      <c r="Q83" s="106">
        <v>0</v>
      </c>
      <c r="R83" s="171" t="str">
        <f t="shared" si="16"/>
        <v/>
      </c>
      <c r="S83" s="180" t="str">
        <f t="shared" si="17"/>
        <v/>
      </c>
      <c r="T83" s="198"/>
      <c r="U83" s="195"/>
      <c r="V83" s="106">
        <v>0</v>
      </c>
      <c r="W83" s="171" t="str">
        <f t="shared" si="18"/>
        <v/>
      </c>
      <c r="X83" s="180" t="str">
        <f t="shared" si="19"/>
        <v/>
      </c>
    </row>
    <row r="84" spans="1:24" ht="15.75" customHeight="1" thickBot="1" x14ac:dyDescent="0.3">
      <c r="A84" s="273"/>
      <c r="B84" s="289"/>
      <c r="C84" s="81" t="s">
        <v>128</v>
      </c>
      <c r="D84" s="82" t="s">
        <v>21</v>
      </c>
      <c r="E84" s="199"/>
      <c r="F84" s="204">
        <f t="shared" si="20"/>
        <v>0</v>
      </c>
      <c r="G84" s="160">
        <v>0</v>
      </c>
      <c r="H84" s="172" t="str">
        <f t="shared" si="12"/>
        <v/>
      </c>
      <c r="I84" s="181" t="str">
        <f t="shared" si="13"/>
        <v/>
      </c>
      <c r="J84" s="199"/>
      <c r="K84" s="200"/>
      <c r="L84" s="107">
        <v>0</v>
      </c>
      <c r="M84" s="172" t="str">
        <f t="shared" si="14"/>
        <v/>
      </c>
      <c r="N84" s="181" t="str">
        <f t="shared" si="15"/>
        <v/>
      </c>
      <c r="O84" s="199"/>
      <c r="P84" s="200"/>
      <c r="Q84" s="107">
        <v>0</v>
      </c>
      <c r="R84" s="172" t="str">
        <f t="shared" si="16"/>
        <v/>
      </c>
      <c r="S84" s="181" t="str">
        <f t="shared" si="17"/>
        <v/>
      </c>
      <c r="T84" s="199"/>
      <c r="U84" s="200"/>
      <c r="V84" s="107">
        <v>0</v>
      </c>
      <c r="W84" s="172" t="str">
        <f t="shared" si="18"/>
        <v/>
      </c>
      <c r="X84" s="181" t="str">
        <f t="shared" si="19"/>
        <v/>
      </c>
    </row>
    <row r="85" spans="1:24" ht="15" customHeight="1" thickBot="1" x14ac:dyDescent="0.3">
      <c r="A85" s="273"/>
      <c r="B85" s="269" t="s">
        <v>129</v>
      </c>
      <c r="C85" s="83" t="s">
        <v>130</v>
      </c>
      <c r="D85" s="215" t="s">
        <v>21</v>
      </c>
      <c r="E85" s="203"/>
      <c r="F85" s="204">
        <f t="shared" si="20"/>
        <v>0</v>
      </c>
      <c r="G85" s="164">
        <v>1</v>
      </c>
      <c r="H85" s="170" t="str">
        <f t="shared" si="12"/>
        <v/>
      </c>
      <c r="I85" s="179" t="str">
        <f t="shared" si="13"/>
        <v/>
      </c>
      <c r="J85" s="203"/>
      <c r="K85" s="204"/>
      <c r="L85" s="105">
        <v>0</v>
      </c>
      <c r="M85" s="170" t="str">
        <f t="shared" si="14"/>
        <v/>
      </c>
      <c r="N85" s="179" t="str">
        <f t="shared" si="15"/>
        <v/>
      </c>
      <c r="O85" s="203"/>
      <c r="P85" s="204"/>
      <c r="Q85" s="105">
        <v>0</v>
      </c>
      <c r="R85" s="170" t="str">
        <f t="shared" si="16"/>
        <v/>
      </c>
      <c r="S85" s="179" t="str">
        <f t="shared" si="17"/>
        <v/>
      </c>
      <c r="T85" s="203"/>
      <c r="U85" s="204"/>
      <c r="V85" s="105">
        <v>0</v>
      </c>
      <c r="W85" s="170" t="str">
        <f t="shared" si="18"/>
        <v/>
      </c>
      <c r="X85" s="179" t="str">
        <f t="shared" si="19"/>
        <v/>
      </c>
    </row>
    <row r="86" spans="1:24" ht="15" customHeight="1" thickBot="1" x14ac:dyDescent="0.3">
      <c r="A86" s="273"/>
      <c r="B86" s="288"/>
      <c r="C86" s="83" t="s">
        <v>131</v>
      </c>
      <c r="D86" s="78" t="s">
        <v>21</v>
      </c>
      <c r="E86" s="198"/>
      <c r="F86" s="204">
        <f t="shared" si="20"/>
        <v>0</v>
      </c>
      <c r="G86" s="165">
        <v>0</v>
      </c>
      <c r="H86" s="171" t="str">
        <f t="shared" si="12"/>
        <v/>
      </c>
      <c r="I86" s="180" t="str">
        <f t="shared" si="13"/>
        <v/>
      </c>
      <c r="J86" s="198"/>
      <c r="K86" s="195"/>
      <c r="L86" s="106">
        <v>0</v>
      </c>
      <c r="M86" s="171" t="str">
        <f t="shared" si="14"/>
        <v/>
      </c>
      <c r="N86" s="180" t="str">
        <f t="shared" si="15"/>
        <v/>
      </c>
      <c r="O86" s="198"/>
      <c r="P86" s="195"/>
      <c r="Q86" s="106">
        <v>0</v>
      </c>
      <c r="R86" s="171" t="str">
        <f t="shared" si="16"/>
        <v/>
      </c>
      <c r="S86" s="180" t="str">
        <f t="shared" si="17"/>
        <v/>
      </c>
      <c r="T86" s="198"/>
      <c r="U86" s="195"/>
      <c r="V86" s="106">
        <v>0</v>
      </c>
      <c r="W86" s="171" t="str">
        <f t="shared" si="18"/>
        <v/>
      </c>
      <c r="X86" s="180" t="str">
        <f t="shared" si="19"/>
        <v/>
      </c>
    </row>
    <row r="87" spans="1:24" ht="15" customHeight="1" thickBot="1" x14ac:dyDescent="0.3">
      <c r="A87" s="273"/>
      <c r="B87" s="288"/>
      <c r="C87" s="83" t="s">
        <v>132</v>
      </c>
      <c r="D87" s="78" t="s">
        <v>21</v>
      </c>
      <c r="E87" s="198"/>
      <c r="F87" s="204">
        <f t="shared" si="20"/>
        <v>0</v>
      </c>
      <c r="G87" s="165">
        <v>0</v>
      </c>
      <c r="H87" s="171" t="str">
        <f t="shared" si="12"/>
        <v/>
      </c>
      <c r="I87" s="180" t="str">
        <f t="shared" si="13"/>
        <v/>
      </c>
      <c r="J87" s="198"/>
      <c r="K87" s="195"/>
      <c r="L87" s="106">
        <v>0</v>
      </c>
      <c r="M87" s="171" t="str">
        <f t="shared" si="14"/>
        <v/>
      </c>
      <c r="N87" s="180" t="str">
        <f t="shared" si="15"/>
        <v/>
      </c>
      <c r="O87" s="198"/>
      <c r="P87" s="195"/>
      <c r="Q87" s="106">
        <v>0</v>
      </c>
      <c r="R87" s="171" t="str">
        <f t="shared" si="16"/>
        <v/>
      </c>
      <c r="S87" s="180" t="str">
        <f t="shared" si="17"/>
        <v/>
      </c>
      <c r="T87" s="198"/>
      <c r="U87" s="195"/>
      <c r="V87" s="106">
        <v>0</v>
      </c>
      <c r="W87" s="171" t="str">
        <f t="shared" si="18"/>
        <v/>
      </c>
      <c r="X87" s="180" t="str">
        <f t="shared" si="19"/>
        <v/>
      </c>
    </row>
    <row r="88" spans="1:24" ht="15" customHeight="1" thickBot="1" x14ac:dyDescent="0.3">
      <c r="A88" s="273"/>
      <c r="B88" s="288"/>
      <c r="C88" s="83" t="s">
        <v>133</v>
      </c>
      <c r="D88" s="78" t="s">
        <v>21</v>
      </c>
      <c r="E88" s="198"/>
      <c r="F88" s="204">
        <f t="shared" si="20"/>
        <v>0</v>
      </c>
      <c r="G88" s="162">
        <v>1</v>
      </c>
      <c r="H88" s="171" t="str">
        <f t="shared" si="12"/>
        <v/>
      </c>
      <c r="I88" s="180" t="str">
        <f t="shared" si="13"/>
        <v/>
      </c>
      <c r="J88" s="198"/>
      <c r="K88" s="195"/>
      <c r="L88" s="106">
        <v>0</v>
      </c>
      <c r="M88" s="171" t="str">
        <f t="shared" si="14"/>
        <v/>
      </c>
      <c r="N88" s="180" t="str">
        <f t="shared" si="15"/>
        <v/>
      </c>
      <c r="O88" s="198"/>
      <c r="P88" s="195"/>
      <c r="Q88" s="106">
        <v>0</v>
      </c>
      <c r="R88" s="171" t="str">
        <f t="shared" si="16"/>
        <v/>
      </c>
      <c r="S88" s="180" t="str">
        <f t="shared" si="17"/>
        <v/>
      </c>
      <c r="T88" s="198"/>
      <c r="U88" s="195"/>
      <c r="V88" s="106">
        <v>0</v>
      </c>
      <c r="W88" s="171" t="str">
        <f t="shared" si="18"/>
        <v/>
      </c>
      <c r="X88" s="180" t="str">
        <f t="shared" si="19"/>
        <v/>
      </c>
    </row>
    <row r="89" spans="1:24" ht="15" customHeight="1" thickBot="1" x14ac:dyDescent="0.3">
      <c r="A89" s="273"/>
      <c r="B89" s="288"/>
      <c r="C89" s="88" t="s">
        <v>134</v>
      </c>
      <c r="D89" s="78" t="s">
        <v>21</v>
      </c>
      <c r="E89" s="198"/>
      <c r="F89" s="204">
        <f t="shared" si="20"/>
        <v>0</v>
      </c>
      <c r="G89" s="165">
        <v>0</v>
      </c>
      <c r="H89" s="171" t="str">
        <f t="shared" si="12"/>
        <v/>
      </c>
      <c r="I89" s="180" t="str">
        <f t="shared" si="13"/>
        <v/>
      </c>
      <c r="J89" s="198"/>
      <c r="K89" s="195"/>
      <c r="L89" s="106">
        <v>0</v>
      </c>
      <c r="M89" s="171" t="str">
        <f t="shared" si="14"/>
        <v/>
      </c>
      <c r="N89" s="180" t="str">
        <f t="shared" si="15"/>
        <v/>
      </c>
      <c r="O89" s="198"/>
      <c r="P89" s="195"/>
      <c r="Q89" s="106">
        <v>0</v>
      </c>
      <c r="R89" s="171" t="str">
        <f t="shared" si="16"/>
        <v/>
      </c>
      <c r="S89" s="180" t="str">
        <f t="shared" si="17"/>
        <v/>
      </c>
      <c r="T89" s="198"/>
      <c r="U89" s="195"/>
      <c r="V89" s="106">
        <v>0</v>
      </c>
      <c r="W89" s="171" t="str">
        <f t="shared" si="18"/>
        <v/>
      </c>
      <c r="X89" s="180" t="str">
        <f t="shared" si="19"/>
        <v/>
      </c>
    </row>
    <row r="90" spans="1:24" ht="15.75" customHeight="1" thickBot="1" x14ac:dyDescent="0.3">
      <c r="A90" s="273"/>
      <c r="B90" s="289"/>
      <c r="C90" s="88" t="s">
        <v>135</v>
      </c>
      <c r="D90" s="78" t="s">
        <v>21</v>
      </c>
      <c r="E90" s="199"/>
      <c r="F90" s="204">
        <f t="shared" si="20"/>
        <v>0</v>
      </c>
      <c r="G90" s="160">
        <v>0</v>
      </c>
      <c r="H90" s="172" t="str">
        <f t="shared" si="12"/>
        <v/>
      </c>
      <c r="I90" s="181" t="str">
        <f t="shared" si="13"/>
        <v/>
      </c>
      <c r="J90" s="199"/>
      <c r="K90" s="200"/>
      <c r="L90" s="107">
        <v>0</v>
      </c>
      <c r="M90" s="172" t="str">
        <f t="shared" si="14"/>
        <v/>
      </c>
      <c r="N90" s="181" t="str">
        <f t="shared" si="15"/>
        <v/>
      </c>
      <c r="O90" s="199"/>
      <c r="P90" s="200"/>
      <c r="Q90" s="107">
        <v>0</v>
      </c>
      <c r="R90" s="172" t="str">
        <f t="shared" si="16"/>
        <v/>
      </c>
      <c r="S90" s="181" t="str">
        <f t="shared" si="17"/>
        <v/>
      </c>
      <c r="T90" s="199"/>
      <c r="U90" s="200"/>
      <c r="V90" s="107">
        <v>0</v>
      </c>
      <c r="W90" s="172" t="str">
        <f t="shared" si="18"/>
        <v/>
      </c>
      <c r="X90" s="181" t="str">
        <f t="shared" si="19"/>
        <v/>
      </c>
    </row>
    <row r="91" spans="1:24" ht="15" customHeight="1" thickBot="1" x14ac:dyDescent="0.3">
      <c r="A91" s="273"/>
      <c r="B91" s="292" t="s">
        <v>136</v>
      </c>
      <c r="C91" s="217" t="s">
        <v>137</v>
      </c>
      <c r="D91" s="84" t="s">
        <v>21</v>
      </c>
      <c r="E91" s="203"/>
      <c r="F91" s="204">
        <f t="shared" si="20"/>
        <v>0</v>
      </c>
      <c r="G91" s="164">
        <v>0</v>
      </c>
      <c r="H91" s="170" t="str">
        <f t="shared" si="12"/>
        <v/>
      </c>
      <c r="I91" s="179" t="str">
        <f t="shared" si="13"/>
        <v/>
      </c>
      <c r="J91" s="203"/>
      <c r="K91" s="204"/>
      <c r="L91" s="105">
        <v>0</v>
      </c>
      <c r="M91" s="170" t="str">
        <f t="shared" si="14"/>
        <v/>
      </c>
      <c r="N91" s="179" t="str">
        <f t="shared" si="15"/>
        <v/>
      </c>
      <c r="O91" s="203"/>
      <c r="P91" s="204"/>
      <c r="Q91" s="105">
        <v>0</v>
      </c>
      <c r="R91" s="170" t="str">
        <f t="shared" si="16"/>
        <v/>
      </c>
      <c r="S91" s="179" t="str">
        <f t="shared" si="17"/>
        <v/>
      </c>
      <c r="T91" s="203"/>
      <c r="U91" s="204"/>
      <c r="V91" s="105">
        <v>0</v>
      </c>
      <c r="W91" s="170" t="str">
        <f t="shared" si="18"/>
        <v/>
      </c>
      <c r="X91" s="179" t="str">
        <f t="shared" si="19"/>
        <v/>
      </c>
    </row>
    <row r="92" spans="1:24" ht="15" customHeight="1" thickBot="1" x14ac:dyDescent="0.3">
      <c r="A92" s="273"/>
      <c r="B92" s="293"/>
      <c r="C92" s="218" t="s">
        <v>138</v>
      </c>
      <c r="D92" s="85" t="s">
        <v>21</v>
      </c>
      <c r="E92" s="198"/>
      <c r="F92" s="204">
        <f t="shared" si="20"/>
        <v>0</v>
      </c>
      <c r="G92" s="162">
        <v>1</v>
      </c>
      <c r="H92" s="171" t="str">
        <f t="shared" si="12"/>
        <v/>
      </c>
      <c r="I92" s="180" t="str">
        <f t="shared" si="13"/>
        <v/>
      </c>
      <c r="J92" s="198"/>
      <c r="K92" s="195"/>
      <c r="L92" s="106">
        <v>0</v>
      </c>
      <c r="M92" s="171" t="str">
        <f t="shared" si="14"/>
        <v/>
      </c>
      <c r="N92" s="180" t="str">
        <f t="shared" si="15"/>
        <v/>
      </c>
      <c r="O92" s="198"/>
      <c r="P92" s="195"/>
      <c r="Q92" s="106">
        <v>0</v>
      </c>
      <c r="R92" s="171" t="str">
        <f t="shared" si="16"/>
        <v/>
      </c>
      <c r="S92" s="180" t="str">
        <f t="shared" si="17"/>
        <v/>
      </c>
      <c r="T92" s="198"/>
      <c r="U92" s="195"/>
      <c r="V92" s="106">
        <v>0</v>
      </c>
      <c r="W92" s="171" t="str">
        <f t="shared" si="18"/>
        <v/>
      </c>
      <c r="X92" s="180" t="str">
        <f t="shared" si="19"/>
        <v/>
      </c>
    </row>
    <row r="93" spans="1:24" ht="15.75" customHeight="1" thickBot="1" x14ac:dyDescent="0.3">
      <c r="A93" s="274"/>
      <c r="B93" s="294"/>
      <c r="C93" s="219" t="s">
        <v>139</v>
      </c>
      <c r="D93" s="82" t="s">
        <v>21</v>
      </c>
      <c r="E93" s="199"/>
      <c r="F93" s="204">
        <f t="shared" si="20"/>
        <v>0</v>
      </c>
      <c r="G93" s="160">
        <v>0</v>
      </c>
      <c r="H93" s="172" t="str">
        <f t="shared" si="12"/>
        <v/>
      </c>
      <c r="I93" s="181" t="str">
        <f t="shared" si="13"/>
        <v/>
      </c>
      <c r="J93" s="199"/>
      <c r="K93" s="200"/>
      <c r="L93" s="107">
        <v>0</v>
      </c>
      <c r="M93" s="172" t="str">
        <f t="shared" si="14"/>
        <v/>
      </c>
      <c r="N93" s="181" t="str">
        <f t="shared" si="15"/>
        <v/>
      </c>
      <c r="O93" s="199"/>
      <c r="P93" s="200"/>
      <c r="Q93" s="107">
        <v>0</v>
      </c>
      <c r="R93" s="172" t="str">
        <f t="shared" si="16"/>
        <v/>
      </c>
      <c r="S93" s="181" t="str">
        <f t="shared" si="17"/>
        <v/>
      </c>
      <c r="T93" s="199"/>
      <c r="U93" s="200"/>
      <c r="V93" s="107">
        <v>0</v>
      </c>
      <c r="W93" s="172" t="str">
        <f t="shared" si="18"/>
        <v/>
      </c>
      <c r="X93" s="181" t="str">
        <f t="shared" si="19"/>
        <v/>
      </c>
    </row>
    <row r="94" spans="1:24" s="147" customFormat="1" ht="38.85" customHeight="1" x14ac:dyDescent="0.25">
      <c r="A94" s="146"/>
      <c r="B94" s="146"/>
      <c r="C94" s="145" t="s">
        <v>71</v>
      </c>
      <c r="D94" s="145"/>
      <c r="E94" s="166"/>
      <c r="F94" s="166"/>
      <c r="G94" s="238">
        <f>SUM(G51:G93)</f>
        <v>27</v>
      </c>
      <c r="H94" s="166">
        <f>SUM(H51:H93)</f>
        <v>0</v>
      </c>
      <c r="I94" s="166">
        <f>SUM(I51:I93)</f>
        <v>0</v>
      </c>
      <c r="J94" s="166"/>
      <c r="K94" s="166"/>
      <c r="L94" s="238">
        <f>SUM(L51:L93)</f>
        <v>21</v>
      </c>
      <c r="M94" s="166">
        <f>SUM(M51:M93)</f>
        <v>0</v>
      </c>
      <c r="N94" s="166">
        <f>SUM(N51:N93)</f>
        <v>0</v>
      </c>
      <c r="O94" s="166"/>
      <c r="P94" s="166"/>
      <c r="Q94" s="238">
        <f>SUM(Q51:Q93)</f>
        <v>21</v>
      </c>
      <c r="R94" s="166">
        <f>SUM(R51:R93)</f>
        <v>0</v>
      </c>
      <c r="S94" s="166">
        <f>SUM(S51:S93)</f>
        <v>0</v>
      </c>
      <c r="T94" s="166"/>
      <c r="U94" s="166"/>
      <c r="V94" s="238">
        <f>SUM(V51:V93)</f>
        <v>21</v>
      </c>
      <c r="W94" s="166">
        <f>SUM(W51:W93)</f>
        <v>0</v>
      </c>
      <c r="X94" s="166">
        <f>SUM(X51:X93)</f>
        <v>0</v>
      </c>
    </row>
    <row r="95" spans="1:24" s="27" customFormat="1" ht="18.75" x14ac:dyDescent="0.3">
      <c r="B95" s="64"/>
      <c r="C95" s="55" t="s">
        <v>72</v>
      </c>
      <c r="D95" s="55"/>
      <c r="E95" s="205"/>
      <c r="F95" s="205"/>
      <c r="G95" s="239">
        <f>+G94+G48</f>
        <v>55</v>
      </c>
      <c r="H95" s="167">
        <f>+H94+H48</f>
        <v>0</v>
      </c>
      <c r="I95" s="167">
        <f>+I94+I48</f>
        <v>0</v>
      </c>
      <c r="J95" s="167"/>
      <c r="K95" s="167"/>
      <c r="L95" s="239">
        <f>+L94+L48</f>
        <v>45</v>
      </c>
      <c r="M95" s="167">
        <f>+M94+M48</f>
        <v>0</v>
      </c>
      <c r="N95" s="167">
        <f>+N94+N48</f>
        <v>0</v>
      </c>
      <c r="O95" s="167"/>
      <c r="P95" s="167"/>
      <c r="Q95" s="239">
        <f>+Q94+Q48</f>
        <v>45</v>
      </c>
      <c r="R95" s="167">
        <f>+R94+R48</f>
        <v>0</v>
      </c>
      <c r="S95" s="167">
        <f>+S94+S48</f>
        <v>0</v>
      </c>
      <c r="T95" s="167"/>
      <c r="U95" s="167"/>
      <c r="V95" s="239">
        <f>+V94+V48</f>
        <v>45</v>
      </c>
      <c r="W95" s="167">
        <f>+W94+W48</f>
        <v>0</v>
      </c>
      <c r="X95" s="167">
        <f>+X94+X48</f>
        <v>0</v>
      </c>
    </row>
    <row r="96" spans="1:24" ht="18.75" x14ac:dyDescent="0.3">
      <c r="G96" s="56"/>
      <c r="H96" s="177"/>
    </row>
  </sheetData>
  <protectedRanges>
    <protectedRange algorithmName="SHA-512" hashValue="mEco3mQrLbtRwBq5PARcAz5rli5wfT2fWT7TVp4wM8tLmKtoGIYBOM9jmv7V5gFoESHpJbBdHdaaRc66b8Oivw==" saltValue="yAeuvHQa3+MF+83/DKvh5w==" spinCount="100000" sqref="M9:N47 R9:S47 W9:X47 H9:I47 H51:I93 M51:N93 W51:X93 R51:S93" name="Plage1"/>
  </protectedRanges>
  <mergeCells count="45">
    <mergeCell ref="A70:A93"/>
    <mergeCell ref="B70:B78"/>
    <mergeCell ref="B79:B81"/>
    <mergeCell ref="B82:B84"/>
    <mergeCell ref="B85:B90"/>
    <mergeCell ref="B91:B93"/>
    <mergeCell ref="A49:B49"/>
    <mergeCell ref="A51:A69"/>
    <mergeCell ref="B52:B57"/>
    <mergeCell ref="B58:B66"/>
    <mergeCell ref="B67:B69"/>
    <mergeCell ref="A1:H1"/>
    <mergeCell ref="E6:I6"/>
    <mergeCell ref="B9:B12"/>
    <mergeCell ref="B13:B16"/>
    <mergeCell ref="B29:B32"/>
    <mergeCell ref="A4:B6"/>
    <mergeCell ref="C4:C6"/>
    <mergeCell ref="A7:B7"/>
    <mergeCell ref="E7:F7"/>
    <mergeCell ref="G7:G8"/>
    <mergeCell ref="H7:I7"/>
    <mergeCell ref="T6:X6"/>
    <mergeCell ref="R7:S7"/>
    <mergeCell ref="T7:U7"/>
    <mergeCell ref="O6:S6"/>
    <mergeCell ref="V7:V8"/>
    <mergeCell ref="O7:P7"/>
    <mergeCell ref="Q7:Q8"/>
    <mergeCell ref="W7:X7"/>
    <mergeCell ref="B36:B38"/>
    <mergeCell ref="B39:B41"/>
    <mergeCell ref="A36:A41"/>
    <mergeCell ref="A42:A47"/>
    <mergeCell ref="J6:N6"/>
    <mergeCell ref="J7:K7"/>
    <mergeCell ref="L7:L8"/>
    <mergeCell ref="M7:N7"/>
    <mergeCell ref="B42:B44"/>
    <mergeCell ref="B45:B47"/>
    <mergeCell ref="B33:B35"/>
    <mergeCell ref="A9:A35"/>
    <mergeCell ref="B17:B20"/>
    <mergeCell ref="B21:B24"/>
    <mergeCell ref="B25:B28"/>
  </mergeCells>
  <phoneticPr fontId="1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FA07-16AF-49CD-987B-A0F994B48ADC}">
  <dimension ref="A1:X95"/>
  <sheetViews>
    <sheetView showGridLines="0" tabSelected="1" zoomScale="80" zoomScaleNormal="80" workbookViewId="0">
      <pane xSplit="3" ySplit="8" topLeftCell="D63" activePane="bottomRight" state="frozen"/>
      <selection pane="topRight" sqref="A1:G1"/>
      <selection pane="bottomLeft" sqref="A1:G1"/>
      <selection pane="bottomRight" activeCell="E8" sqref="E8"/>
    </sheetView>
  </sheetViews>
  <sheetFormatPr baseColWidth="10" defaultColWidth="11.42578125" defaultRowHeight="15" x14ac:dyDescent="0.25"/>
  <cols>
    <col min="1" max="1" width="52" customWidth="1"/>
    <col min="2" max="2" width="41.28515625" style="63" customWidth="1"/>
    <col min="3" max="4" width="22.140625" customWidth="1"/>
    <col min="5" max="5" width="12.140625" style="168" customWidth="1"/>
    <col min="6" max="6" width="13.5703125" style="168" customWidth="1"/>
    <col min="7" max="7" width="12.42578125" bestFit="1" customWidth="1"/>
    <col min="8" max="9" width="12" style="168" customWidth="1"/>
    <col min="10" max="11" width="12.85546875" style="168" customWidth="1"/>
    <col min="12" max="12" width="12.42578125" bestFit="1" customWidth="1"/>
    <col min="13" max="16" width="12.28515625" style="168" customWidth="1"/>
    <col min="18" max="21" width="14.42578125" style="168" customWidth="1"/>
    <col min="23" max="24" width="15.42578125" style="168" customWidth="1"/>
  </cols>
  <sheetData>
    <row r="1" spans="1:24" s="27" customFormat="1" ht="33.4" customHeight="1" x14ac:dyDescent="0.3">
      <c r="A1" s="275" t="s">
        <v>1</v>
      </c>
      <c r="B1" s="275"/>
      <c r="C1" s="275"/>
      <c r="D1" s="275"/>
      <c r="E1" s="275"/>
      <c r="F1" s="275"/>
      <c r="G1" s="275"/>
      <c r="H1" s="275"/>
      <c r="I1" s="177"/>
      <c r="J1" s="177"/>
      <c r="K1" s="177"/>
      <c r="M1" s="177"/>
      <c r="N1" s="177"/>
      <c r="O1" s="177"/>
      <c r="P1" s="177"/>
      <c r="R1" s="177"/>
      <c r="S1" s="177"/>
      <c r="T1" s="177"/>
      <c r="U1" s="177"/>
      <c r="W1" s="177"/>
      <c r="X1" s="177"/>
    </row>
    <row r="2" spans="1:24" ht="21" x14ac:dyDescent="0.35">
      <c r="A2" s="17" t="s">
        <v>4</v>
      </c>
    </row>
    <row r="4" spans="1:24" x14ac:dyDescent="0.25">
      <c r="A4" s="276" t="s">
        <v>5</v>
      </c>
      <c r="B4" s="277"/>
      <c r="C4" s="280" t="s">
        <v>6</v>
      </c>
      <c r="D4" s="38"/>
    </row>
    <row r="5" spans="1:24" x14ac:dyDescent="0.25">
      <c r="A5" s="278"/>
      <c r="B5" s="279"/>
      <c r="C5" s="280"/>
      <c r="D5" s="38" t="s">
        <v>7</v>
      </c>
    </row>
    <row r="6" spans="1:24" ht="14.45" customHeight="1" x14ac:dyDescent="0.25">
      <c r="A6" s="278"/>
      <c r="B6" s="279"/>
      <c r="C6" s="280"/>
      <c r="D6" s="39"/>
      <c r="E6" s="261" t="s">
        <v>8</v>
      </c>
      <c r="F6" s="262"/>
      <c r="G6" s="262"/>
      <c r="H6" s="262"/>
      <c r="I6" s="263"/>
      <c r="J6" s="261" t="s">
        <v>9</v>
      </c>
      <c r="K6" s="262"/>
      <c r="L6" s="262"/>
      <c r="M6" s="262"/>
      <c r="N6" s="263"/>
      <c r="O6" s="261" t="s">
        <v>10</v>
      </c>
      <c r="P6" s="262"/>
      <c r="Q6" s="262"/>
      <c r="R6" s="262"/>
      <c r="S6" s="263"/>
      <c r="T6" s="261" t="s">
        <v>11</v>
      </c>
      <c r="U6" s="262"/>
      <c r="V6" s="262"/>
      <c r="W6" s="262"/>
      <c r="X6" s="263"/>
    </row>
    <row r="7" spans="1:24" ht="27" customHeight="1" x14ac:dyDescent="0.25">
      <c r="A7" s="281" t="s">
        <v>12</v>
      </c>
      <c r="B7" s="282"/>
      <c r="C7" s="28"/>
      <c r="D7" s="18"/>
      <c r="E7" s="264" t="s">
        <v>13</v>
      </c>
      <c r="F7" s="265"/>
      <c r="G7" s="266" t="s">
        <v>14</v>
      </c>
      <c r="H7" s="268" t="s">
        <v>15</v>
      </c>
      <c r="I7" s="265"/>
      <c r="J7" s="264" t="s">
        <v>13</v>
      </c>
      <c r="K7" s="265"/>
      <c r="L7" s="266" t="s">
        <v>14</v>
      </c>
      <c r="M7" s="268" t="s">
        <v>15</v>
      </c>
      <c r="N7" s="265"/>
      <c r="O7" s="268" t="s">
        <v>13</v>
      </c>
      <c r="P7" s="265"/>
      <c r="Q7" s="266" t="s">
        <v>14</v>
      </c>
      <c r="R7" s="268" t="s">
        <v>15</v>
      </c>
      <c r="S7" s="265"/>
      <c r="T7" s="268" t="s">
        <v>13</v>
      </c>
      <c r="U7" s="265"/>
      <c r="V7" s="266" t="s">
        <v>14</v>
      </c>
      <c r="W7" s="268" t="s">
        <v>15</v>
      </c>
      <c r="X7" s="265"/>
    </row>
    <row r="8" spans="1:24" ht="27" thickBot="1" x14ac:dyDescent="0.3">
      <c r="A8" s="19"/>
      <c r="B8" s="19"/>
      <c r="C8" s="29"/>
      <c r="D8" s="29"/>
      <c r="E8" s="184" t="s">
        <v>16</v>
      </c>
      <c r="F8" s="178" t="s">
        <v>17</v>
      </c>
      <c r="G8" s="267"/>
      <c r="H8" s="169" t="s">
        <v>16</v>
      </c>
      <c r="I8" s="178" t="s">
        <v>17</v>
      </c>
      <c r="J8" s="184" t="s">
        <v>16</v>
      </c>
      <c r="K8" s="178" t="s">
        <v>17</v>
      </c>
      <c r="L8" s="267"/>
      <c r="M8" s="169" t="s">
        <v>16</v>
      </c>
      <c r="N8" s="178" t="s">
        <v>17</v>
      </c>
      <c r="O8" s="169" t="s">
        <v>16</v>
      </c>
      <c r="P8" s="178" t="s">
        <v>17</v>
      </c>
      <c r="Q8" s="267"/>
      <c r="R8" s="169" t="s">
        <v>16</v>
      </c>
      <c r="S8" s="178" t="s">
        <v>17</v>
      </c>
      <c r="T8" s="169" t="s">
        <v>16</v>
      </c>
      <c r="U8" s="178" t="s">
        <v>17</v>
      </c>
      <c r="V8" s="267"/>
      <c r="W8" s="169" t="s">
        <v>16</v>
      </c>
      <c r="X8" s="178" t="s">
        <v>17</v>
      </c>
    </row>
    <row r="9" spans="1:24" s="57" customFormat="1" ht="15" customHeight="1" x14ac:dyDescent="0.25">
      <c r="A9" s="272" t="s">
        <v>18</v>
      </c>
      <c r="B9" s="269" t="s">
        <v>19</v>
      </c>
      <c r="C9" s="23" t="s">
        <v>20</v>
      </c>
      <c r="D9" s="42" t="s">
        <v>73</v>
      </c>
      <c r="E9" s="185"/>
      <c r="F9" s="186"/>
      <c r="G9" s="118">
        <v>4</v>
      </c>
      <c r="H9" s="170" t="str">
        <f t="shared" ref="H9:H47" si="0">IF((E9*G9)=0,"",(E9*G9))</f>
        <v/>
      </c>
      <c r="I9" s="179" t="str">
        <f t="shared" ref="I9:I47" si="1">IF((F9*G9)=0,"",(F9*G9))</f>
        <v/>
      </c>
      <c r="J9" s="185"/>
      <c r="K9" s="186"/>
      <c r="L9" s="105">
        <v>4</v>
      </c>
      <c r="M9" s="170" t="str">
        <f t="shared" ref="M9:M47" si="2">IF((J9*L9)=0,"",(J9*L9))</f>
        <v/>
      </c>
      <c r="N9" s="179" t="str">
        <f t="shared" ref="N9:N47" si="3">IF((K9*L9)=0,"",(K9*L9))</f>
        <v/>
      </c>
      <c r="O9" s="185"/>
      <c r="P9" s="186"/>
      <c r="Q9" s="105">
        <v>4</v>
      </c>
      <c r="R9" s="170" t="str">
        <f t="shared" ref="R9:R47" si="4">IF((O9*Q9)=0,"",(O9*Q9))</f>
        <v/>
      </c>
      <c r="S9" s="179" t="str">
        <f t="shared" ref="S9:S47" si="5">IF((P9*Q9)=0,"",(P9*Q9))</f>
        <v/>
      </c>
      <c r="T9" s="185"/>
      <c r="U9" s="186"/>
      <c r="V9" s="127">
        <v>4</v>
      </c>
      <c r="W9" s="170" t="str">
        <f t="shared" ref="W9:W47" si="6">IF((T9*V9)=0,"",(T9*V9))</f>
        <v/>
      </c>
      <c r="X9" s="179" t="str">
        <f t="shared" ref="X9:X47" si="7">IF((U9*V9)=0,"",(U9*V9))</f>
        <v/>
      </c>
    </row>
    <row r="10" spans="1:24" ht="15" customHeight="1" x14ac:dyDescent="0.25">
      <c r="A10" s="273"/>
      <c r="B10" s="270"/>
      <c r="C10" s="24" t="s">
        <v>22</v>
      </c>
      <c r="D10" s="43" t="s">
        <v>73</v>
      </c>
      <c r="E10" s="187"/>
      <c r="F10" s="188"/>
      <c r="G10" s="119">
        <v>1</v>
      </c>
      <c r="H10" s="171" t="str">
        <f t="shared" si="0"/>
        <v/>
      </c>
      <c r="I10" s="180" t="str">
        <f t="shared" si="1"/>
        <v/>
      </c>
      <c r="J10" s="187"/>
      <c r="K10" s="188"/>
      <c r="L10" s="106">
        <v>1</v>
      </c>
      <c r="M10" s="171" t="str">
        <f t="shared" si="2"/>
        <v/>
      </c>
      <c r="N10" s="180" t="str">
        <f t="shared" si="3"/>
        <v/>
      </c>
      <c r="O10" s="187"/>
      <c r="P10" s="188"/>
      <c r="Q10" s="106">
        <v>1</v>
      </c>
      <c r="R10" s="171" t="str">
        <f t="shared" si="4"/>
        <v/>
      </c>
      <c r="S10" s="180" t="str">
        <f t="shared" si="5"/>
        <v/>
      </c>
      <c r="T10" s="187"/>
      <c r="U10" s="188"/>
      <c r="V10" s="128">
        <v>1</v>
      </c>
      <c r="W10" s="171" t="str">
        <f t="shared" si="6"/>
        <v/>
      </c>
      <c r="X10" s="180" t="str">
        <f t="shared" si="7"/>
        <v/>
      </c>
    </row>
    <row r="11" spans="1:24" ht="15" customHeight="1" x14ac:dyDescent="0.25">
      <c r="A11" s="273"/>
      <c r="B11" s="270"/>
      <c r="C11" s="24" t="s">
        <v>23</v>
      </c>
      <c r="D11" s="43" t="s">
        <v>73</v>
      </c>
      <c r="E11" s="187"/>
      <c r="F11" s="188"/>
      <c r="G11" s="119">
        <v>1</v>
      </c>
      <c r="H11" s="171" t="str">
        <f t="shared" si="0"/>
        <v/>
      </c>
      <c r="I11" s="180" t="str">
        <f t="shared" si="1"/>
        <v/>
      </c>
      <c r="J11" s="187"/>
      <c r="K11" s="188"/>
      <c r="L11" s="106">
        <v>1</v>
      </c>
      <c r="M11" s="171" t="str">
        <f t="shared" si="2"/>
        <v/>
      </c>
      <c r="N11" s="180" t="str">
        <f t="shared" si="3"/>
        <v/>
      </c>
      <c r="O11" s="187"/>
      <c r="P11" s="188"/>
      <c r="Q11" s="106">
        <v>1</v>
      </c>
      <c r="R11" s="171" t="str">
        <f t="shared" si="4"/>
        <v/>
      </c>
      <c r="S11" s="180" t="str">
        <f t="shared" si="5"/>
        <v/>
      </c>
      <c r="T11" s="187"/>
      <c r="U11" s="188"/>
      <c r="V11" s="128">
        <v>1</v>
      </c>
      <c r="W11" s="171" t="str">
        <f t="shared" si="6"/>
        <v/>
      </c>
      <c r="X11" s="180" t="str">
        <f t="shared" si="7"/>
        <v/>
      </c>
    </row>
    <row r="12" spans="1:24" s="58" customFormat="1" ht="15" customHeight="1" thickBot="1" x14ac:dyDescent="0.3">
      <c r="A12" s="273"/>
      <c r="B12" s="271"/>
      <c r="C12" s="25" t="s">
        <v>24</v>
      </c>
      <c r="D12" s="44" t="s">
        <v>73</v>
      </c>
      <c r="E12" s="189"/>
      <c r="F12" s="190"/>
      <c r="G12" s="120">
        <v>1</v>
      </c>
      <c r="H12" s="172" t="str">
        <f t="shared" si="0"/>
        <v/>
      </c>
      <c r="I12" s="181" t="str">
        <f t="shared" si="1"/>
        <v/>
      </c>
      <c r="J12" s="189"/>
      <c r="K12" s="190"/>
      <c r="L12" s="107">
        <v>1</v>
      </c>
      <c r="M12" s="172" t="str">
        <f t="shared" si="2"/>
        <v/>
      </c>
      <c r="N12" s="181" t="str">
        <f t="shared" si="3"/>
        <v/>
      </c>
      <c r="O12" s="189"/>
      <c r="P12" s="190"/>
      <c r="Q12" s="107">
        <v>1</v>
      </c>
      <c r="R12" s="172" t="str">
        <f t="shared" si="4"/>
        <v/>
      </c>
      <c r="S12" s="181" t="str">
        <f t="shared" si="5"/>
        <v/>
      </c>
      <c r="T12" s="189"/>
      <c r="U12" s="190"/>
      <c r="V12" s="129">
        <v>1</v>
      </c>
      <c r="W12" s="172" t="str">
        <f t="shared" si="6"/>
        <v/>
      </c>
      <c r="X12" s="181" t="str">
        <f t="shared" si="7"/>
        <v/>
      </c>
    </row>
    <row r="13" spans="1:24" s="57" customFormat="1" ht="15" customHeight="1" x14ac:dyDescent="0.25">
      <c r="A13" s="273"/>
      <c r="B13" s="269" t="s">
        <v>25</v>
      </c>
      <c r="C13" s="20" t="s">
        <v>26</v>
      </c>
      <c r="D13" s="42" t="s">
        <v>73</v>
      </c>
      <c r="E13" s="185"/>
      <c r="F13" s="186"/>
      <c r="G13" s="118">
        <v>4</v>
      </c>
      <c r="H13" s="170" t="str">
        <f t="shared" si="0"/>
        <v/>
      </c>
      <c r="I13" s="179" t="str">
        <f t="shared" si="1"/>
        <v/>
      </c>
      <c r="J13" s="185"/>
      <c r="K13" s="186"/>
      <c r="L13" s="105">
        <v>4</v>
      </c>
      <c r="M13" s="170" t="str">
        <f t="shared" si="2"/>
        <v/>
      </c>
      <c r="N13" s="179" t="str">
        <f t="shared" si="3"/>
        <v/>
      </c>
      <c r="O13" s="185"/>
      <c r="P13" s="186"/>
      <c r="Q13" s="105">
        <v>4</v>
      </c>
      <c r="R13" s="170" t="str">
        <f t="shared" si="4"/>
        <v/>
      </c>
      <c r="S13" s="179" t="str">
        <f t="shared" si="5"/>
        <v/>
      </c>
      <c r="T13" s="185"/>
      <c r="U13" s="186"/>
      <c r="V13" s="127">
        <v>4</v>
      </c>
      <c r="W13" s="170" t="str">
        <f t="shared" si="6"/>
        <v/>
      </c>
      <c r="X13" s="179" t="str">
        <f t="shared" si="7"/>
        <v/>
      </c>
    </row>
    <row r="14" spans="1:24" ht="15" customHeight="1" x14ac:dyDescent="0.25">
      <c r="A14" s="273"/>
      <c r="B14" s="270"/>
      <c r="C14" s="21" t="s">
        <v>27</v>
      </c>
      <c r="D14" s="43" t="s">
        <v>73</v>
      </c>
      <c r="E14" s="187"/>
      <c r="F14" s="188"/>
      <c r="G14" s="119">
        <v>1</v>
      </c>
      <c r="H14" s="171" t="str">
        <f t="shared" si="0"/>
        <v/>
      </c>
      <c r="I14" s="180" t="str">
        <f t="shared" si="1"/>
        <v/>
      </c>
      <c r="J14" s="187"/>
      <c r="K14" s="188"/>
      <c r="L14" s="106">
        <v>1</v>
      </c>
      <c r="M14" s="171" t="str">
        <f t="shared" si="2"/>
        <v/>
      </c>
      <c r="N14" s="180" t="str">
        <f t="shared" si="3"/>
        <v/>
      </c>
      <c r="O14" s="187"/>
      <c r="P14" s="188"/>
      <c r="Q14" s="106">
        <v>1</v>
      </c>
      <c r="R14" s="171" t="str">
        <f t="shared" si="4"/>
        <v/>
      </c>
      <c r="S14" s="180" t="str">
        <f t="shared" si="5"/>
        <v/>
      </c>
      <c r="T14" s="187"/>
      <c r="U14" s="188"/>
      <c r="V14" s="128">
        <v>1</v>
      </c>
      <c r="W14" s="171" t="str">
        <f t="shared" si="6"/>
        <v/>
      </c>
      <c r="X14" s="180" t="str">
        <f t="shared" si="7"/>
        <v/>
      </c>
    </row>
    <row r="15" spans="1:24" ht="15" customHeight="1" x14ac:dyDescent="0.25">
      <c r="A15" s="273"/>
      <c r="B15" s="270"/>
      <c r="C15" s="21" t="s">
        <v>28</v>
      </c>
      <c r="D15" s="43" t="s">
        <v>73</v>
      </c>
      <c r="E15" s="187"/>
      <c r="F15" s="188"/>
      <c r="G15" s="119">
        <v>1</v>
      </c>
      <c r="H15" s="171" t="str">
        <f t="shared" si="0"/>
        <v/>
      </c>
      <c r="I15" s="180" t="str">
        <f t="shared" si="1"/>
        <v/>
      </c>
      <c r="J15" s="187"/>
      <c r="K15" s="188"/>
      <c r="L15" s="106">
        <v>1</v>
      </c>
      <c r="M15" s="171" t="str">
        <f t="shared" si="2"/>
        <v/>
      </c>
      <c r="N15" s="180" t="str">
        <f t="shared" si="3"/>
        <v/>
      </c>
      <c r="O15" s="187"/>
      <c r="P15" s="188"/>
      <c r="Q15" s="106">
        <v>1</v>
      </c>
      <c r="R15" s="171" t="str">
        <f t="shared" si="4"/>
        <v/>
      </c>
      <c r="S15" s="180" t="str">
        <f t="shared" si="5"/>
        <v/>
      </c>
      <c r="T15" s="187"/>
      <c r="U15" s="188"/>
      <c r="V15" s="128">
        <v>1</v>
      </c>
      <c r="W15" s="171" t="str">
        <f t="shared" si="6"/>
        <v/>
      </c>
      <c r="X15" s="180" t="str">
        <f t="shared" si="7"/>
        <v/>
      </c>
    </row>
    <row r="16" spans="1:24" s="58" customFormat="1" ht="15" customHeight="1" thickBot="1" x14ac:dyDescent="0.3">
      <c r="A16" s="273"/>
      <c r="B16" s="271"/>
      <c r="C16" s="65" t="s">
        <v>29</v>
      </c>
      <c r="D16" s="44" t="s">
        <v>73</v>
      </c>
      <c r="E16" s="189"/>
      <c r="F16" s="190"/>
      <c r="G16" s="120">
        <v>1</v>
      </c>
      <c r="H16" s="172" t="str">
        <f t="shared" si="0"/>
        <v/>
      </c>
      <c r="I16" s="181" t="str">
        <f t="shared" si="1"/>
        <v/>
      </c>
      <c r="J16" s="189"/>
      <c r="K16" s="190"/>
      <c r="L16" s="107">
        <v>1</v>
      </c>
      <c r="M16" s="172" t="str">
        <f t="shared" si="2"/>
        <v/>
      </c>
      <c r="N16" s="181" t="str">
        <f t="shared" si="3"/>
        <v/>
      </c>
      <c r="O16" s="189"/>
      <c r="P16" s="190"/>
      <c r="Q16" s="107">
        <v>1</v>
      </c>
      <c r="R16" s="172" t="str">
        <f t="shared" si="4"/>
        <v/>
      </c>
      <c r="S16" s="181" t="str">
        <f t="shared" si="5"/>
        <v/>
      </c>
      <c r="T16" s="189"/>
      <c r="U16" s="190"/>
      <c r="V16" s="129">
        <v>1</v>
      </c>
      <c r="W16" s="172" t="str">
        <f t="shared" si="6"/>
        <v/>
      </c>
      <c r="X16" s="181" t="str">
        <f t="shared" si="7"/>
        <v/>
      </c>
    </row>
    <row r="17" spans="1:24" ht="15" customHeight="1" x14ac:dyDescent="0.25">
      <c r="A17" s="273"/>
      <c r="B17" s="269" t="s">
        <v>30</v>
      </c>
      <c r="C17" s="66" t="s">
        <v>31</v>
      </c>
      <c r="D17" s="59" t="s">
        <v>73</v>
      </c>
      <c r="E17" s="191"/>
      <c r="F17" s="192"/>
      <c r="G17" s="118">
        <v>4</v>
      </c>
      <c r="H17" s="173" t="str">
        <f t="shared" si="0"/>
        <v/>
      </c>
      <c r="I17" s="182" t="str">
        <f t="shared" si="1"/>
        <v/>
      </c>
      <c r="J17" s="191"/>
      <c r="K17" s="192"/>
      <c r="L17" s="105">
        <v>4</v>
      </c>
      <c r="M17" s="173" t="str">
        <f t="shared" si="2"/>
        <v/>
      </c>
      <c r="N17" s="182" t="str">
        <f t="shared" si="3"/>
        <v/>
      </c>
      <c r="O17" s="191"/>
      <c r="P17" s="192"/>
      <c r="Q17" s="105">
        <v>4</v>
      </c>
      <c r="R17" s="173" t="str">
        <f t="shared" si="4"/>
        <v/>
      </c>
      <c r="S17" s="182" t="str">
        <f t="shared" si="5"/>
        <v/>
      </c>
      <c r="T17" s="191"/>
      <c r="U17" s="192"/>
      <c r="V17" s="127">
        <v>4</v>
      </c>
      <c r="W17" s="173" t="str">
        <f t="shared" si="6"/>
        <v/>
      </c>
      <c r="X17" s="182" t="str">
        <f t="shared" si="7"/>
        <v/>
      </c>
    </row>
    <row r="18" spans="1:24" ht="15" customHeight="1" x14ac:dyDescent="0.25">
      <c r="A18" s="273"/>
      <c r="B18" s="270"/>
      <c r="C18" s="21" t="s">
        <v>32</v>
      </c>
      <c r="D18" s="43" t="s">
        <v>73</v>
      </c>
      <c r="E18" s="187"/>
      <c r="F18" s="188"/>
      <c r="G18" s="119">
        <v>1</v>
      </c>
      <c r="H18" s="171" t="str">
        <f t="shared" si="0"/>
        <v/>
      </c>
      <c r="I18" s="180" t="str">
        <f t="shared" si="1"/>
        <v/>
      </c>
      <c r="J18" s="187"/>
      <c r="K18" s="188"/>
      <c r="L18" s="106">
        <v>1</v>
      </c>
      <c r="M18" s="171" t="str">
        <f t="shared" si="2"/>
        <v/>
      </c>
      <c r="N18" s="180" t="str">
        <f t="shared" si="3"/>
        <v/>
      </c>
      <c r="O18" s="187"/>
      <c r="P18" s="188"/>
      <c r="Q18" s="106">
        <v>1</v>
      </c>
      <c r="R18" s="171" t="str">
        <f t="shared" si="4"/>
        <v/>
      </c>
      <c r="S18" s="180" t="str">
        <f t="shared" si="5"/>
        <v/>
      </c>
      <c r="T18" s="187"/>
      <c r="U18" s="188"/>
      <c r="V18" s="128">
        <v>1</v>
      </c>
      <c r="W18" s="171" t="str">
        <f t="shared" si="6"/>
        <v/>
      </c>
      <c r="X18" s="180" t="str">
        <f t="shared" si="7"/>
        <v/>
      </c>
    </row>
    <row r="19" spans="1:24" ht="15" customHeight="1" x14ac:dyDescent="0.25">
      <c r="A19" s="273"/>
      <c r="B19" s="270"/>
      <c r="C19" s="21" t="s">
        <v>33</v>
      </c>
      <c r="D19" s="43" t="s">
        <v>73</v>
      </c>
      <c r="E19" s="187"/>
      <c r="F19" s="188"/>
      <c r="G19" s="119">
        <v>1</v>
      </c>
      <c r="H19" s="171" t="str">
        <f t="shared" si="0"/>
        <v/>
      </c>
      <c r="I19" s="180" t="str">
        <f t="shared" si="1"/>
        <v/>
      </c>
      <c r="J19" s="187"/>
      <c r="K19" s="188"/>
      <c r="L19" s="106">
        <v>1</v>
      </c>
      <c r="M19" s="171" t="str">
        <f t="shared" si="2"/>
        <v/>
      </c>
      <c r="N19" s="180" t="str">
        <f t="shared" si="3"/>
        <v/>
      </c>
      <c r="O19" s="187"/>
      <c r="P19" s="188"/>
      <c r="Q19" s="106">
        <v>1</v>
      </c>
      <c r="R19" s="171" t="str">
        <f t="shared" si="4"/>
        <v/>
      </c>
      <c r="S19" s="180" t="str">
        <f t="shared" si="5"/>
        <v/>
      </c>
      <c r="T19" s="187"/>
      <c r="U19" s="188"/>
      <c r="V19" s="128">
        <v>1</v>
      </c>
      <c r="W19" s="171" t="str">
        <f t="shared" si="6"/>
        <v/>
      </c>
      <c r="X19" s="180" t="str">
        <f t="shared" si="7"/>
        <v/>
      </c>
    </row>
    <row r="20" spans="1:24" ht="15" customHeight="1" thickBot="1" x14ac:dyDescent="0.3">
      <c r="A20" s="273"/>
      <c r="B20" s="271"/>
      <c r="C20" s="22" t="s">
        <v>34</v>
      </c>
      <c r="D20" s="50" t="s">
        <v>73</v>
      </c>
      <c r="E20" s="193"/>
      <c r="F20" s="194"/>
      <c r="G20" s="120">
        <v>1</v>
      </c>
      <c r="H20" s="174" t="str">
        <f t="shared" si="0"/>
        <v/>
      </c>
      <c r="I20" s="183" t="str">
        <f t="shared" si="1"/>
        <v/>
      </c>
      <c r="J20" s="193"/>
      <c r="K20" s="194"/>
      <c r="L20" s="107">
        <v>1</v>
      </c>
      <c r="M20" s="174" t="str">
        <f t="shared" si="2"/>
        <v/>
      </c>
      <c r="N20" s="183" t="str">
        <f t="shared" si="3"/>
        <v/>
      </c>
      <c r="O20" s="193"/>
      <c r="P20" s="194"/>
      <c r="Q20" s="107">
        <v>1</v>
      </c>
      <c r="R20" s="174" t="str">
        <f t="shared" si="4"/>
        <v/>
      </c>
      <c r="S20" s="183" t="str">
        <f t="shared" si="5"/>
        <v/>
      </c>
      <c r="T20" s="193"/>
      <c r="U20" s="194"/>
      <c r="V20" s="129">
        <v>1</v>
      </c>
      <c r="W20" s="174" t="str">
        <f t="shared" si="6"/>
        <v/>
      </c>
      <c r="X20" s="183" t="str">
        <f t="shared" si="7"/>
        <v/>
      </c>
    </row>
    <row r="21" spans="1:24" s="57" customFormat="1" ht="15" customHeight="1" x14ac:dyDescent="0.25">
      <c r="A21" s="273"/>
      <c r="B21" s="269" t="s">
        <v>35</v>
      </c>
      <c r="C21" s="20" t="s">
        <v>36</v>
      </c>
      <c r="D21" s="42" t="s">
        <v>73</v>
      </c>
      <c r="E21" s="185"/>
      <c r="F21" s="186"/>
      <c r="G21" s="118">
        <v>4</v>
      </c>
      <c r="H21" s="170" t="str">
        <f t="shared" si="0"/>
        <v/>
      </c>
      <c r="I21" s="179" t="str">
        <f t="shared" si="1"/>
        <v/>
      </c>
      <c r="J21" s="185"/>
      <c r="K21" s="186"/>
      <c r="L21" s="105">
        <v>4</v>
      </c>
      <c r="M21" s="170" t="str">
        <f t="shared" si="2"/>
        <v/>
      </c>
      <c r="N21" s="179" t="str">
        <f t="shared" si="3"/>
        <v/>
      </c>
      <c r="O21" s="185"/>
      <c r="P21" s="186"/>
      <c r="Q21" s="105">
        <v>4</v>
      </c>
      <c r="R21" s="170" t="str">
        <f t="shared" si="4"/>
        <v/>
      </c>
      <c r="S21" s="179" t="str">
        <f t="shared" si="5"/>
        <v/>
      </c>
      <c r="T21" s="185"/>
      <c r="U21" s="186"/>
      <c r="V21" s="127">
        <v>4</v>
      </c>
      <c r="W21" s="170" t="str">
        <f t="shared" si="6"/>
        <v/>
      </c>
      <c r="X21" s="179" t="str">
        <f t="shared" si="7"/>
        <v/>
      </c>
    </row>
    <row r="22" spans="1:24" ht="15" customHeight="1" x14ac:dyDescent="0.25">
      <c r="A22" s="273"/>
      <c r="B22" s="270"/>
      <c r="C22" s="21" t="s">
        <v>37</v>
      </c>
      <c r="D22" s="43" t="s">
        <v>73</v>
      </c>
      <c r="E22" s="187"/>
      <c r="F22" s="188"/>
      <c r="G22" s="119">
        <v>1</v>
      </c>
      <c r="H22" s="171" t="str">
        <f t="shared" si="0"/>
        <v/>
      </c>
      <c r="I22" s="180" t="str">
        <f t="shared" si="1"/>
        <v/>
      </c>
      <c r="J22" s="187"/>
      <c r="K22" s="188"/>
      <c r="L22" s="106">
        <v>1</v>
      </c>
      <c r="M22" s="171" t="str">
        <f t="shared" si="2"/>
        <v/>
      </c>
      <c r="N22" s="180" t="str">
        <f t="shared" si="3"/>
        <v/>
      </c>
      <c r="O22" s="187"/>
      <c r="P22" s="188"/>
      <c r="Q22" s="106">
        <v>1</v>
      </c>
      <c r="R22" s="171" t="str">
        <f t="shared" si="4"/>
        <v/>
      </c>
      <c r="S22" s="180" t="str">
        <f t="shared" si="5"/>
        <v/>
      </c>
      <c r="T22" s="187"/>
      <c r="U22" s="188"/>
      <c r="V22" s="128">
        <v>1</v>
      </c>
      <c r="W22" s="171" t="str">
        <f t="shared" si="6"/>
        <v/>
      </c>
      <c r="X22" s="180" t="str">
        <f t="shared" si="7"/>
        <v/>
      </c>
    </row>
    <row r="23" spans="1:24" ht="15" customHeight="1" x14ac:dyDescent="0.25">
      <c r="A23" s="273"/>
      <c r="B23" s="270"/>
      <c r="C23" s="21" t="s">
        <v>38</v>
      </c>
      <c r="D23" s="43" t="s">
        <v>73</v>
      </c>
      <c r="E23" s="187"/>
      <c r="F23" s="188"/>
      <c r="G23" s="119">
        <v>1</v>
      </c>
      <c r="H23" s="171" t="str">
        <f t="shared" si="0"/>
        <v/>
      </c>
      <c r="I23" s="180" t="str">
        <f t="shared" si="1"/>
        <v/>
      </c>
      <c r="J23" s="187"/>
      <c r="K23" s="188"/>
      <c r="L23" s="106">
        <v>1</v>
      </c>
      <c r="M23" s="171" t="str">
        <f t="shared" si="2"/>
        <v/>
      </c>
      <c r="N23" s="180" t="str">
        <f t="shared" si="3"/>
        <v/>
      </c>
      <c r="O23" s="187"/>
      <c r="P23" s="188"/>
      <c r="Q23" s="106">
        <v>1</v>
      </c>
      <c r="R23" s="171" t="str">
        <f t="shared" si="4"/>
        <v/>
      </c>
      <c r="S23" s="180" t="str">
        <f t="shared" si="5"/>
        <v/>
      </c>
      <c r="T23" s="187"/>
      <c r="U23" s="188"/>
      <c r="V23" s="128">
        <v>1</v>
      </c>
      <c r="W23" s="171" t="str">
        <f t="shared" si="6"/>
        <v/>
      </c>
      <c r="X23" s="180" t="str">
        <f t="shared" si="7"/>
        <v/>
      </c>
    </row>
    <row r="24" spans="1:24" s="58" customFormat="1" ht="15" customHeight="1" thickBot="1" x14ac:dyDescent="0.3">
      <c r="A24" s="273"/>
      <c r="B24" s="271"/>
      <c r="C24" s="65" t="s">
        <v>39</v>
      </c>
      <c r="D24" s="44" t="s">
        <v>73</v>
      </c>
      <c r="E24" s="189"/>
      <c r="F24" s="190"/>
      <c r="G24" s="120">
        <v>1</v>
      </c>
      <c r="H24" s="172" t="str">
        <f t="shared" si="0"/>
        <v/>
      </c>
      <c r="I24" s="181" t="str">
        <f t="shared" si="1"/>
        <v/>
      </c>
      <c r="J24" s="189"/>
      <c r="K24" s="190"/>
      <c r="L24" s="107">
        <v>1</v>
      </c>
      <c r="M24" s="172" t="str">
        <f t="shared" si="2"/>
        <v/>
      </c>
      <c r="N24" s="181" t="str">
        <f t="shared" si="3"/>
        <v/>
      </c>
      <c r="O24" s="189"/>
      <c r="P24" s="190"/>
      <c r="Q24" s="107">
        <v>1</v>
      </c>
      <c r="R24" s="172" t="str">
        <f t="shared" si="4"/>
        <v/>
      </c>
      <c r="S24" s="181" t="str">
        <f t="shared" si="5"/>
        <v/>
      </c>
      <c r="T24" s="189"/>
      <c r="U24" s="190"/>
      <c r="V24" s="129">
        <v>1</v>
      </c>
      <c r="W24" s="172" t="str">
        <f t="shared" si="6"/>
        <v/>
      </c>
      <c r="X24" s="181" t="str">
        <f t="shared" si="7"/>
        <v/>
      </c>
    </row>
    <row r="25" spans="1:24" s="57" customFormat="1" ht="15" customHeight="1" x14ac:dyDescent="0.25">
      <c r="A25" s="273"/>
      <c r="B25" s="269" t="s">
        <v>40</v>
      </c>
      <c r="C25" s="20" t="s">
        <v>41</v>
      </c>
      <c r="D25" s="42" t="s">
        <v>73</v>
      </c>
      <c r="E25" s="185"/>
      <c r="F25" s="186"/>
      <c r="G25" s="118">
        <v>4</v>
      </c>
      <c r="H25" s="170" t="str">
        <f t="shared" si="0"/>
        <v/>
      </c>
      <c r="I25" s="179" t="str">
        <f t="shared" si="1"/>
        <v/>
      </c>
      <c r="J25" s="185"/>
      <c r="K25" s="186"/>
      <c r="L25" s="105">
        <v>4</v>
      </c>
      <c r="M25" s="170" t="str">
        <f t="shared" si="2"/>
        <v/>
      </c>
      <c r="N25" s="179" t="str">
        <f t="shared" si="3"/>
        <v/>
      </c>
      <c r="O25" s="185"/>
      <c r="P25" s="186"/>
      <c r="Q25" s="105">
        <v>4</v>
      </c>
      <c r="R25" s="170" t="str">
        <f t="shared" si="4"/>
        <v/>
      </c>
      <c r="S25" s="179" t="str">
        <f t="shared" si="5"/>
        <v/>
      </c>
      <c r="T25" s="185"/>
      <c r="U25" s="186"/>
      <c r="V25" s="127">
        <v>4</v>
      </c>
      <c r="W25" s="170" t="str">
        <f t="shared" si="6"/>
        <v/>
      </c>
      <c r="X25" s="179" t="str">
        <f t="shared" si="7"/>
        <v/>
      </c>
    </row>
    <row r="26" spans="1:24" ht="15" customHeight="1" x14ac:dyDescent="0.25">
      <c r="A26" s="273"/>
      <c r="B26" s="270"/>
      <c r="C26" s="21" t="s">
        <v>42</v>
      </c>
      <c r="D26" s="43" t="s">
        <v>73</v>
      </c>
      <c r="E26" s="187"/>
      <c r="F26" s="188"/>
      <c r="G26" s="119">
        <v>1</v>
      </c>
      <c r="H26" s="171" t="str">
        <f t="shared" si="0"/>
        <v/>
      </c>
      <c r="I26" s="180" t="str">
        <f t="shared" si="1"/>
        <v/>
      </c>
      <c r="J26" s="187"/>
      <c r="K26" s="188"/>
      <c r="L26" s="106">
        <v>1</v>
      </c>
      <c r="M26" s="171" t="str">
        <f t="shared" si="2"/>
        <v/>
      </c>
      <c r="N26" s="180" t="str">
        <f t="shared" si="3"/>
        <v/>
      </c>
      <c r="O26" s="187"/>
      <c r="P26" s="188"/>
      <c r="Q26" s="106">
        <v>1</v>
      </c>
      <c r="R26" s="171" t="str">
        <f t="shared" si="4"/>
        <v/>
      </c>
      <c r="S26" s="180" t="str">
        <f t="shared" si="5"/>
        <v/>
      </c>
      <c r="T26" s="187"/>
      <c r="U26" s="188"/>
      <c r="V26" s="128">
        <v>1</v>
      </c>
      <c r="W26" s="171" t="str">
        <f t="shared" si="6"/>
        <v/>
      </c>
      <c r="X26" s="180" t="str">
        <f t="shared" si="7"/>
        <v/>
      </c>
    </row>
    <row r="27" spans="1:24" ht="15" customHeight="1" x14ac:dyDescent="0.25">
      <c r="A27" s="273"/>
      <c r="B27" s="270"/>
      <c r="C27" s="21" t="s">
        <v>43</v>
      </c>
      <c r="D27" s="43" t="s">
        <v>73</v>
      </c>
      <c r="E27" s="187"/>
      <c r="F27" s="188"/>
      <c r="G27" s="119">
        <v>1</v>
      </c>
      <c r="H27" s="171" t="str">
        <f t="shared" si="0"/>
        <v/>
      </c>
      <c r="I27" s="180" t="str">
        <f t="shared" si="1"/>
        <v/>
      </c>
      <c r="J27" s="187"/>
      <c r="K27" s="188"/>
      <c r="L27" s="106">
        <v>1</v>
      </c>
      <c r="M27" s="171" t="str">
        <f t="shared" si="2"/>
        <v/>
      </c>
      <c r="N27" s="180" t="str">
        <f t="shared" si="3"/>
        <v/>
      </c>
      <c r="O27" s="187"/>
      <c r="P27" s="188"/>
      <c r="Q27" s="106">
        <v>1</v>
      </c>
      <c r="R27" s="171" t="str">
        <f t="shared" si="4"/>
        <v/>
      </c>
      <c r="S27" s="180" t="str">
        <f t="shared" si="5"/>
        <v/>
      </c>
      <c r="T27" s="187"/>
      <c r="U27" s="188"/>
      <c r="V27" s="128">
        <v>1</v>
      </c>
      <c r="W27" s="171" t="str">
        <f t="shared" si="6"/>
        <v/>
      </c>
      <c r="X27" s="180" t="str">
        <f t="shared" si="7"/>
        <v/>
      </c>
    </row>
    <row r="28" spans="1:24" s="58" customFormat="1" ht="15" customHeight="1" thickBot="1" x14ac:dyDescent="0.3">
      <c r="A28" s="273"/>
      <c r="B28" s="271"/>
      <c r="C28" s="65" t="s">
        <v>44</v>
      </c>
      <c r="D28" s="44" t="s">
        <v>73</v>
      </c>
      <c r="E28" s="189"/>
      <c r="F28" s="190"/>
      <c r="G28" s="120">
        <v>1</v>
      </c>
      <c r="H28" s="172" t="str">
        <f t="shared" si="0"/>
        <v/>
      </c>
      <c r="I28" s="181" t="str">
        <f t="shared" si="1"/>
        <v/>
      </c>
      <c r="J28" s="189"/>
      <c r="K28" s="190"/>
      <c r="L28" s="107">
        <v>1</v>
      </c>
      <c r="M28" s="172" t="str">
        <f t="shared" si="2"/>
        <v/>
      </c>
      <c r="N28" s="181" t="str">
        <f t="shared" si="3"/>
        <v/>
      </c>
      <c r="O28" s="189"/>
      <c r="P28" s="190"/>
      <c r="Q28" s="107">
        <v>1</v>
      </c>
      <c r="R28" s="172" t="str">
        <f t="shared" si="4"/>
        <v/>
      </c>
      <c r="S28" s="181" t="str">
        <f t="shared" si="5"/>
        <v/>
      </c>
      <c r="T28" s="189"/>
      <c r="U28" s="190"/>
      <c r="V28" s="129">
        <v>1</v>
      </c>
      <c r="W28" s="172" t="str">
        <f t="shared" si="6"/>
        <v/>
      </c>
      <c r="X28" s="181" t="str">
        <f t="shared" si="7"/>
        <v/>
      </c>
    </row>
    <row r="29" spans="1:24" s="57" customFormat="1" ht="15" customHeight="1" x14ac:dyDescent="0.25">
      <c r="A29" s="273"/>
      <c r="B29" s="269" t="s">
        <v>45</v>
      </c>
      <c r="C29" s="20" t="s">
        <v>46</v>
      </c>
      <c r="D29" s="42" t="s">
        <v>73</v>
      </c>
      <c r="E29" s="185"/>
      <c r="F29" s="186"/>
      <c r="G29" s="118">
        <v>1</v>
      </c>
      <c r="H29" s="170" t="str">
        <f t="shared" si="0"/>
        <v/>
      </c>
      <c r="I29" s="179" t="str">
        <f t="shared" si="1"/>
        <v/>
      </c>
      <c r="J29" s="185"/>
      <c r="K29" s="186"/>
      <c r="L29" s="105">
        <v>0</v>
      </c>
      <c r="M29" s="170" t="str">
        <f t="shared" si="2"/>
        <v/>
      </c>
      <c r="N29" s="179" t="str">
        <f t="shared" si="3"/>
        <v/>
      </c>
      <c r="O29" s="185"/>
      <c r="P29" s="186"/>
      <c r="Q29" s="105">
        <v>1</v>
      </c>
      <c r="R29" s="170" t="str">
        <f t="shared" si="4"/>
        <v/>
      </c>
      <c r="S29" s="179" t="str">
        <f t="shared" si="5"/>
        <v/>
      </c>
      <c r="T29" s="185"/>
      <c r="U29" s="186"/>
      <c r="V29" s="127">
        <v>0</v>
      </c>
      <c r="W29" s="170" t="str">
        <f t="shared" si="6"/>
        <v/>
      </c>
      <c r="X29" s="179" t="str">
        <f t="shared" si="7"/>
        <v/>
      </c>
    </row>
    <row r="30" spans="1:24" ht="15" customHeight="1" x14ac:dyDescent="0.25">
      <c r="A30" s="273"/>
      <c r="B30" s="270"/>
      <c r="C30" s="21" t="s">
        <v>47</v>
      </c>
      <c r="D30" s="43" t="s">
        <v>73</v>
      </c>
      <c r="E30" s="187"/>
      <c r="F30" s="188"/>
      <c r="G30" s="119">
        <v>1</v>
      </c>
      <c r="H30" s="171" t="str">
        <f t="shared" si="0"/>
        <v/>
      </c>
      <c r="I30" s="180" t="str">
        <f t="shared" si="1"/>
        <v/>
      </c>
      <c r="J30" s="187"/>
      <c r="K30" s="188"/>
      <c r="L30" s="106">
        <v>0</v>
      </c>
      <c r="M30" s="171" t="str">
        <f t="shared" si="2"/>
        <v/>
      </c>
      <c r="N30" s="180" t="str">
        <f t="shared" si="3"/>
        <v/>
      </c>
      <c r="O30" s="187"/>
      <c r="P30" s="188"/>
      <c r="Q30" s="106">
        <v>1</v>
      </c>
      <c r="R30" s="171" t="str">
        <f t="shared" si="4"/>
        <v/>
      </c>
      <c r="S30" s="180" t="str">
        <f t="shared" si="5"/>
        <v/>
      </c>
      <c r="T30" s="187"/>
      <c r="U30" s="188"/>
      <c r="V30" s="128">
        <v>1</v>
      </c>
      <c r="W30" s="171" t="str">
        <f t="shared" si="6"/>
        <v/>
      </c>
      <c r="X30" s="180" t="str">
        <f t="shared" si="7"/>
        <v/>
      </c>
    </row>
    <row r="31" spans="1:24" ht="15" customHeight="1" x14ac:dyDescent="0.25">
      <c r="A31" s="273"/>
      <c r="B31" s="270"/>
      <c r="C31" s="21" t="s">
        <v>48</v>
      </c>
      <c r="D31" s="43" t="s">
        <v>73</v>
      </c>
      <c r="E31" s="187"/>
      <c r="F31" s="188"/>
      <c r="G31" s="119">
        <v>1</v>
      </c>
      <c r="H31" s="171" t="str">
        <f t="shared" si="0"/>
        <v/>
      </c>
      <c r="I31" s="180" t="str">
        <f t="shared" si="1"/>
        <v/>
      </c>
      <c r="J31" s="187"/>
      <c r="K31" s="188"/>
      <c r="L31" s="106">
        <v>1</v>
      </c>
      <c r="M31" s="171" t="str">
        <f t="shared" si="2"/>
        <v/>
      </c>
      <c r="N31" s="180" t="str">
        <f t="shared" si="3"/>
        <v/>
      </c>
      <c r="O31" s="187"/>
      <c r="P31" s="188"/>
      <c r="Q31" s="106">
        <v>0</v>
      </c>
      <c r="R31" s="171" t="str">
        <f t="shared" si="4"/>
        <v/>
      </c>
      <c r="S31" s="180" t="str">
        <f t="shared" si="5"/>
        <v/>
      </c>
      <c r="T31" s="187"/>
      <c r="U31" s="188"/>
      <c r="V31" s="128">
        <v>0</v>
      </c>
      <c r="W31" s="171" t="str">
        <f t="shared" si="6"/>
        <v/>
      </c>
      <c r="X31" s="180" t="str">
        <f t="shared" si="7"/>
        <v/>
      </c>
    </row>
    <row r="32" spans="1:24" s="58" customFormat="1" ht="15" customHeight="1" thickBot="1" x14ac:dyDescent="0.3">
      <c r="A32" s="273"/>
      <c r="B32" s="271"/>
      <c r="C32" s="65" t="s">
        <v>49</v>
      </c>
      <c r="D32" s="44" t="s">
        <v>73</v>
      </c>
      <c r="E32" s="189"/>
      <c r="F32" s="190"/>
      <c r="G32" s="120">
        <v>1</v>
      </c>
      <c r="H32" s="172" t="str">
        <f t="shared" si="0"/>
        <v/>
      </c>
      <c r="I32" s="181" t="str">
        <f t="shared" si="1"/>
        <v/>
      </c>
      <c r="J32" s="189"/>
      <c r="K32" s="190"/>
      <c r="L32" s="107">
        <v>0</v>
      </c>
      <c r="M32" s="172" t="str">
        <f t="shared" si="2"/>
        <v/>
      </c>
      <c r="N32" s="181" t="str">
        <f t="shared" si="3"/>
        <v/>
      </c>
      <c r="O32" s="189"/>
      <c r="P32" s="190"/>
      <c r="Q32" s="107">
        <v>1</v>
      </c>
      <c r="R32" s="172" t="str">
        <f t="shared" si="4"/>
        <v/>
      </c>
      <c r="S32" s="181" t="str">
        <f t="shared" si="5"/>
        <v/>
      </c>
      <c r="T32" s="189"/>
      <c r="U32" s="190"/>
      <c r="V32" s="129">
        <v>1</v>
      </c>
      <c r="W32" s="172" t="str">
        <f t="shared" si="6"/>
        <v/>
      </c>
      <c r="X32" s="181" t="str">
        <f t="shared" si="7"/>
        <v/>
      </c>
    </row>
    <row r="33" spans="1:24" x14ac:dyDescent="0.25">
      <c r="A33" s="273"/>
      <c r="B33" s="269" t="s">
        <v>140</v>
      </c>
      <c r="C33" s="30" t="s">
        <v>50</v>
      </c>
      <c r="D33" s="60" t="s">
        <v>73</v>
      </c>
      <c r="E33" s="191"/>
      <c r="F33" s="192"/>
      <c r="G33" s="121">
        <v>5</v>
      </c>
      <c r="H33" s="173" t="str">
        <f t="shared" si="0"/>
        <v/>
      </c>
      <c r="I33" s="182" t="str">
        <f t="shared" si="1"/>
        <v/>
      </c>
      <c r="J33" s="191"/>
      <c r="K33" s="192"/>
      <c r="L33" s="108">
        <v>5</v>
      </c>
      <c r="M33" s="173" t="str">
        <f t="shared" si="2"/>
        <v/>
      </c>
      <c r="N33" s="182" t="str">
        <f t="shared" si="3"/>
        <v/>
      </c>
      <c r="O33" s="191"/>
      <c r="P33" s="192"/>
      <c r="Q33" s="108">
        <v>5</v>
      </c>
      <c r="R33" s="173" t="str">
        <f t="shared" si="4"/>
        <v/>
      </c>
      <c r="S33" s="182" t="str">
        <f t="shared" si="5"/>
        <v/>
      </c>
      <c r="T33" s="191"/>
      <c r="U33" s="192"/>
      <c r="V33" s="130">
        <v>5</v>
      </c>
      <c r="W33" s="173" t="str">
        <f t="shared" si="6"/>
        <v/>
      </c>
      <c r="X33" s="182" t="str">
        <f t="shared" si="7"/>
        <v/>
      </c>
    </row>
    <row r="34" spans="1:24" x14ac:dyDescent="0.25">
      <c r="A34" s="273"/>
      <c r="B34" s="270"/>
      <c r="C34" s="26" t="s">
        <v>51</v>
      </c>
      <c r="D34" s="45" t="s">
        <v>73</v>
      </c>
      <c r="E34" s="187"/>
      <c r="F34" s="188"/>
      <c r="G34" s="122">
        <v>1</v>
      </c>
      <c r="H34" s="171" t="str">
        <f t="shared" si="0"/>
        <v/>
      </c>
      <c r="I34" s="180" t="str">
        <f t="shared" si="1"/>
        <v/>
      </c>
      <c r="J34" s="187"/>
      <c r="K34" s="188"/>
      <c r="L34" s="109">
        <v>1</v>
      </c>
      <c r="M34" s="171" t="str">
        <f t="shared" si="2"/>
        <v/>
      </c>
      <c r="N34" s="180" t="str">
        <f t="shared" si="3"/>
        <v/>
      </c>
      <c r="O34" s="187"/>
      <c r="P34" s="188"/>
      <c r="Q34" s="109">
        <v>1</v>
      </c>
      <c r="R34" s="171" t="str">
        <f t="shared" si="4"/>
        <v/>
      </c>
      <c r="S34" s="180" t="str">
        <f t="shared" si="5"/>
        <v/>
      </c>
      <c r="T34" s="187"/>
      <c r="U34" s="188"/>
      <c r="V34" s="131">
        <v>1</v>
      </c>
      <c r="W34" s="171" t="str">
        <f t="shared" si="6"/>
        <v/>
      </c>
      <c r="X34" s="180" t="str">
        <f t="shared" si="7"/>
        <v/>
      </c>
    </row>
    <row r="35" spans="1:24" s="58" customFormat="1" ht="15.75" thickBot="1" x14ac:dyDescent="0.3">
      <c r="A35" s="274"/>
      <c r="B35" s="271"/>
      <c r="C35" s="67" t="s">
        <v>52</v>
      </c>
      <c r="D35" s="46" t="s">
        <v>73</v>
      </c>
      <c r="E35" s="189"/>
      <c r="F35" s="190"/>
      <c r="G35" s="123">
        <v>1</v>
      </c>
      <c r="H35" s="172" t="str">
        <f t="shared" si="0"/>
        <v/>
      </c>
      <c r="I35" s="181" t="str">
        <f t="shared" si="1"/>
        <v/>
      </c>
      <c r="J35" s="189"/>
      <c r="K35" s="190"/>
      <c r="L35" s="110">
        <v>1</v>
      </c>
      <c r="M35" s="172" t="str">
        <f t="shared" si="2"/>
        <v/>
      </c>
      <c r="N35" s="181" t="str">
        <f t="shared" si="3"/>
        <v/>
      </c>
      <c r="O35" s="189"/>
      <c r="P35" s="190"/>
      <c r="Q35" s="110">
        <v>1</v>
      </c>
      <c r="R35" s="172" t="str">
        <f t="shared" si="4"/>
        <v/>
      </c>
      <c r="S35" s="181" t="str">
        <f t="shared" si="5"/>
        <v/>
      </c>
      <c r="T35" s="189"/>
      <c r="U35" s="190"/>
      <c r="V35" s="132">
        <v>1</v>
      </c>
      <c r="W35" s="172" t="str">
        <f t="shared" si="6"/>
        <v/>
      </c>
      <c r="X35" s="181" t="str">
        <f t="shared" si="7"/>
        <v/>
      </c>
    </row>
    <row r="36" spans="1:24" s="57" customFormat="1" ht="14.45" customHeight="1" thickBot="1" x14ac:dyDescent="0.3">
      <c r="A36" s="259" t="s">
        <v>53</v>
      </c>
      <c r="B36" s="256" t="s">
        <v>54</v>
      </c>
      <c r="C36" s="61" t="s">
        <v>55</v>
      </c>
      <c r="D36" s="47" t="s">
        <v>73</v>
      </c>
      <c r="E36" s="185"/>
      <c r="F36" s="186"/>
      <c r="G36" s="124">
        <v>1</v>
      </c>
      <c r="H36" s="170" t="str">
        <f t="shared" si="0"/>
        <v/>
      </c>
      <c r="I36" s="179" t="str">
        <f t="shared" si="1"/>
        <v/>
      </c>
      <c r="J36" s="185"/>
      <c r="K36" s="186"/>
      <c r="L36" s="111">
        <v>0</v>
      </c>
      <c r="M36" s="170" t="str">
        <f t="shared" si="2"/>
        <v/>
      </c>
      <c r="N36" s="179" t="str">
        <f t="shared" si="3"/>
        <v/>
      </c>
      <c r="O36" s="185"/>
      <c r="P36" s="186"/>
      <c r="Q36" s="111">
        <v>1</v>
      </c>
      <c r="R36" s="170" t="str">
        <f t="shared" si="4"/>
        <v/>
      </c>
      <c r="S36" s="179" t="str">
        <f t="shared" si="5"/>
        <v/>
      </c>
      <c r="T36" s="185"/>
      <c r="U36" s="186"/>
      <c r="V36" s="133">
        <v>1</v>
      </c>
      <c r="W36" s="170" t="str">
        <f t="shared" si="6"/>
        <v/>
      </c>
      <c r="X36" s="179" t="str">
        <f t="shared" si="7"/>
        <v/>
      </c>
    </row>
    <row r="37" spans="1:24" ht="14.45" customHeight="1" thickBot="1" x14ac:dyDescent="0.3">
      <c r="A37" s="259"/>
      <c r="B37" s="257"/>
      <c r="C37" s="41" t="s">
        <v>56</v>
      </c>
      <c r="D37" s="48" t="s">
        <v>73</v>
      </c>
      <c r="E37" s="187"/>
      <c r="F37" s="188"/>
      <c r="G37" s="125">
        <v>0</v>
      </c>
      <c r="H37" s="171" t="str">
        <f t="shared" si="0"/>
        <v/>
      </c>
      <c r="I37" s="180" t="str">
        <f t="shared" si="1"/>
        <v/>
      </c>
      <c r="J37" s="187"/>
      <c r="K37" s="188"/>
      <c r="L37" s="112">
        <v>1</v>
      </c>
      <c r="M37" s="171" t="str">
        <f t="shared" si="2"/>
        <v/>
      </c>
      <c r="N37" s="180" t="str">
        <f t="shared" si="3"/>
        <v/>
      </c>
      <c r="O37" s="187"/>
      <c r="P37" s="188"/>
      <c r="Q37" s="112">
        <v>0</v>
      </c>
      <c r="R37" s="171" t="str">
        <f t="shared" si="4"/>
        <v/>
      </c>
      <c r="S37" s="180" t="str">
        <f t="shared" si="5"/>
        <v/>
      </c>
      <c r="T37" s="187"/>
      <c r="U37" s="188"/>
      <c r="V37" s="134">
        <v>0</v>
      </c>
      <c r="W37" s="171" t="str">
        <f t="shared" si="6"/>
        <v/>
      </c>
      <c r="X37" s="180" t="str">
        <f t="shared" si="7"/>
        <v/>
      </c>
    </row>
    <row r="38" spans="1:24" s="58" customFormat="1" ht="14.65" customHeight="1" thickBot="1" x14ac:dyDescent="0.3">
      <c r="A38" s="259"/>
      <c r="B38" s="258"/>
      <c r="C38" s="62" t="s">
        <v>57</v>
      </c>
      <c r="D38" s="49" t="s">
        <v>73</v>
      </c>
      <c r="E38" s="189"/>
      <c r="F38" s="190"/>
      <c r="G38" s="126">
        <v>0</v>
      </c>
      <c r="H38" s="172" t="str">
        <f t="shared" si="0"/>
        <v/>
      </c>
      <c r="I38" s="181" t="str">
        <f t="shared" si="1"/>
        <v/>
      </c>
      <c r="J38" s="189"/>
      <c r="K38" s="190"/>
      <c r="L38" s="113">
        <v>0</v>
      </c>
      <c r="M38" s="172" t="str">
        <f t="shared" si="2"/>
        <v/>
      </c>
      <c r="N38" s="181" t="str">
        <f t="shared" si="3"/>
        <v/>
      </c>
      <c r="O38" s="189"/>
      <c r="P38" s="190"/>
      <c r="Q38" s="113">
        <v>1</v>
      </c>
      <c r="R38" s="172" t="str">
        <f t="shared" si="4"/>
        <v/>
      </c>
      <c r="S38" s="181" t="str">
        <f t="shared" si="5"/>
        <v/>
      </c>
      <c r="T38" s="189"/>
      <c r="U38" s="190"/>
      <c r="V38" s="135">
        <v>0</v>
      </c>
      <c r="W38" s="172" t="str">
        <f t="shared" si="6"/>
        <v/>
      </c>
      <c r="X38" s="181" t="str">
        <f t="shared" si="7"/>
        <v/>
      </c>
    </row>
    <row r="39" spans="1:24" ht="14.45" customHeight="1" thickBot="1" x14ac:dyDescent="0.3">
      <c r="A39" s="259"/>
      <c r="B39" s="256" t="s">
        <v>58</v>
      </c>
      <c r="C39" s="40" t="s">
        <v>59</v>
      </c>
      <c r="D39" s="51" t="s">
        <v>73</v>
      </c>
      <c r="E39" s="191"/>
      <c r="F39" s="192"/>
      <c r="G39" s="124">
        <v>1</v>
      </c>
      <c r="H39" s="173" t="str">
        <f t="shared" si="0"/>
        <v/>
      </c>
      <c r="I39" s="182" t="str">
        <f t="shared" si="1"/>
        <v/>
      </c>
      <c r="J39" s="191"/>
      <c r="K39" s="192"/>
      <c r="L39" s="111">
        <v>0</v>
      </c>
      <c r="M39" s="173" t="str">
        <f t="shared" si="2"/>
        <v/>
      </c>
      <c r="N39" s="182" t="str">
        <f t="shared" si="3"/>
        <v/>
      </c>
      <c r="O39" s="191"/>
      <c r="P39" s="192"/>
      <c r="Q39" s="111">
        <v>1</v>
      </c>
      <c r="R39" s="173" t="str">
        <f t="shared" si="4"/>
        <v/>
      </c>
      <c r="S39" s="182" t="str">
        <f t="shared" si="5"/>
        <v/>
      </c>
      <c r="T39" s="191"/>
      <c r="U39" s="192"/>
      <c r="V39" s="133">
        <v>1</v>
      </c>
      <c r="W39" s="173" t="str">
        <f t="shared" si="6"/>
        <v/>
      </c>
      <c r="X39" s="182" t="str">
        <f t="shared" si="7"/>
        <v/>
      </c>
    </row>
    <row r="40" spans="1:24" ht="14.45" customHeight="1" thickBot="1" x14ac:dyDescent="0.3">
      <c r="A40" s="259"/>
      <c r="B40" s="257"/>
      <c r="C40" s="41" t="s">
        <v>60</v>
      </c>
      <c r="D40" s="48" t="s">
        <v>73</v>
      </c>
      <c r="E40" s="187"/>
      <c r="F40" s="188"/>
      <c r="G40" s="125">
        <v>0</v>
      </c>
      <c r="H40" s="171" t="str">
        <f t="shared" si="0"/>
        <v/>
      </c>
      <c r="I40" s="180" t="str">
        <f t="shared" si="1"/>
        <v/>
      </c>
      <c r="J40" s="187"/>
      <c r="K40" s="188"/>
      <c r="L40" s="112">
        <v>1</v>
      </c>
      <c r="M40" s="171" t="str">
        <f t="shared" si="2"/>
        <v/>
      </c>
      <c r="N40" s="180" t="str">
        <f t="shared" si="3"/>
        <v/>
      </c>
      <c r="O40" s="187"/>
      <c r="P40" s="188"/>
      <c r="Q40" s="112">
        <v>0</v>
      </c>
      <c r="R40" s="171" t="str">
        <f t="shared" si="4"/>
        <v/>
      </c>
      <c r="S40" s="180" t="str">
        <f t="shared" si="5"/>
        <v/>
      </c>
      <c r="T40" s="187"/>
      <c r="U40" s="188"/>
      <c r="V40" s="134">
        <v>0</v>
      </c>
      <c r="W40" s="171" t="str">
        <f t="shared" si="6"/>
        <v/>
      </c>
      <c r="X40" s="180" t="str">
        <f t="shared" si="7"/>
        <v/>
      </c>
    </row>
    <row r="41" spans="1:24" ht="14.65" customHeight="1" thickBot="1" x14ac:dyDescent="0.3">
      <c r="A41" s="259"/>
      <c r="B41" s="258"/>
      <c r="C41" s="41" t="s">
        <v>61</v>
      </c>
      <c r="D41" s="49" t="s">
        <v>73</v>
      </c>
      <c r="E41" s="187"/>
      <c r="F41" s="188"/>
      <c r="G41" s="126">
        <v>0</v>
      </c>
      <c r="H41" s="171" t="str">
        <f t="shared" si="0"/>
        <v/>
      </c>
      <c r="I41" s="180" t="str">
        <f t="shared" si="1"/>
        <v/>
      </c>
      <c r="J41" s="187"/>
      <c r="K41" s="188"/>
      <c r="L41" s="113">
        <v>0</v>
      </c>
      <c r="M41" s="171" t="str">
        <f t="shared" si="2"/>
        <v/>
      </c>
      <c r="N41" s="180" t="str">
        <f t="shared" si="3"/>
        <v/>
      </c>
      <c r="O41" s="187"/>
      <c r="P41" s="188"/>
      <c r="Q41" s="113">
        <v>1</v>
      </c>
      <c r="R41" s="171" t="str">
        <f t="shared" si="4"/>
        <v/>
      </c>
      <c r="S41" s="180" t="str">
        <f t="shared" si="5"/>
        <v/>
      </c>
      <c r="T41" s="187"/>
      <c r="U41" s="188"/>
      <c r="V41" s="135">
        <v>0</v>
      </c>
      <c r="W41" s="171" t="str">
        <f t="shared" si="6"/>
        <v/>
      </c>
      <c r="X41" s="180" t="str">
        <f t="shared" si="7"/>
        <v/>
      </c>
    </row>
    <row r="42" spans="1:24" s="57" customFormat="1" ht="14.45" customHeight="1" thickBot="1" x14ac:dyDescent="0.3">
      <c r="A42" s="259" t="s">
        <v>62</v>
      </c>
      <c r="B42" s="256" t="s">
        <v>63</v>
      </c>
      <c r="C42" s="61" t="s">
        <v>64</v>
      </c>
      <c r="D42" s="47" t="s">
        <v>73</v>
      </c>
      <c r="E42" s="185"/>
      <c r="F42" s="186"/>
      <c r="G42" s="124">
        <v>0</v>
      </c>
      <c r="H42" s="170" t="str">
        <f t="shared" si="0"/>
        <v/>
      </c>
      <c r="I42" s="179" t="str">
        <f t="shared" si="1"/>
        <v/>
      </c>
      <c r="J42" s="185"/>
      <c r="K42" s="186"/>
      <c r="L42" s="111">
        <v>1</v>
      </c>
      <c r="M42" s="170" t="str">
        <f t="shared" si="2"/>
        <v/>
      </c>
      <c r="N42" s="179" t="str">
        <f t="shared" si="3"/>
        <v/>
      </c>
      <c r="O42" s="185"/>
      <c r="P42" s="186"/>
      <c r="Q42" s="111">
        <v>0</v>
      </c>
      <c r="R42" s="170" t="str">
        <f t="shared" si="4"/>
        <v/>
      </c>
      <c r="S42" s="179" t="str">
        <f t="shared" si="5"/>
        <v/>
      </c>
      <c r="T42" s="185"/>
      <c r="U42" s="186"/>
      <c r="V42" s="133">
        <v>1</v>
      </c>
      <c r="W42" s="170" t="str">
        <f t="shared" si="6"/>
        <v/>
      </c>
      <c r="X42" s="179" t="str">
        <f t="shared" si="7"/>
        <v/>
      </c>
    </row>
    <row r="43" spans="1:24" ht="14.45" customHeight="1" thickBot="1" x14ac:dyDescent="0.3">
      <c r="A43" s="259"/>
      <c r="B43" s="257"/>
      <c r="C43" s="41" t="s">
        <v>65</v>
      </c>
      <c r="D43" s="48" t="s">
        <v>73</v>
      </c>
      <c r="E43" s="187"/>
      <c r="F43" s="188"/>
      <c r="G43" s="125">
        <v>1</v>
      </c>
      <c r="H43" s="171" t="str">
        <f t="shared" si="0"/>
        <v/>
      </c>
      <c r="I43" s="180" t="str">
        <f t="shared" si="1"/>
        <v/>
      </c>
      <c r="J43" s="187"/>
      <c r="K43" s="188"/>
      <c r="L43" s="112">
        <v>1</v>
      </c>
      <c r="M43" s="171" t="str">
        <f t="shared" si="2"/>
        <v/>
      </c>
      <c r="N43" s="180" t="str">
        <f t="shared" si="3"/>
        <v/>
      </c>
      <c r="O43" s="187"/>
      <c r="P43" s="188"/>
      <c r="Q43" s="112">
        <v>0</v>
      </c>
      <c r="R43" s="171" t="str">
        <f t="shared" si="4"/>
        <v/>
      </c>
      <c r="S43" s="180" t="str">
        <f t="shared" si="5"/>
        <v/>
      </c>
      <c r="T43" s="187"/>
      <c r="U43" s="188"/>
      <c r="V43" s="134">
        <v>1</v>
      </c>
      <c r="W43" s="171" t="str">
        <f t="shared" si="6"/>
        <v/>
      </c>
      <c r="X43" s="180" t="str">
        <f t="shared" si="7"/>
        <v/>
      </c>
    </row>
    <row r="44" spans="1:24" s="58" customFormat="1" ht="14.65" customHeight="1" thickBot="1" x14ac:dyDescent="0.3">
      <c r="A44" s="259"/>
      <c r="B44" s="258"/>
      <c r="C44" s="62" t="s">
        <v>66</v>
      </c>
      <c r="D44" s="49" t="s">
        <v>73</v>
      </c>
      <c r="E44" s="189"/>
      <c r="F44" s="190"/>
      <c r="G44" s="126">
        <v>0</v>
      </c>
      <c r="H44" s="172" t="str">
        <f t="shared" si="0"/>
        <v/>
      </c>
      <c r="I44" s="181" t="str">
        <f t="shared" si="1"/>
        <v/>
      </c>
      <c r="J44" s="189"/>
      <c r="K44" s="190"/>
      <c r="L44" s="113">
        <v>0</v>
      </c>
      <c r="M44" s="172" t="str">
        <f t="shared" si="2"/>
        <v/>
      </c>
      <c r="N44" s="181" t="str">
        <f t="shared" si="3"/>
        <v/>
      </c>
      <c r="O44" s="189"/>
      <c r="P44" s="190"/>
      <c r="Q44" s="113">
        <v>1</v>
      </c>
      <c r="R44" s="172" t="str">
        <f t="shared" si="4"/>
        <v/>
      </c>
      <c r="S44" s="181" t="str">
        <f t="shared" si="5"/>
        <v/>
      </c>
      <c r="T44" s="189"/>
      <c r="U44" s="190"/>
      <c r="V44" s="135">
        <v>0</v>
      </c>
      <c r="W44" s="172" t="str">
        <f t="shared" si="6"/>
        <v/>
      </c>
      <c r="X44" s="181" t="str">
        <f t="shared" si="7"/>
        <v/>
      </c>
    </row>
    <row r="45" spans="1:24" ht="14.45" customHeight="1" thickBot="1" x14ac:dyDescent="0.3">
      <c r="A45" s="259"/>
      <c r="B45" s="256" t="s">
        <v>67</v>
      </c>
      <c r="C45" s="40" t="s">
        <v>68</v>
      </c>
      <c r="D45" s="51" t="s">
        <v>73</v>
      </c>
      <c r="E45" s="191"/>
      <c r="F45" s="192"/>
      <c r="G45" s="124">
        <v>1</v>
      </c>
      <c r="H45" s="173" t="str">
        <f t="shared" si="0"/>
        <v/>
      </c>
      <c r="I45" s="182" t="str">
        <f t="shared" si="1"/>
        <v/>
      </c>
      <c r="J45" s="191"/>
      <c r="K45" s="192"/>
      <c r="L45" s="111">
        <v>0</v>
      </c>
      <c r="M45" s="173" t="str">
        <f t="shared" si="2"/>
        <v/>
      </c>
      <c r="N45" s="182" t="str">
        <f t="shared" si="3"/>
        <v/>
      </c>
      <c r="O45" s="191"/>
      <c r="P45" s="192"/>
      <c r="Q45" s="111">
        <v>0</v>
      </c>
      <c r="R45" s="173" t="str">
        <f t="shared" si="4"/>
        <v/>
      </c>
      <c r="S45" s="182" t="str">
        <f t="shared" si="5"/>
        <v/>
      </c>
      <c r="T45" s="191"/>
      <c r="U45" s="192"/>
      <c r="V45" s="133">
        <v>0</v>
      </c>
      <c r="W45" s="173" t="str">
        <f t="shared" si="6"/>
        <v/>
      </c>
      <c r="X45" s="182" t="str">
        <f t="shared" si="7"/>
        <v/>
      </c>
    </row>
    <row r="46" spans="1:24" ht="14.45" customHeight="1" thickBot="1" x14ac:dyDescent="0.3">
      <c r="A46" s="259"/>
      <c r="B46" s="257"/>
      <c r="C46" s="41" t="s">
        <v>69</v>
      </c>
      <c r="D46" s="48" t="s">
        <v>73</v>
      </c>
      <c r="E46" s="187"/>
      <c r="F46" s="188"/>
      <c r="G46" s="125">
        <v>0</v>
      </c>
      <c r="H46" s="171" t="str">
        <f t="shared" si="0"/>
        <v/>
      </c>
      <c r="I46" s="180" t="str">
        <f t="shared" si="1"/>
        <v/>
      </c>
      <c r="J46" s="187"/>
      <c r="K46" s="188"/>
      <c r="L46" s="112">
        <v>1</v>
      </c>
      <c r="M46" s="171" t="str">
        <f t="shared" si="2"/>
        <v/>
      </c>
      <c r="N46" s="180" t="str">
        <f t="shared" si="3"/>
        <v/>
      </c>
      <c r="O46" s="187"/>
      <c r="P46" s="188"/>
      <c r="Q46" s="112">
        <v>0</v>
      </c>
      <c r="R46" s="171" t="str">
        <f t="shared" si="4"/>
        <v/>
      </c>
      <c r="S46" s="180" t="str">
        <f t="shared" si="5"/>
        <v/>
      </c>
      <c r="T46" s="187"/>
      <c r="U46" s="188"/>
      <c r="V46" s="134">
        <v>1</v>
      </c>
      <c r="W46" s="171" t="str">
        <f t="shared" si="6"/>
        <v/>
      </c>
      <c r="X46" s="180" t="str">
        <f t="shared" si="7"/>
        <v/>
      </c>
    </row>
    <row r="47" spans="1:24" s="58" customFormat="1" ht="14.65" customHeight="1" thickBot="1" x14ac:dyDescent="0.3">
      <c r="A47" s="260"/>
      <c r="B47" s="258"/>
      <c r="C47" s="62" t="s">
        <v>70</v>
      </c>
      <c r="D47" s="49" t="s">
        <v>73</v>
      </c>
      <c r="E47" s="189"/>
      <c r="F47" s="190"/>
      <c r="G47" s="126">
        <v>0</v>
      </c>
      <c r="H47" s="172" t="str">
        <f t="shared" si="0"/>
        <v/>
      </c>
      <c r="I47" s="181" t="str">
        <f t="shared" si="1"/>
        <v/>
      </c>
      <c r="J47" s="189"/>
      <c r="K47" s="190"/>
      <c r="L47" s="113">
        <v>0</v>
      </c>
      <c r="M47" s="172" t="str">
        <f t="shared" si="2"/>
        <v/>
      </c>
      <c r="N47" s="181" t="str">
        <f t="shared" si="3"/>
        <v/>
      </c>
      <c r="O47" s="189"/>
      <c r="P47" s="190"/>
      <c r="Q47" s="113">
        <v>1</v>
      </c>
      <c r="R47" s="172" t="str">
        <f t="shared" si="4"/>
        <v/>
      </c>
      <c r="S47" s="181" t="str">
        <f t="shared" si="5"/>
        <v/>
      </c>
      <c r="T47" s="189"/>
      <c r="U47" s="190"/>
      <c r="V47" s="135">
        <v>1</v>
      </c>
      <c r="W47" s="172" t="str">
        <f t="shared" si="6"/>
        <v/>
      </c>
      <c r="X47" s="181" t="str">
        <f t="shared" si="7"/>
        <v/>
      </c>
    </row>
    <row r="48" spans="1:24" s="54" customFormat="1" ht="38.85" customHeight="1" x14ac:dyDescent="0.25">
      <c r="A48" s="52"/>
      <c r="B48" s="52"/>
      <c r="C48" s="53" t="s">
        <v>71</v>
      </c>
      <c r="D48" s="53"/>
      <c r="E48" s="166"/>
      <c r="F48" s="166"/>
      <c r="G48" s="240">
        <f>SUM(G9:G47)</f>
        <v>50</v>
      </c>
      <c r="H48" s="166">
        <f>SUM(H9:H47)</f>
        <v>0</v>
      </c>
      <c r="I48" s="166">
        <f>SUM(I9:I47)</f>
        <v>0</v>
      </c>
      <c r="J48" s="166"/>
      <c r="K48" s="166"/>
      <c r="L48" s="240">
        <f>SUM(L9:L47)</f>
        <v>48</v>
      </c>
      <c r="M48" s="166">
        <f>SUM(M9:M47)</f>
        <v>0</v>
      </c>
      <c r="N48" s="166">
        <f>SUM(N9:N47)</f>
        <v>0</v>
      </c>
      <c r="O48" s="166"/>
      <c r="P48" s="166"/>
      <c r="Q48" s="240">
        <f>SUM(Q9:Q47)</f>
        <v>51</v>
      </c>
      <c r="R48" s="166">
        <f>SUM(R9:R47)</f>
        <v>0</v>
      </c>
      <c r="S48" s="166">
        <f>SUM(S9:S47)</f>
        <v>0</v>
      </c>
      <c r="T48" s="166"/>
      <c r="U48" s="166"/>
      <c r="V48" s="240">
        <f>SUM(V9:V47)</f>
        <v>50</v>
      </c>
      <c r="W48" s="166">
        <f>SUM(W9:W47)</f>
        <v>0</v>
      </c>
      <c r="X48" s="166">
        <f>SUM(X9:X47)</f>
        <v>0</v>
      </c>
    </row>
    <row r="49" spans="1:24" ht="38.85" customHeight="1" x14ac:dyDescent="0.25">
      <c r="A49" s="281" t="s">
        <v>85</v>
      </c>
      <c r="B49" s="281"/>
      <c r="C49" s="89"/>
      <c r="D49" s="89"/>
      <c r="E49" s="206"/>
      <c r="F49" s="206"/>
      <c r="G49" s="90"/>
      <c r="H49" s="206"/>
      <c r="I49" s="206"/>
      <c r="J49" s="206"/>
      <c r="K49" s="206"/>
      <c r="L49" s="90"/>
      <c r="M49" s="206"/>
      <c r="N49" s="206"/>
      <c r="O49" s="206"/>
      <c r="P49" s="206"/>
      <c r="Q49" s="90"/>
      <c r="R49" s="206"/>
      <c r="S49" s="206"/>
      <c r="T49" s="206"/>
      <c r="U49" s="206"/>
      <c r="V49" s="90"/>
      <c r="W49" s="206"/>
      <c r="X49" s="206"/>
    </row>
    <row r="50" spans="1:24" ht="38.85" customHeight="1" thickBot="1" x14ac:dyDescent="0.3">
      <c r="A50" s="70"/>
      <c r="C50" s="91"/>
      <c r="D50" s="91"/>
      <c r="E50" s="207"/>
      <c r="F50" s="207"/>
      <c r="G50" s="92"/>
      <c r="H50" s="207"/>
      <c r="I50" s="207"/>
      <c r="J50" s="207"/>
      <c r="K50" s="207"/>
      <c r="L50" s="92"/>
      <c r="M50" s="207"/>
      <c r="N50" s="207"/>
      <c r="O50" s="207"/>
      <c r="P50" s="207"/>
      <c r="Q50" s="92"/>
      <c r="R50" s="207"/>
      <c r="S50" s="207"/>
      <c r="T50" s="207"/>
      <c r="U50" s="207"/>
      <c r="V50" s="92"/>
      <c r="W50" s="207"/>
      <c r="X50" s="207"/>
    </row>
    <row r="51" spans="1:24" ht="32.25" thickBot="1" x14ac:dyDescent="0.3">
      <c r="A51" s="304" t="s">
        <v>86</v>
      </c>
      <c r="B51" s="243" t="s">
        <v>87</v>
      </c>
      <c r="C51" s="245" t="s">
        <v>88</v>
      </c>
      <c r="D51" s="244" t="s">
        <v>73</v>
      </c>
      <c r="E51" s="185"/>
      <c r="F51" s="186"/>
      <c r="G51" s="136">
        <v>20</v>
      </c>
      <c r="H51" s="170" t="str">
        <f t="shared" ref="H51:H93" si="8">IF((E51*G51)=0,"",(E51*G51))</f>
        <v/>
      </c>
      <c r="I51" s="179" t="str">
        <f t="shared" ref="I51:I93" si="9">IF((F51*G51)=0,"",(F51*G51))</f>
        <v/>
      </c>
      <c r="J51" s="185"/>
      <c r="K51" s="186"/>
      <c r="L51" s="114">
        <v>20</v>
      </c>
      <c r="M51" s="170" t="str">
        <f t="shared" ref="M51:M93" si="10">IF((J51*L51)=0,"",(J51*L51))</f>
        <v/>
      </c>
      <c r="N51" s="179" t="str">
        <f t="shared" ref="N51:N93" si="11">IF((K51*L51)=0,"",(K51*L51))</f>
        <v/>
      </c>
      <c r="O51" s="185"/>
      <c r="P51" s="186"/>
      <c r="Q51" s="114">
        <v>20</v>
      </c>
      <c r="R51" s="170" t="str">
        <f t="shared" ref="R51:R93" si="12">IF((O51*Q51)=0,"",(O51*Q51))</f>
        <v/>
      </c>
      <c r="S51" s="179" t="str">
        <f t="shared" ref="S51:S93" si="13">IF((P51*Q51)=0,"",(P51*Q51))</f>
        <v/>
      </c>
      <c r="T51" s="185"/>
      <c r="U51" s="186"/>
      <c r="V51" s="141">
        <v>20</v>
      </c>
      <c r="W51" s="170" t="str">
        <f t="shared" ref="W51:W93" si="14">IF((T51*V51)=0,"",(T51*V51))</f>
        <v/>
      </c>
      <c r="X51" s="179" t="str">
        <f t="shared" ref="X51:X93" si="15">IF((U51*V51)=0,"",(U51*V51))</f>
        <v/>
      </c>
    </row>
    <row r="52" spans="1:24" s="57" customFormat="1" x14ac:dyDescent="0.25">
      <c r="A52" s="302"/>
      <c r="B52" s="288" t="s">
        <v>89</v>
      </c>
      <c r="C52" s="93" t="s">
        <v>90</v>
      </c>
      <c r="D52" s="232" t="s">
        <v>73</v>
      </c>
      <c r="E52" s="191"/>
      <c r="F52" s="192"/>
      <c r="G52" s="124">
        <v>2</v>
      </c>
      <c r="H52" s="173" t="str">
        <f t="shared" si="8"/>
        <v/>
      </c>
      <c r="I52" s="182" t="str">
        <f t="shared" si="9"/>
        <v/>
      </c>
      <c r="J52" s="191"/>
      <c r="K52" s="192"/>
      <c r="L52" s="111">
        <v>2</v>
      </c>
      <c r="M52" s="173" t="str">
        <f t="shared" si="10"/>
        <v/>
      </c>
      <c r="N52" s="182" t="str">
        <f t="shared" si="11"/>
        <v/>
      </c>
      <c r="O52" s="191"/>
      <c r="P52" s="192"/>
      <c r="Q52" s="111">
        <v>2</v>
      </c>
      <c r="R52" s="173" t="str">
        <f t="shared" si="12"/>
        <v/>
      </c>
      <c r="S52" s="182" t="str">
        <f t="shared" si="13"/>
        <v/>
      </c>
      <c r="T52" s="191"/>
      <c r="U52" s="192"/>
      <c r="V52" s="133">
        <v>2</v>
      </c>
      <c r="W52" s="173" t="str">
        <f t="shared" si="14"/>
        <v/>
      </c>
      <c r="X52" s="182" t="str">
        <f t="shared" si="15"/>
        <v/>
      </c>
    </row>
    <row r="53" spans="1:24" x14ac:dyDescent="0.25">
      <c r="A53" s="302"/>
      <c r="B53" s="288"/>
      <c r="C53" s="93" t="s">
        <v>91</v>
      </c>
      <c r="D53" s="233" t="s">
        <v>73</v>
      </c>
      <c r="E53" s="187"/>
      <c r="F53" s="188"/>
      <c r="G53" s="125">
        <v>1</v>
      </c>
      <c r="H53" s="171" t="str">
        <f t="shared" si="8"/>
        <v/>
      </c>
      <c r="I53" s="180" t="str">
        <f t="shared" si="9"/>
        <v/>
      </c>
      <c r="J53" s="187"/>
      <c r="K53" s="188"/>
      <c r="L53" s="112">
        <v>1</v>
      </c>
      <c r="M53" s="171" t="str">
        <f t="shared" si="10"/>
        <v/>
      </c>
      <c r="N53" s="180" t="str">
        <f t="shared" si="11"/>
        <v/>
      </c>
      <c r="O53" s="187"/>
      <c r="P53" s="188"/>
      <c r="Q53" s="112">
        <v>1</v>
      </c>
      <c r="R53" s="171" t="str">
        <f t="shared" si="12"/>
        <v/>
      </c>
      <c r="S53" s="180" t="str">
        <f t="shared" si="13"/>
        <v/>
      </c>
      <c r="T53" s="187"/>
      <c r="U53" s="188"/>
      <c r="V53" s="134">
        <v>1</v>
      </c>
      <c r="W53" s="171" t="str">
        <f t="shared" si="14"/>
        <v/>
      </c>
      <c r="X53" s="180" t="str">
        <f t="shared" si="15"/>
        <v/>
      </c>
    </row>
    <row r="54" spans="1:24" x14ac:dyDescent="0.25">
      <c r="A54" s="302"/>
      <c r="B54" s="288"/>
      <c r="C54" s="93" t="s">
        <v>92</v>
      </c>
      <c r="D54" s="233" t="s">
        <v>73</v>
      </c>
      <c r="E54" s="187"/>
      <c r="F54" s="188"/>
      <c r="G54" s="125">
        <v>0</v>
      </c>
      <c r="H54" s="171" t="str">
        <f t="shared" si="8"/>
        <v/>
      </c>
      <c r="I54" s="180" t="str">
        <f t="shared" si="9"/>
        <v/>
      </c>
      <c r="J54" s="187"/>
      <c r="K54" s="188"/>
      <c r="L54" s="112">
        <v>0</v>
      </c>
      <c r="M54" s="171" t="str">
        <f t="shared" si="10"/>
        <v/>
      </c>
      <c r="N54" s="180" t="str">
        <f t="shared" si="11"/>
        <v/>
      </c>
      <c r="O54" s="187"/>
      <c r="P54" s="188"/>
      <c r="Q54" s="112">
        <v>0</v>
      </c>
      <c r="R54" s="171" t="str">
        <f t="shared" si="12"/>
        <v/>
      </c>
      <c r="S54" s="180" t="str">
        <f t="shared" si="13"/>
        <v/>
      </c>
      <c r="T54" s="187"/>
      <c r="U54" s="188"/>
      <c r="V54" s="134">
        <v>0</v>
      </c>
      <c r="W54" s="171" t="str">
        <f t="shared" si="14"/>
        <v/>
      </c>
      <c r="X54" s="180" t="str">
        <f t="shared" si="15"/>
        <v/>
      </c>
    </row>
    <row r="55" spans="1:24" x14ac:dyDescent="0.25">
      <c r="A55" s="302"/>
      <c r="B55" s="288"/>
      <c r="C55" s="93" t="s">
        <v>93</v>
      </c>
      <c r="D55" s="233" t="s">
        <v>73</v>
      </c>
      <c r="E55" s="187"/>
      <c r="F55" s="188"/>
      <c r="G55" s="125">
        <v>2</v>
      </c>
      <c r="H55" s="171" t="str">
        <f t="shared" si="8"/>
        <v/>
      </c>
      <c r="I55" s="180" t="str">
        <f t="shared" si="9"/>
        <v/>
      </c>
      <c r="J55" s="187"/>
      <c r="K55" s="188"/>
      <c r="L55" s="112">
        <v>2</v>
      </c>
      <c r="M55" s="171" t="str">
        <f t="shared" si="10"/>
        <v/>
      </c>
      <c r="N55" s="180" t="str">
        <f t="shared" si="11"/>
        <v/>
      </c>
      <c r="O55" s="187"/>
      <c r="P55" s="188"/>
      <c r="Q55" s="112">
        <v>2</v>
      </c>
      <c r="R55" s="171" t="str">
        <f t="shared" si="12"/>
        <v/>
      </c>
      <c r="S55" s="180" t="str">
        <f t="shared" si="13"/>
        <v/>
      </c>
      <c r="T55" s="187"/>
      <c r="U55" s="188"/>
      <c r="V55" s="134">
        <v>2</v>
      </c>
      <c r="W55" s="171" t="str">
        <f t="shared" si="14"/>
        <v/>
      </c>
      <c r="X55" s="180" t="str">
        <f t="shared" si="15"/>
        <v/>
      </c>
    </row>
    <row r="56" spans="1:24" x14ac:dyDescent="0.25">
      <c r="A56" s="302"/>
      <c r="B56" s="288"/>
      <c r="C56" s="93" t="s">
        <v>94</v>
      </c>
      <c r="D56" s="233" t="s">
        <v>73</v>
      </c>
      <c r="E56" s="187"/>
      <c r="F56" s="188"/>
      <c r="G56" s="125">
        <v>1</v>
      </c>
      <c r="H56" s="171" t="str">
        <f t="shared" si="8"/>
        <v/>
      </c>
      <c r="I56" s="180" t="str">
        <f t="shared" si="9"/>
        <v/>
      </c>
      <c r="J56" s="187"/>
      <c r="K56" s="188"/>
      <c r="L56" s="112">
        <v>0</v>
      </c>
      <c r="M56" s="171" t="str">
        <f t="shared" si="10"/>
        <v/>
      </c>
      <c r="N56" s="180" t="str">
        <f t="shared" si="11"/>
        <v/>
      </c>
      <c r="O56" s="187"/>
      <c r="P56" s="188"/>
      <c r="Q56" s="112">
        <v>1</v>
      </c>
      <c r="R56" s="171" t="str">
        <f t="shared" si="12"/>
        <v/>
      </c>
      <c r="S56" s="180" t="str">
        <f t="shared" si="13"/>
        <v/>
      </c>
      <c r="T56" s="187"/>
      <c r="U56" s="188"/>
      <c r="V56" s="134">
        <v>0</v>
      </c>
      <c r="W56" s="171" t="str">
        <f t="shared" si="14"/>
        <v/>
      </c>
      <c r="X56" s="180" t="str">
        <f t="shared" si="15"/>
        <v/>
      </c>
    </row>
    <row r="57" spans="1:24" s="58" customFormat="1" ht="15.75" thickBot="1" x14ac:dyDescent="0.3">
      <c r="A57" s="302"/>
      <c r="B57" s="289"/>
      <c r="C57" s="94" t="s">
        <v>95</v>
      </c>
      <c r="D57" s="234" t="s">
        <v>73</v>
      </c>
      <c r="E57" s="189"/>
      <c r="F57" s="190"/>
      <c r="G57" s="126">
        <v>0</v>
      </c>
      <c r="H57" s="172" t="str">
        <f t="shared" si="8"/>
        <v/>
      </c>
      <c r="I57" s="181" t="str">
        <f t="shared" si="9"/>
        <v/>
      </c>
      <c r="J57" s="189"/>
      <c r="K57" s="190"/>
      <c r="L57" s="113">
        <v>1</v>
      </c>
      <c r="M57" s="172" t="str">
        <f t="shared" si="10"/>
        <v/>
      </c>
      <c r="N57" s="181" t="str">
        <f t="shared" si="11"/>
        <v/>
      </c>
      <c r="O57" s="189"/>
      <c r="P57" s="190"/>
      <c r="Q57" s="113">
        <v>0</v>
      </c>
      <c r="R57" s="172" t="str">
        <f t="shared" si="12"/>
        <v/>
      </c>
      <c r="S57" s="181" t="str">
        <f t="shared" si="13"/>
        <v/>
      </c>
      <c r="T57" s="189"/>
      <c r="U57" s="190"/>
      <c r="V57" s="135">
        <v>0</v>
      </c>
      <c r="W57" s="172" t="str">
        <f t="shared" si="14"/>
        <v/>
      </c>
      <c r="X57" s="181" t="str">
        <f t="shared" si="15"/>
        <v/>
      </c>
    </row>
    <row r="58" spans="1:24" x14ac:dyDescent="0.25">
      <c r="A58" s="302"/>
      <c r="B58" s="298" t="s">
        <v>96</v>
      </c>
      <c r="C58" s="95" t="s">
        <v>97</v>
      </c>
      <c r="D58" s="96" t="s">
        <v>73</v>
      </c>
      <c r="E58" s="185"/>
      <c r="F58" s="186"/>
      <c r="G58" s="124">
        <v>2</v>
      </c>
      <c r="H58" s="170" t="str">
        <f t="shared" si="8"/>
        <v/>
      </c>
      <c r="I58" s="179" t="str">
        <f t="shared" si="9"/>
        <v/>
      </c>
      <c r="J58" s="185"/>
      <c r="K58" s="186"/>
      <c r="L58" s="111">
        <v>2</v>
      </c>
      <c r="M58" s="170" t="str">
        <f t="shared" si="10"/>
        <v/>
      </c>
      <c r="N58" s="179" t="str">
        <f t="shared" si="11"/>
        <v/>
      </c>
      <c r="O58" s="187"/>
      <c r="P58" s="188"/>
      <c r="Q58" s="111">
        <v>2</v>
      </c>
      <c r="R58" s="171" t="str">
        <f t="shared" si="12"/>
        <v/>
      </c>
      <c r="S58" s="180" t="str">
        <f t="shared" si="13"/>
        <v/>
      </c>
      <c r="T58" s="185"/>
      <c r="U58" s="186"/>
      <c r="V58" s="133">
        <v>2</v>
      </c>
      <c r="W58" s="170" t="str">
        <f t="shared" si="14"/>
        <v/>
      </c>
      <c r="X58" s="179" t="str">
        <f t="shared" si="15"/>
        <v/>
      </c>
    </row>
    <row r="59" spans="1:24" x14ac:dyDescent="0.25">
      <c r="A59" s="302"/>
      <c r="B59" s="299"/>
      <c r="C59" s="93" t="s">
        <v>98</v>
      </c>
      <c r="D59" s="97" t="s">
        <v>73</v>
      </c>
      <c r="E59" s="187"/>
      <c r="F59" s="188"/>
      <c r="G59" s="125">
        <v>1</v>
      </c>
      <c r="H59" s="171" t="str">
        <f t="shared" si="8"/>
        <v/>
      </c>
      <c r="I59" s="180" t="str">
        <f t="shared" si="9"/>
        <v/>
      </c>
      <c r="J59" s="187"/>
      <c r="K59" s="188"/>
      <c r="L59" s="112">
        <v>1</v>
      </c>
      <c r="M59" s="171" t="str">
        <f t="shared" si="10"/>
        <v/>
      </c>
      <c r="N59" s="180" t="str">
        <f t="shared" si="11"/>
        <v/>
      </c>
      <c r="O59" s="187"/>
      <c r="P59" s="188"/>
      <c r="Q59" s="112">
        <v>1</v>
      </c>
      <c r="R59" s="171" t="str">
        <f t="shared" si="12"/>
        <v/>
      </c>
      <c r="S59" s="180" t="str">
        <f t="shared" si="13"/>
        <v/>
      </c>
      <c r="T59" s="187"/>
      <c r="U59" s="188"/>
      <c r="V59" s="134">
        <v>1</v>
      </c>
      <c r="W59" s="171" t="str">
        <f t="shared" si="14"/>
        <v/>
      </c>
      <c r="X59" s="180" t="str">
        <f t="shared" si="15"/>
        <v/>
      </c>
    </row>
    <row r="60" spans="1:24" x14ac:dyDescent="0.25">
      <c r="A60" s="302"/>
      <c r="B60" s="299"/>
      <c r="C60" s="93" t="s">
        <v>99</v>
      </c>
      <c r="D60" s="97" t="s">
        <v>73</v>
      </c>
      <c r="E60" s="187"/>
      <c r="F60" s="188"/>
      <c r="G60" s="125">
        <v>1</v>
      </c>
      <c r="H60" s="171" t="str">
        <f t="shared" si="8"/>
        <v/>
      </c>
      <c r="I60" s="180" t="str">
        <f t="shared" si="9"/>
        <v/>
      </c>
      <c r="J60" s="187"/>
      <c r="K60" s="188"/>
      <c r="L60" s="112">
        <v>0</v>
      </c>
      <c r="M60" s="171" t="str">
        <f t="shared" si="10"/>
        <v/>
      </c>
      <c r="N60" s="180" t="str">
        <f t="shared" si="11"/>
        <v/>
      </c>
      <c r="O60" s="187"/>
      <c r="P60" s="188"/>
      <c r="Q60" s="112">
        <v>1</v>
      </c>
      <c r="R60" s="171" t="str">
        <f t="shared" si="12"/>
        <v/>
      </c>
      <c r="S60" s="180" t="str">
        <f t="shared" si="13"/>
        <v/>
      </c>
      <c r="T60" s="187"/>
      <c r="U60" s="188"/>
      <c r="V60" s="134">
        <v>1</v>
      </c>
      <c r="W60" s="171" t="str">
        <f t="shared" si="14"/>
        <v/>
      </c>
      <c r="X60" s="180" t="str">
        <f t="shared" si="15"/>
        <v/>
      </c>
    </row>
    <row r="61" spans="1:24" x14ac:dyDescent="0.25">
      <c r="A61" s="302"/>
      <c r="B61" s="299"/>
      <c r="C61" s="93" t="s">
        <v>100</v>
      </c>
      <c r="D61" s="97" t="s">
        <v>73</v>
      </c>
      <c r="E61" s="187"/>
      <c r="F61" s="188"/>
      <c r="G61" s="125">
        <v>1</v>
      </c>
      <c r="H61" s="171" t="str">
        <f t="shared" si="8"/>
        <v/>
      </c>
      <c r="I61" s="180" t="str">
        <f t="shared" si="9"/>
        <v/>
      </c>
      <c r="J61" s="187"/>
      <c r="K61" s="188"/>
      <c r="L61" s="112">
        <v>1</v>
      </c>
      <c r="M61" s="171" t="str">
        <f t="shared" si="10"/>
        <v/>
      </c>
      <c r="N61" s="180" t="str">
        <f t="shared" si="11"/>
        <v/>
      </c>
      <c r="O61" s="187"/>
      <c r="P61" s="188"/>
      <c r="Q61" s="112">
        <v>0</v>
      </c>
      <c r="R61" s="171" t="str">
        <f t="shared" si="12"/>
        <v/>
      </c>
      <c r="S61" s="180" t="str">
        <f t="shared" si="13"/>
        <v/>
      </c>
      <c r="T61" s="187"/>
      <c r="U61" s="188"/>
      <c r="V61" s="134">
        <v>1</v>
      </c>
      <c r="W61" s="171" t="str">
        <f t="shared" si="14"/>
        <v/>
      </c>
      <c r="X61" s="180" t="str">
        <f t="shared" si="15"/>
        <v/>
      </c>
    </row>
    <row r="62" spans="1:24" x14ac:dyDescent="0.25">
      <c r="A62" s="302"/>
      <c r="B62" s="299"/>
      <c r="C62" s="93" t="s">
        <v>101</v>
      </c>
      <c r="D62" s="97" t="s">
        <v>73</v>
      </c>
      <c r="E62" s="187"/>
      <c r="F62" s="188"/>
      <c r="G62" s="125">
        <v>0</v>
      </c>
      <c r="H62" s="171" t="str">
        <f t="shared" si="8"/>
        <v/>
      </c>
      <c r="I62" s="180" t="str">
        <f t="shared" si="9"/>
        <v/>
      </c>
      <c r="J62" s="187"/>
      <c r="K62" s="188"/>
      <c r="L62" s="112">
        <v>1</v>
      </c>
      <c r="M62" s="171" t="str">
        <f t="shared" si="10"/>
        <v/>
      </c>
      <c r="N62" s="180" t="str">
        <f t="shared" si="11"/>
        <v/>
      </c>
      <c r="O62" s="187"/>
      <c r="P62" s="188"/>
      <c r="Q62" s="112">
        <v>0</v>
      </c>
      <c r="R62" s="171" t="str">
        <f t="shared" si="12"/>
        <v/>
      </c>
      <c r="S62" s="180" t="str">
        <f t="shared" si="13"/>
        <v/>
      </c>
      <c r="T62" s="187"/>
      <c r="U62" s="188"/>
      <c r="V62" s="134">
        <v>0</v>
      </c>
      <c r="W62" s="171" t="str">
        <f t="shared" si="14"/>
        <v/>
      </c>
      <c r="X62" s="180" t="str">
        <f t="shared" si="15"/>
        <v/>
      </c>
    </row>
    <row r="63" spans="1:24" ht="15.75" thickBot="1" x14ac:dyDescent="0.3">
      <c r="A63" s="302"/>
      <c r="B63" s="299"/>
      <c r="C63" s="94" t="s">
        <v>102</v>
      </c>
      <c r="D63" s="242" t="s">
        <v>73</v>
      </c>
      <c r="E63" s="189"/>
      <c r="F63" s="190"/>
      <c r="G63" s="126">
        <v>0</v>
      </c>
      <c r="H63" s="172" t="str">
        <f t="shared" si="8"/>
        <v/>
      </c>
      <c r="I63" s="181" t="str">
        <f t="shared" si="9"/>
        <v/>
      </c>
      <c r="J63" s="189"/>
      <c r="K63" s="190"/>
      <c r="L63" s="113">
        <v>0</v>
      </c>
      <c r="M63" s="172" t="str">
        <f t="shared" si="10"/>
        <v/>
      </c>
      <c r="N63" s="181" t="str">
        <f t="shared" si="11"/>
        <v/>
      </c>
      <c r="O63" s="193"/>
      <c r="P63" s="194"/>
      <c r="Q63" s="225">
        <v>1</v>
      </c>
      <c r="R63" s="174" t="str">
        <f t="shared" si="12"/>
        <v/>
      </c>
      <c r="S63" s="183" t="str">
        <f t="shared" si="13"/>
        <v/>
      </c>
      <c r="T63" s="189"/>
      <c r="U63" s="190"/>
      <c r="V63" s="135">
        <v>0</v>
      </c>
      <c r="W63" s="172" t="str">
        <f t="shared" si="14"/>
        <v/>
      </c>
      <c r="X63" s="181" t="str">
        <f t="shared" si="15"/>
        <v/>
      </c>
    </row>
    <row r="64" spans="1:24" x14ac:dyDescent="0.25">
      <c r="A64" s="302"/>
      <c r="B64" s="299"/>
      <c r="C64" s="93" t="s">
        <v>103</v>
      </c>
      <c r="D64" s="246" t="s">
        <v>73</v>
      </c>
      <c r="E64" s="185"/>
      <c r="F64" s="186"/>
      <c r="G64" s="124">
        <v>1</v>
      </c>
      <c r="H64" s="170" t="str">
        <f t="shared" si="8"/>
        <v/>
      </c>
      <c r="I64" s="179" t="str">
        <f t="shared" si="9"/>
        <v/>
      </c>
      <c r="J64" s="185"/>
      <c r="K64" s="186"/>
      <c r="L64" s="111">
        <v>0</v>
      </c>
      <c r="M64" s="170" t="str">
        <f t="shared" si="10"/>
        <v/>
      </c>
      <c r="N64" s="179" t="str">
        <f t="shared" si="11"/>
        <v/>
      </c>
      <c r="O64" s="185"/>
      <c r="P64" s="186"/>
      <c r="Q64" s="111">
        <v>0</v>
      </c>
      <c r="R64" s="170" t="str">
        <f t="shared" si="12"/>
        <v/>
      </c>
      <c r="S64" s="179" t="str">
        <f t="shared" si="13"/>
        <v/>
      </c>
      <c r="T64" s="185"/>
      <c r="U64" s="186"/>
      <c r="V64" s="133">
        <v>1</v>
      </c>
      <c r="W64" s="170" t="str">
        <f t="shared" si="14"/>
        <v/>
      </c>
      <c r="X64" s="179" t="str">
        <f t="shared" si="15"/>
        <v/>
      </c>
    </row>
    <row r="65" spans="1:24" x14ac:dyDescent="0.25">
      <c r="A65" s="302"/>
      <c r="B65" s="299"/>
      <c r="C65" s="93" t="s">
        <v>104</v>
      </c>
      <c r="D65" s="97" t="s">
        <v>73</v>
      </c>
      <c r="E65" s="187"/>
      <c r="F65" s="188"/>
      <c r="G65" s="125">
        <v>0</v>
      </c>
      <c r="H65" s="171" t="str">
        <f t="shared" si="8"/>
        <v/>
      </c>
      <c r="I65" s="180" t="str">
        <f t="shared" si="9"/>
        <v/>
      </c>
      <c r="J65" s="187"/>
      <c r="K65" s="188"/>
      <c r="L65" s="112">
        <v>1</v>
      </c>
      <c r="M65" s="171" t="str">
        <f t="shared" si="10"/>
        <v/>
      </c>
      <c r="N65" s="180" t="str">
        <f t="shared" si="11"/>
        <v/>
      </c>
      <c r="O65" s="187"/>
      <c r="P65" s="188"/>
      <c r="Q65" s="112">
        <v>0</v>
      </c>
      <c r="R65" s="171" t="str">
        <f t="shared" si="12"/>
        <v/>
      </c>
      <c r="S65" s="180" t="str">
        <f t="shared" si="13"/>
        <v/>
      </c>
      <c r="T65" s="187"/>
      <c r="U65" s="188"/>
      <c r="V65" s="134">
        <v>0</v>
      </c>
      <c r="W65" s="171" t="str">
        <f t="shared" si="14"/>
        <v/>
      </c>
      <c r="X65" s="180" t="str">
        <f t="shared" si="15"/>
        <v/>
      </c>
    </row>
    <row r="66" spans="1:24" ht="15.75" thickBot="1" x14ac:dyDescent="0.3">
      <c r="A66" s="302"/>
      <c r="B66" s="300"/>
      <c r="C66" s="98" t="s">
        <v>105</v>
      </c>
      <c r="D66" s="99" t="s">
        <v>73</v>
      </c>
      <c r="E66" s="189"/>
      <c r="F66" s="190"/>
      <c r="G66" s="126">
        <v>0</v>
      </c>
      <c r="H66" s="172" t="str">
        <f t="shared" si="8"/>
        <v/>
      </c>
      <c r="I66" s="181" t="str">
        <f t="shared" si="9"/>
        <v/>
      </c>
      <c r="J66" s="189"/>
      <c r="K66" s="190"/>
      <c r="L66" s="113">
        <v>0</v>
      </c>
      <c r="M66" s="172" t="str">
        <f t="shared" si="10"/>
        <v/>
      </c>
      <c r="N66" s="181" t="str">
        <f t="shared" si="11"/>
        <v/>
      </c>
      <c r="O66" s="189"/>
      <c r="P66" s="190"/>
      <c r="Q66" s="113">
        <v>1</v>
      </c>
      <c r="R66" s="172" t="str">
        <f t="shared" si="12"/>
        <v/>
      </c>
      <c r="S66" s="181" t="str">
        <f t="shared" si="13"/>
        <v/>
      </c>
      <c r="T66" s="189"/>
      <c r="U66" s="190"/>
      <c r="V66" s="135">
        <v>0</v>
      </c>
      <c r="W66" s="172" t="str">
        <f t="shared" si="14"/>
        <v/>
      </c>
      <c r="X66" s="181" t="str">
        <f t="shared" si="15"/>
        <v/>
      </c>
    </row>
    <row r="67" spans="1:24" x14ac:dyDescent="0.25">
      <c r="A67" s="302"/>
      <c r="B67" s="295" t="s">
        <v>106</v>
      </c>
      <c r="C67" s="216" t="s">
        <v>107</v>
      </c>
      <c r="D67" s="26" t="s">
        <v>73</v>
      </c>
      <c r="E67" s="185"/>
      <c r="F67" s="186"/>
      <c r="G67" s="121">
        <v>1</v>
      </c>
      <c r="H67" s="170" t="str">
        <f t="shared" si="8"/>
        <v/>
      </c>
      <c r="I67" s="179" t="str">
        <f t="shared" si="9"/>
        <v/>
      </c>
      <c r="J67" s="236"/>
      <c r="K67" s="192"/>
      <c r="L67" s="226">
        <v>0</v>
      </c>
      <c r="M67" s="173" t="str">
        <f t="shared" si="10"/>
        <v/>
      </c>
      <c r="N67" s="230" t="str">
        <f t="shared" si="11"/>
        <v/>
      </c>
      <c r="O67" s="185"/>
      <c r="P67" s="186"/>
      <c r="Q67" s="108">
        <v>0</v>
      </c>
      <c r="R67" s="170" t="str">
        <f t="shared" si="12"/>
        <v/>
      </c>
      <c r="S67" s="179" t="str">
        <f t="shared" si="13"/>
        <v/>
      </c>
      <c r="T67" s="185"/>
      <c r="U67" s="186"/>
      <c r="V67" s="130">
        <v>1</v>
      </c>
      <c r="W67" s="170" t="str">
        <f t="shared" si="14"/>
        <v/>
      </c>
      <c r="X67" s="179" t="str">
        <f t="shared" si="15"/>
        <v/>
      </c>
    </row>
    <row r="68" spans="1:24" x14ac:dyDescent="0.25">
      <c r="A68" s="302"/>
      <c r="B68" s="296"/>
      <c r="C68" s="45" t="s">
        <v>108</v>
      </c>
      <c r="D68" s="26" t="s">
        <v>73</v>
      </c>
      <c r="E68" s="187"/>
      <c r="F68" s="188"/>
      <c r="G68" s="122">
        <v>0</v>
      </c>
      <c r="H68" s="171" t="str">
        <f t="shared" si="8"/>
        <v/>
      </c>
      <c r="I68" s="180" t="str">
        <f t="shared" si="9"/>
        <v/>
      </c>
      <c r="J68" s="235"/>
      <c r="K68" s="188"/>
      <c r="L68" s="109">
        <v>1</v>
      </c>
      <c r="M68" s="171" t="str">
        <f t="shared" si="10"/>
        <v/>
      </c>
      <c r="N68" s="221" t="str">
        <f t="shared" si="11"/>
        <v/>
      </c>
      <c r="O68" s="187"/>
      <c r="P68" s="188"/>
      <c r="Q68" s="109">
        <v>0</v>
      </c>
      <c r="R68" s="171" t="str">
        <f t="shared" si="12"/>
        <v/>
      </c>
      <c r="S68" s="180" t="str">
        <f t="shared" si="13"/>
        <v/>
      </c>
      <c r="T68" s="187"/>
      <c r="U68" s="188"/>
      <c r="V68" s="131">
        <v>1</v>
      </c>
      <c r="W68" s="171" t="str">
        <f t="shared" si="14"/>
        <v/>
      </c>
      <c r="X68" s="180" t="str">
        <f t="shared" si="15"/>
        <v/>
      </c>
    </row>
    <row r="69" spans="1:24" s="58" customFormat="1" ht="15.75" thickBot="1" x14ac:dyDescent="0.3">
      <c r="A69" s="303"/>
      <c r="B69" s="297"/>
      <c r="C69" s="44" t="s">
        <v>109</v>
      </c>
      <c r="D69" s="65" t="s">
        <v>73</v>
      </c>
      <c r="E69" s="189"/>
      <c r="F69" s="190"/>
      <c r="G69" s="120">
        <v>0</v>
      </c>
      <c r="H69" s="172" t="str">
        <f t="shared" si="8"/>
        <v/>
      </c>
      <c r="I69" s="181" t="str">
        <f t="shared" si="9"/>
        <v/>
      </c>
      <c r="J69" s="237"/>
      <c r="K69" s="190"/>
      <c r="L69" s="107">
        <v>0</v>
      </c>
      <c r="M69" s="172" t="str">
        <f t="shared" si="10"/>
        <v/>
      </c>
      <c r="N69" s="222" t="str">
        <f t="shared" si="11"/>
        <v/>
      </c>
      <c r="O69" s="189"/>
      <c r="P69" s="190"/>
      <c r="Q69" s="107">
        <v>1</v>
      </c>
      <c r="R69" s="172" t="str">
        <f t="shared" si="12"/>
        <v/>
      </c>
      <c r="S69" s="181" t="str">
        <f t="shared" si="13"/>
        <v/>
      </c>
      <c r="T69" s="189"/>
      <c r="U69" s="190"/>
      <c r="V69" s="129">
        <v>0</v>
      </c>
      <c r="W69" s="172" t="str">
        <f t="shared" si="14"/>
        <v/>
      </c>
      <c r="X69" s="181" t="str">
        <f t="shared" si="15"/>
        <v/>
      </c>
    </row>
    <row r="70" spans="1:24" ht="15" customHeight="1" x14ac:dyDescent="0.25">
      <c r="A70" s="301" t="s">
        <v>110</v>
      </c>
      <c r="B70" s="295" t="s">
        <v>111</v>
      </c>
      <c r="C70" s="96" t="s">
        <v>112</v>
      </c>
      <c r="D70" s="96" t="s">
        <v>73</v>
      </c>
      <c r="E70" s="187"/>
      <c r="F70" s="188"/>
      <c r="G70" s="137">
        <v>1</v>
      </c>
      <c r="H70" s="171" t="str">
        <f t="shared" si="8"/>
        <v/>
      </c>
      <c r="I70" s="180" t="str">
        <f t="shared" si="9"/>
        <v/>
      </c>
      <c r="J70" s="187"/>
      <c r="K70" s="188"/>
      <c r="L70" s="115">
        <v>1</v>
      </c>
      <c r="M70" s="171" t="str">
        <f t="shared" si="10"/>
        <v/>
      </c>
      <c r="N70" s="180" t="str">
        <f t="shared" si="11"/>
        <v/>
      </c>
      <c r="O70" s="187"/>
      <c r="P70" s="188"/>
      <c r="Q70" s="115">
        <v>0</v>
      </c>
      <c r="R70" s="171" t="str">
        <f t="shared" si="12"/>
        <v/>
      </c>
      <c r="S70" s="180" t="str">
        <f t="shared" si="13"/>
        <v/>
      </c>
      <c r="T70" s="187"/>
      <c r="U70" s="188"/>
      <c r="V70" s="142">
        <v>0</v>
      </c>
      <c r="W70" s="171" t="str">
        <f t="shared" si="14"/>
        <v/>
      </c>
      <c r="X70" s="180" t="str">
        <f t="shared" si="15"/>
        <v/>
      </c>
    </row>
    <row r="71" spans="1:24" ht="15" customHeight="1" x14ac:dyDescent="0.25">
      <c r="A71" s="302"/>
      <c r="B71" s="296"/>
      <c r="C71" s="97" t="s">
        <v>113</v>
      </c>
      <c r="D71" s="97" t="s">
        <v>73</v>
      </c>
      <c r="E71" s="187"/>
      <c r="F71" s="188"/>
      <c r="G71" s="138">
        <v>0</v>
      </c>
      <c r="H71" s="171" t="str">
        <f t="shared" si="8"/>
        <v/>
      </c>
      <c r="I71" s="180" t="str">
        <f t="shared" si="9"/>
        <v/>
      </c>
      <c r="J71" s="187"/>
      <c r="K71" s="188"/>
      <c r="L71" s="116">
        <v>1</v>
      </c>
      <c r="M71" s="171" t="str">
        <f t="shared" si="10"/>
        <v/>
      </c>
      <c r="N71" s="180" t="str">
        <f t="shared" si="11"/>
        <v/>
      </c>
      <c r="O71" s="187"/>
      <c r="P71" s="188"/>
      <c r="Q71" s="116">
        <v>0</v>
      </c>
      <c r="R71" s="171" t="str">
        <f t="shared" si="12"/>
        <v/>
      </c>
      <c r="S71" s="180" t="str">
        <f t="shared" si="13"/>
        <v/>
      </c>
      <c r="T71" s="187"/>
      <c r="U71" s="188"/>
      <c r="V71" s="143">
        <v>1</v>
      </c>
      <c r="W71" s="171" t="str">
        <f t="shared" si="14"/>
        <v/>
      </c>
      <c r="X71" s="180" t="str">
        <f t="shared" si="15"/>
        <v/>
      </c>
    </row>
    <row r="72" spans="1:24" ht="15" customHeight="1" x14ac:dyDescent="0.25">
      <c r="A72" s="302"/>
      <c r="B72" s="296"/>
      <c r="C72" s="97" t="s">
        <v>114</v>
      </c>
      <c r="D72" s="97" t="s">
        <v>73</v>
      </c>
      <c r="E72" s="187"/>
      <c r="F72" s="188"/>
      <c r="G72" s="138">
        <v>1</v>
      </c>
      <c r="H72" s="171" t="str">
        <f t="shared" si="8"/>
        <v/>
      </c>
      <c r="I72" s="180" t="str">
        <f t="shared" si="9"/>
        <v/>
      </c>
      <c r="J72" s="187"/>
      <c r="K72" s="188"/>
      <c r="L72" s="116">
        <v>0</v>
      </c>
      <c r="M72" s="171" t="str">
        <f t="shared" si="10"/>
        <v/>
      </c>
      <c r="N72" s="180" t="str">
        <f t="shared" si="11"/>
        <v/>
      </c>
      <c r="O72" s="187"/>
      <c r="P72" s="188"/>
      <c r="Q72" s="116">
        <v>0</v>
      </c>
      <c r="R72" s="171" t="str">
        <f t="shared" si="12"/>
        <v/>
      </c>
      <c r="S72" s="180" t="str">
        <f t="shared" si="13"/>
        <v/>
      </c>
      <c r="T72" s="187"/>
      <c r="U72" s="188"/>
      <c r="V72" s="143">
        <v>0</v>
      </c>
      <c r="W72" s="171" t="str">
        <f t="shared" si="14"/>
        <v/>
      </c>
      <c r="X72" s="180" t="str">
        <f t="shared" si="15"/>
        <v/>
      </c>
    </row>
    <row r="73" spans="1:24" ht="15" customHeight="1" x14ac:dyDescent="0.25">
      <c r="A73" s="302"/>
      <c r="B73" s="296"/>
      <c r="C73" s="97" t="s">
        <v>115</v>
      </c>
      <c r="D73" s="97" t="s">
        <v>73</v>
      </c>
      <c r="E73" s="187"/>
      <c r="F73" s="188"/>
      <c r="G73" s="138">
        <v>1</v>
      </c>
      <c r="H73" s="171" t="str">
        <f t="shared" si="8"/>
        <v/>
      </c>
      <c r="I73" s="180" t="str">
        <f t="shared" si="9"/>
        <v/>
      </c>
      <c r="J73" s="187"/>
      <c r="K73" s="188"/>
      <c r="L73" s="116">
        <v>1</v>
      </c>
      <c r="M73" s="171" t="str">
        <f t="shared" si="10"/>
        <v/>
      </c>
      <c r="N73" s="180" t="str">
        <f t="shared" si="11"/>
        <v/>
      </c>
      <c r="O73" s="187"/>
      <c r="P73" s="188"/>
      <c r="Q73" s="116">
        <v>0</v>
      </c>
      <c r="R73" s="171" t="str">
        <f t="shared" si="12"/>
        <v/>
      </c>
      <c r="S73" s="180" t="str">
        <f t="shared" si="13"/>
        <v/>
      </c>
      <c r="T73" s="187"/>
      <c r="U73" s="188"/>
      <c r="V73" s="143">
        <v>0</v>
      </c>
      <c r="W73" s="171" t="str">
        <f t="shared" si="14"/>
        <v/>
      </c>
      <c r="X73" s="180" t="str">
        <f t="shared" si="15"/>
        <v/>
      </c>
    </row>
    <row r="74" spans="1:24" ht="15" customHeight="1" x14ac:dyDescent="0.25">
      <c r="A74" s="302"/>
      <c r="B74" s="296"/>
      <c r="C74" s="97" t="s">
        <v>116</v>
      </c>
      <c r="D74" s="97" t="s">
        <v>73</v>
      </c>
      <c r="E74" s="187"/>
      <c r="F74" s="188"/>
      <c r="G74" s="138">
        <v>0</v>
      </c>
      <c r="H74" s="171" t="str">
        <f t="shared" si="8"/>
        <v/>
      </c>
      <c r="I74" s="180" t="str">
        <f t="shared" si="9"/>
        <v/>
      </c>
      <c r="J74" s="187"/>
      <c r="K74" s="188"/>
      <c r="L74" s="116">
        <v>1</v>
      </c>
      <c r="M74" s="171" t="str">
        <f t="shared" si="10"/>
        <v/>
      </c>
      <c r="N74" s="180" t="str">
        <f t="shared" si="11"/>
        <v/>
      </c>
      <c r="O74" s="187"/>
      <c r="P74" s="188"/>
      <c r="Q74" s="116">
        <v>0</v>
      </c>
      <c r="R74" s="171" t="str">
        <f t="shared" si="12"/>
        <v/>
      </c>
      <c r="S74" s="180" t="str">
        <f t="shared" si="13"/>
        <v/>
      </c>
      <c r="T74" s="187"/>
      <c r="U74" s="188"/>
      <c r="V74" s="143">
        <v>1</v>
      </c>
      <c r="W74" s="171" t="str">
        <f t="shared" si="14"/>
        <v/>
      </c>
      <c r="X74" s="180" t="str">
        <f t="shared" si="15"/>
        <v/>
      </c>
    </row>
    <row r="75" spans="1:24" ht="15" customHeight="1" x14ac:dyDescent="0.25">
      <c r="A75" s="302"/>
      <c r="B75" s="296"/>
      <c r="C75" s="97" t="s">
        <v>117</v>
      </c>
      <c r="D75" s="97" t="s">
        <v>73</v>
      </c>
      <c r="E75" s="187"/>
      <c r="F75" s="188"/>
      <c r="G75" s="138">
        <v>0</v>
      </c>
      <c r="H75" s="171" t="str">
        <f t="shared" si="8"/>
        <v/>
      </c>
      <c r="I75" s="180" t="str">
        <f t="shared" si="9"/>
        <v/>
      </c>
      <c r="J75" s="187"/>
      <c r="K75" s="188"/>
      <c r="L75" s="116">
        <v>1</v>
      </c>
      <c r="M75" s="171" t="str">
        <f t="shared" si="10"/>
        <v/>
      </c>
      <c r="N75" s="180" t="str">
        <f t="shared" si="11"/>
        <v/>
      </c>
      <c r="O75" s="187"/>
      <c r="P75" s="188"/>
      <c r="Q75" s="116">
        <v>0</v>
      </c>
      <c r="R75" s="171" t="str">
        <f t="shared" si="12"/>
        <v/>
      </c>
      <c r="S75" s="180" t="str">
        <f t="shared" si="13"/>
        <v/>
      </c>
      <c r="T75" s="187"/>
      <c r="U75" s="188"/>
      <c r="V75" s="143">
        <v>0</v>
      </c>
      <c r="W75" s="171" t="str">
        <f t="shared" si="14"/>
        <v/>
      </c>
      <c r="X75" s="180" t="str">
        <f t="shared" si="15"/>
        <v/>
      </c>
    </row>
    <row r="76" spans="1:24" ht="15" customHeight="1" x14ac:dyDescent="0.25">
      <c r="A76" s="302"/>
      <c r="B76" s="296"/>
      <c r="C76" s="97" t="s">
        <v>118</v>
      </c>
      <c r="D76" s="97" t="s">
        <v>73</v>
      </c>
      <c r="E76" s="187"/>
      <c r="F76" s="188"/>
      <c r="G76" s="138">
        <v>1</v>
      </c>
      <c r="H76" s="171" t="str">
        <f t="shared" si="8"/>
        <v/>
      </c>
      <c r="I76" s="180" t="str">
        <f t="shared" si="9"/>
        <v/>
      </c>
      <c r="J76" s="187"/>
      <c r="K76" s="188"/>
      <c r="L76" s="116">
        <v>1</v>
      </c>
      <c r="M76" s="171" t="str">
        <f t="shared" si="10"/>
        <v/>
      </c>
      <c r="N76" s="180" t="str">
        <f t="shared" si="11"/>
        <v/>
      </c>
      <c r="O76" s="187"/>
      <c r="P76" s="188"/>
      <c r="Q76" s="116">
        <v>0</v>
      </c>
      <c r="R76" s="171" t="str">
        <f t="shared" si="12"/>
        <v/>
      </c>
      <c r="S76" s="180" t="str">
        <f t="shared" si="13"/>
        <v/>
      </c>
      <c r="T76" s="187"/>
      <c r="U76" s="188"/>
      <c r="V76" s="143">
        <v>0</v>
      </c>
      <c r="W76" s="171" t="str">
        <f t="shared" si="14"/>
        <v/>
      </c>
      <c r="X76" s="180" t="str">
        <f t="shared" si="15"/>
        <v/>
      </c>
    </row>
    <row r="77" spans="1:24" ht="15" customHeight="1" x14ac:dyDescent="0.25">
      <c r="A77" s="302"/>
      <c r="B77" s="296"/>
      <c r="C77" s="97" t="s">
        <v>119</v>
      </c>
      <c r="D77" s="97" t="s">
        <v>73</v>
      </c>
      <c r="E77" s="187"/>
      <c r="F77" s="188"/>
      <c r="G77" s="138">
        <v>0</v>
      </c>
      <c r="H77" s="171" t="str">
        <f t="shared" si="8"/>
        <v/>
      </c>
      <c r="I77" s="180" t="str">
        <f t="shared" si="9"/>
        <v/>
      </c>
      <c r="J77" s="187"/>
      <c r="K77" s="188"/>
      <c r="L77" s="116">
        <v>1</v>
      </c>
      <c r="M77" s="171" t="str">
        <f t="shared" si="10"/>
        <v/>
      </c>
      <c r="N77" s="180" t="str">
        <f t="shared" si="11"/>
        <v/>
      </c>
      <c r="O77" s="187"/>
      <c r="P77" s="188"/>
      <c r="Q77" s="116">
        <v>0</v>
      </c>
      <c r="R77" s="171" t="str">
        <f t="shared" si="12"/>
        <v/>
      </c>
      <c r="S77" s="180" t="str">
        <f t="shared" si="13"/>
        <v/>
      </c>
      <c r="T77" s="187"/>
      <c r="U77" s="188"/>
      <c r="V77" s="143">
        <v>1</v>
      </c>
      <c r="W77" s="171" t="str">
        <f t="shared" si="14"/>
        <v/>
      </c>
      <c r="X77" s="180" t="str">
        <f t="shared" si="15"/>
        <v/>
      </c>
    </row>
    <row r="78" spans="1:24" ht="15.75" customHeight="1" thickBot="1" x14ac:dyDescent="0.3">
      <c r="A78" s="302"/>
      <c r="B78" s="297"/>
      <c r="C78" s="49" t="s">
        <v>120</v>
      </c>
      <c r="D78" s="49" t="s">
        <v>73</v>
      </c>
      <c r="E78" s="193"/>
      <c r="F78" s="194"/>
      <c r="G78" s="139">
        <v>0</v>
      </c>
      <c r="H78" s="174" t="str">
        <f t="shared" si="8"/>
        <v/>
      </c>
      <c r="I78" s="183" t="str">
        <f t="shared" si="9"/>
        <v/>
      </c>
      <c r="J78" s="193"/>
      <c r="K78" s="194"/>
      <c r="L78" s="117">
        <v>0</v>
      </c>
      <c r="M78" s="174" t="str">
        <f t="shared" si="10"/>
        <v/>
      </c>
      <c r="N78" s="183" t="str">
        <f t="shared" si="11"/>
        <v/>
      </c>
      <c r="O78" s="193"/>
      <c r="P78" s="194"/>
      <c r="Q78" s="117">
        <v>1</v>
      </c>
      <c r="R78" s="174" t="str">
        <f t="shared" si="12"/>
        <v/>
      </c>
      <c r="S78" s="183" t="str">
        <f t="shared" si="13"/>
        <v/>
      </c>
      <c r="T78" s="193"/>
      <c r="U78" s="194"/>
      <c r="V78" s="144">
        <v>1</v>
      </c>
      <c r="W78" s="174" t="str">
        <f t="shared" si="14"/>
        <v/>
      </c>
      <c r="X78" s="183" t="str">
        <f t="shared" si="15"/>
        <v/>
      </c>
    </row>
    <row r="79" spans="1:24" ht="15" customHeight="1" x14ac:dyDescent="0.25">
      <c r="A79" s="302"/>
      <c r="B79" s="298" t="s">
        <v>121</v>
      </c>
      <c r="C79" s="86" t="s">
        <v>122</v>
      </c>
      <c r="D79" s="60" t="s">
        <v>73</v>
      </c>
      <c r="E79" s="185"/>
      <c r="F79" s="186"/>
      <c r="G79" s="121">
        <v>6</v>
      </c>
      <c r="H79" s="170" t="str">
        <f t="shared" si="8"/>
        <v/>
      </c>
      <c r="I79" s="179" t="str">
        <f t="shared" si="9"/>
        <v/>
      </c>
      <c r="J79" s="185"/>
      <c r="K79" s="186"/>
      <c r="L79" s="108">
        <v>6</v>
      </c>
      <c r="M79" s="170" t="str">
        <f t="shared" si="10"/>
        <v/>
      </c>
      <c r="N79" s="179" t="str">
        <f t="shared" si="11"/>
        <v/>
      </c>
      <c r="O79" s="185"/>
      <c r="P79" s="186"/>
      <c r="Q79" s="108">
        <v>6</v>
      </c>
      <c r="R79" s="170" t="str">
        <f t="shared" si="12"/>
        <v/>
      </c>
      <c r="S79" s="179" t="str">
        <f t="shared" si="13"/>
        <v/>
      </c>
      <c r="T79" s="185"/>
      <c r="U79" s="186"/>
      <c r="V79" s="130">
        <v>6</v>
      </c>
      <c r="W79" s="170" t="str">
        <f t="shared" si="14"/>
        <v/>
      </c>
      <c r="X79" s="179" t="str">
        <f t="shared" si="15"/>
        <v/>
      </c>
    </row>
    <row r="80" spans="1:24" ht="15" customHeight="1" x14ac:dyDescent="0.25">
      <c r="A80" s="302"/>
      <c r="B80" s="299"/>
      <c r="C80" s="80" t="s">
        <v>123</v>
      </c>
      <c r="D80" s="45" t="s">
        <v>73</v>
      </c>
      <c r="E80" s="187"/>
      <c r="F80" s="188"/>
      <c r="G80" s="122">
        <v>5</v>
      </c>
      <c r="H80" s="171" t="str">
        <f t="shared" si="8"/>
        <v/>
      </c>
      <c r="I80" s="180" t="str">
        <f t="shared" si="9"/>
        <v/>
      </c>
      <c r="J80" s="187"/>
      <c r="K80" s="188"/>
      <c r="L80" s="109">
        <v>5</v>
      </c>
      <c r="M80" s="171" t="str">
        <f t="shared" si="10"/>
        <v/>
      </c>
      <c r="N80" s="180" t="str">
        <f t="shared" si="11"/>
        <v/>
      </c>
      <c r="O80" s="187"/>
      <c r="P80" s="188"/>
      <c r="Q80" s="109">
        <v>5</v>
      </c>
      <c r="R80" s="171" t="str">
        <f t="shared" si="12"/>
        <v/>
      </c>
      <c r="S80" s="180" t="str">
        <f t="shared" si="13"/>
        <v/>
      </c>
      <c r="T80" s="187"/>
      <c r="U80" s="188"/>
      <c r="V80" s="131">
        <v>5</v>
      </c>
      <c r="W80" s="171" t="str">
        <f t="shared" si="14"/>
        <v/>
      </c>
      <c r="X80" s="180" t="str">
        <f t="shared" si="15"/>
        <v/>
      </c>
    </row>
    <row r="81" spans="1:24" ht="15.75" customHeight="1" thickBot="1" x14ac:dyDescent="0.3">
      <c r="A81" s="302"/>
      <c r="B81" s="300"/>
      <c r="C81" s="100" t="s">
        <v>124</v>
      </c>
      <c r="D81" s="44" t="s">
        <v>73</v>
      </c>
      <c r="E81" s="189"/>
      <c r="F81" s="190"/>
      <c r="G81" s="120">
        <v>2</v>
      </c>
      <c r="H81" s="172" t="str">
        <f t="shared" si="8"/>
        <v/>
      </c>
      <c r="I81" s="181" t="str">
        <f t="shared" si="9"/>
        <v/>
      </c>
      <c r="J81" s="189"/>
      <c r="K81" s="190"/>
      <c r="L81" s="107">
        <v>2</v>
      </c>
      <c r="M81" s="172" t="str">
        <f t="shared" si="10"/>
        <v/>
      </c>
      <c r="N81" s="181" t="str">
        <f t="shared" si="11"/>
        <v/>
      </c>
      <c r="O81" s="189"/>
      <c r="P81" s="190"/>
      <c r="Q81" s="107">
        <v>2</v>
      </c>
      <c r="R81" s="172" t="str">
        <f t="shared" si="12"/>
        <v/>
      </c>
      <c r="S81" s="181" t="str">
        <f t="shared" si="13"/>
        <v/>
      </c>
      <c r="T81" s="189"/>
      <c r="U81" s="190"/>
      <c r="V81" s="129">
        <v>2</v>
      </c>
      <c r="W81" s="172" t="str">
        <f t="shared" si="14"/>
        <v/>
      </c>
      <c r="X81" s="181" t="str">
        <f t="shared" si="15"/>
        <v/>
      </c>
    </row>
    <row r="82" spans="1:24" ht="15" customHeight="1" x14ac:dyDescent="0.25">
      <c r="A82" s="302"/>
      <c r="B82" s="298" t="s">
        <v>125</v>
      </c>
      <c r="C82" s="87" t="s">
        <v>126</v>
      </c>
      <c r="D82" s="30" t="s">
        <v>73</v>
      </c>
      <c r="E82" s="185"/>
      <c r="F82" s="186"/>
      <c r="G82" s="121">
        <v>4</v>
      </c>
      <c r="H82" s="170" t="str">
        <f t="shared" si="8"/>
        <v/>
      </c>
      <c r="I82" s="179" t="str">
        <f t="shared" si="9"/>
        <v/>
      </c>
      <c r="J82" s="185"/>
      <c r="K82" s="186"/>
      <c r="L82" s="108">
        <v>4</v>
      </c>
      <c r="M82" s="170" t="str">
        <f t="shared" si="10"/>
        <v/>
      </c>
      <c r="N82" s="179" t="str">
        <f t="shared" si="11"/>
        <v/>
      </c>
      <c r="O82" s="185"/>
      <c r="P82" s="186"/>
      <c r="Q82" s="108">
        <v>4</v>
      </c>
      <c r="R82" s="170" t="str">
        <f t="shared" si="12"/>
        <v/>
      </c>
      <c r="S82" s="179" t="str">
        <f t="shared" si="13"/>
        <v/>
      </c>
      <c r="T82" s="185"/>
      <c r="U82" s="186"/>
      <c r="V82" s="130">
        <v>4</v>
      </c>
      <c r="W82" s="170" t="str">
        <f t="shared" si="14"/>
        <v/>
      </c>
      <c r="X82" s="179" t="str">
        <f t="shared" si="15"/>
        <v/>
      </c>
    </row>
    <row r="83" spans="1:24" ht="15" customHeight="1" x14ac:dyDescent="0.25">
      <c r="A83" s="302"/>
      <c r="B83" s="299"/>
      <c r="C83" s="80" t="s">
        <v>127</v>
      </c>
      <c r="D83" s="26" t="s">
        <v>73</v>
      </c>
      <c r="E83" s="187"/>
      <c r="F83" s="188"/>
      <c r="G83" s="122">
        <v>5</v>
      </c>
      <c r="H83" s="171" t="str">
        <f t="shared" si="8"/>
        <v/>
      </c>
      <c r="I83" s="180" t="str">
        <f t="shared" si="9"/>
        <v/>
      </c>
      <c r="J83" s="187"/>
      <c r="K83" s="188"/>
      <c r="L83" s="109">
        <v>5</v>
      </c>
      <c r="M83" s="171" t="str">
        <f t="shared" si="10"/>
        <v/>
      </c>
      <c r="N83" s="180" t="str">
        <f t="shared" si="11"/>
        <v/>
      </c>
      <c r="O83" s="187"/>
      <c r="P83" s="188"/>
      <c r="Q83" s="109">
        <v>5</v>
      </c>
      <c r="R83" s="171" t="str">
        <f t="shared" si="12"/>
        <v/>
      </c>
      <c r="S83" s="180" t="str">
        <f t="shared" si="13"/>
        <v/>
      </c>
      <c r="T83" s="187"/>
      <c r="U83" s="188"/>
      <c r="V83" s="131">
        <v>5</v>
      </c>
      <c r="W83" s="171" t="str">
        <f t="shared" si="14"/>
        <v/>
      </c>
      <c r="X83" s="180" t="str">
        <f t="shared" si="15"/>
        <v/>
      </c>
    </row>
    <row r="84" spans="1:24" ht="15.75" customHeight="1" thickBot="1" x14ac:dyDescent="0.3">
      <c r="A84" s="302"/>
      <c r="B84" s="300"/>
      <c r="C84" s="100" t="s">
        <v>128</v>
      </c>
      <c r="D84" s="22" t="s">
        <v>73</v>
      </c>
      <c r="E84" s="189"/>
      <c r="F84" s="190"/>
      <c r="G84" s="120">
        <v>2</v>
      </c>
      <c r="H84" s="172" t="str">
        <f t="shared" si="8"/>
        <v/>
      </c>
      <c r="I84" s="181" t="str">
        <f t="shared" si="9"/>
        <v/>
      </c>
      <c r="J84" s="189"/>
      <c r="K84" s="190"/>
      <c r="L84" s="107">
        <v>2</v>
      </c>
      <c r="M84" s="172" t="str">
        <f t="shared" si="10"/>
        <v/>
      </c>
      <c r="N84" s="181" t="str">
        <f t="shared" si="11"/>
        <v/>
      </c>
      <c r="O84" s="189"/>
      <c r="P84" s="190"/>
      <c r="Q84" s="107">
        <v>2</v>
      </c>
      <c r="R84" s="172" t="str">
        <f t="shared" si="12"/>
        <v/>
      </c>
      <c r="S84" s="181" t="str">
        <f t="shared" si="13"/>
        <v/>
      </c>
      <c r="T84" s="189"/>
      <c r="U84" s="190"/>
      <c r="V84" s="129">
        <v>2</v>
      </c>
      <c r="W84" s="172" t="str">
        <f t="shared" si="14"/>
        <v/>
      </c>
      <c r="X84" s="181" t="str">
        <f t="shared" si="15"/>
        <v/>
      </c>
    </row>
    <row r="85" spans="1:24" ht="15" customHeight="1" x14ac:dyDescent="0.25">
      <c r="A85" s="302"/>
      <c r="B85" s="269" t="s">
        <v>129</v>
      </c>
      <c r="C85" s="101" t="s">
        <v>130</v>
      </c>
      <c r="D85" s="96" t="s">
        <v>73</v>
      </c>
      <c r="E85" s="185"/>
      <c r="F85" s="186"/>
      <c r="G85" s="137">
        <v>1</v>
      </c>
      <c r="H85" s="170" t="str">
        <f t="shared" si="8"/>
        <v/>
      </c>
      <c r="I85" s="179" t="str">
        <f t="shared" si="9"/>
        <v/>
      </c>
      <c r="J85" s="185"/>
      <c r="K85" s="186"/>
      <c r="L85" s="115">
        <v>0</v>
      </c>
      <c r="M85" s="170" t="str">
        <f t="shared" si="10"/>
        <v/>
      </c>
      <c r="N85" s="179" t="str">
        <f t="shared" si="11"/>
        <v/>
      </c>
      <c r="O85" s="191"/>
      <c r="P85" s="192"/>
      <c r="Q85" s="231">
        <v>1</v>
      </c>
      <c r="R85" s="173" t="str">
        <f t="shared" si="12"/>
        <v/>
      </c>
      <c r="S85" s="182" t="str">
        <f t="shared" si="13"/>
        <v/>
      </c>
      <c r="T85" s="185"/>
      <c r="U85" s="186"/>
      <c r="V85" s="142">
        <v>0</v>
      </c>
      <c r="W85" s="170" t="str">
        <f t="shared" si="14"/>
        <v/>
      </c>
      <c r="X85" s="179" t="str">
        <f t="shared" si="15"/>
        <v/>
      </c>
    </row>
    <row r="86" spans="1:24" ht="15" customHeight="1" x14ac:dyDescent="0.25">
      <c r="A86" s="302"/>
      <c r="B86" s="288"/>
      <c r="C86" s="101" t="s">
        <v>131</v>
      </c>
      <c r="D86" s="97" t="s">
        <v>73</v>
      </c>
      <c r="E86" s="187"/>
      <c r="F86" s="188"/>
      <c r="G86" s="138">
        <v>0</v>
      </c>
      <c r="H86" s="171" t="str">
        <f t="shared" si="8"/>
        <v/>
      </c>
      <c r="I86" s="180" t="str">
        <f t="shared" si="9"/>
        <v/>
      </c>
      <c r="J86" s="187"/>
      <c r="K86" s="188"/>
      <c r="L86" s="116">
        <v>1</v>
      </c>
      <c r="M86" s="171" t="str">
        <f t="shared" si="10"/>
        <v/>
      </c>
      <c r="N86" s="180" t="str">
        <f t="shared" si="11"/>
        <v/>
      </c>
      <c r="O86" s="187"/>
      <c r="P86" s="188"/>
      <c r="Q86" s="116">
        <v>1</v>
      </c>
      <c r="R86" s="171" t="str">
        <f t="shared" si="12"/>
        <v/>
      </c>
      <c r="S86" s="180" t="str">
        <f t="shared" si="13"/>
        <v/>
      </c>
      <c r="T86" s="187"/>
      <c r="U86" s="188"/>
      <c r="V86" s="143">
        <v>1</v>
      </c>
      <c r="W86" s="171" t="str">
        <f t="shared" si="14"/>
        <v/>
      </c>
      <c r="X86" s="180" t="str">
        <f t="shared" si="15"/>
        <v/>
      </c>
    </row>
    <row r="87" spans="1:24" ht="15" customHeight="1" x14ac:dyDescent="0.25">
      <c r="A87" s="302"/>
      <c r="B87" s="288"/>
      <c r="C87" s="101" t="s">
        <v>132</v>
      </c>
      <c r="D87" s="97" t="s">
        <v>73</v>
      </c>
      <c r="E87" s="187"/>
      <c r="F87" s="188"/>
      <c r="G87" s="138">
        <v>0</v>
      </c>
      <c r="H87" s="171" t="str">
        <f t="shared" si="8"/>
        <v/>
      </c>
      <c r="I87" s="180" t="str">
        <f t="shared" si="9"/>
        <v/>
      </c>
      <c r="J87" s="187"/>
      <c r="K87" s="188"/>
      <c r="L87" s="116">
        <v>1</v>
      </c>
      <c r="M87" s="171" t="str">
        <f t="shared" si="10"/>
        <v/>
      </c>
      <c r="N87" s="180" t="str">
        <f t="shared" si="11"/>
        <v/>
      </c>
      <c r="O87" s="187"/>
      <c r="P87" s="188"/>
      <c r="Q87" s="116">
        <v>0</v>
      </c>
      <c r="R87" s="171" t="str">
        <f t="shared" si="12"/>
        <v/>
      </c>
      <c r="S87" s="180" t="str">
        <f t="shared" si="13"/>
        <v/>
      </c>
      <c r="T87" s="187"/>
      <c r="U87" s="188"/>
      <c r="V87" s="143">
        <v>1</v>
      </c>
      <c r="W87" s="171" t="str">
        <f t="shared" si="14"/>
        <v/>
      </c>
      <c r="X87" s="180" t="str">
        <f t="shared" si="15"/>
        <v/>
      </c>
    </row>
    <row r="88" spans="1:24" ht="15" customHeight="1" x14ac:dyDescent="0.25">
      <c r="A88" s="302"/>
      <c r="B88" s="288"/>
      <c r="C88" s="101" t="s">
        <v>133</v>
      </c>
      <c r="D88" s="97" t="s">
        <v>73</v>
      </c>
      <c r="E88" s="187"/>
      <c r="F88" s="188"/>
      <c r="G88" s="138">
        <v>0</v>
      </c>
      <c r="H88" s="171" t="str">
        <f t="shared" si="8"/>
        <v/>
      </c>
      <c r="I88" s="180" t="str">
        <f t="shared" si="9"/>
        <v/>
      </c>
      <c r="J88" s="187"/>
      <c r="K88" s="188"/>
      <c r="L88" s="116">
        <v>1</v>
      </c>
      <c r="M88" s="171" t="str">
        <f t="shared" si="10"/>
        <v/>
      </c>
      <c r="N88" s="180" t="str">
        <f t="shared" si="11"/>
        <v/>
      </c>
      <c r="O88" s="187"/>
      <c r="P88" s="188"/>
      <c r="Q88" s="116">
        <v>1</v>
      </c>
      <c r="R88" s="171" t="str">
        <f t="shared" si="12"/>
        <v/>
      </c>
      <c r="S88" s="180" t="str">
        <f t="shared" si="13"/>
        <v/>
      </c>
      <c r="T88" s="187"/>
      <c r="U88" s="188"/>
      <c r="V88" s="143">
        <v>0</v>
      </c>
      <c r="W88" s="171" t="str">
        <f t="shared" si="14"/>
        <v/>
      </c>
      <c r="X88" s="180" t="str">
        <f t="shared" si="15"/>
        <v/>
      </c>
    </row>
    <row r="89" spans="1:24" ht="15" customHeight="1" x14ac:dyDescent="0.25">
      <c r="A89" s="302"/>
      <c r="B89" s="288"/>
      <c r="C89" s="102" t="s">
        <v>134</v>
      </c>
      <c r="D89" s="97" t="s">
        <v>73</v>
      </c>
      <c r="E89" s="187"/>
      <c r="F89" s="188"/>
      <c r="G89" s="138">
        <v>0</v>
      </c>
      <c r="H89" s="171" t="str">
        <f t="shared" si="8"/>
        <v/>
      </c>
      <c r="I89" s="180" t="str">
        <f t="shared" si="9"/>
        <v/>
      </c>
      <c r="J89" s="187"/>
      <c r="K89" s="188"/>
      <c r="L89" s="116">
        <v>0</v>
      </c>
      <c r="M89" s="171" t="str">
        <f t="shared" si="10"/>
        <v/>
      </c>
      <c r="N89" s="180" t="str">
        <f t="shared" si="11"/>
        <v/>
      </c>
      <c r="O89" s="187"/>
      <c r="P89" s="188"/>
      <c r="Q89" s="116">
        <v>1</v>
      </c>
      <c r="R89" s="171" t="str">
        <f t="shared" si="12"/>
        <v/>
      </c>
      <c r="S89" s="180" t="str">
        <f t="shared" si="13"/>
        <v/>
      </c>
      <c r="T89" s="187"/>
      <c r="U89" s="188"/>
      <c r="V89" s="143">
        <v>0</v>
      </c>
      <c r="W89" s="171" t="str">
        <f t="shared" si="14"/>
        <v/>
      </c>
      <c r="X89" s="180" t="str">
        <f t="shared" si="15"/>
        <v/>
      </c>
    </row>
    <row r="90" spans="1:24" ht="15.75" customHeight="1" thickBot="1" x14ac:dyDescent="0.3">
      <c r="A90" s="302"/>
      <c r="B90" s="289"/>
      <c r="C90" s="102" t="s">
        <v>135</v>
      </c>
      <c r="D90" s="242" t="s">
        <v>73</v>
      </c>
      <c r="E90" s="189"/>
      <c r="F90" s="190"/>
      <c r="G90" s="139">
        <v>0</v>
      </c>
      <c r="H90" s="172" t="str">
        <f t="shared" si="8"/>
        <v/>
      </c>
      <c r="I90" s="181" t="str">
        <f t="shared" si="9"/>
        <v/>
      </c>
      <c r="J90" s="189"/>
      <c r="K90" s="190"/>
      <c r="L90" s="117">
        <v>0</v>
      </c>
      <c r="M90" s="172" t="str">
        <f t="shared" si="10"/>
        <v/>
      </c>
      <c r="N90" s="181" t="str">
        <f t="shared" si="11"/>
        <v/>
      </c>
      <c r="O90" s="193"/>
      <c r="P90" s="194"/>
      <c r="Q90" s="140">
        <v>0</v>
      </c>
      <c r="R90" s="174" t="str">
        <f t="shared" si="12"/>
        <v/>
      </c>
      <c r="S90" s="183" t="str">
        <f t="shared" si="13"/>
        <v/>
      </c>
      <c r="T90" s="189"/>
      <c r="U90" s="190"/>
      <c r="V90" s="144">
        <v>1</v>
      </c>
      <c r="W90" s="172" t="str">
        <f t="shared" si="14"/>
        <v/>
      </c>
      <c r="X90" s="181" t="str">
        <f t="shared" si="15"/>
        <v/>
      </c>
    </row>
    <row r="91" spans="1:24" ht="15" customHeight="1" x14ac:dyDescent="0.25">
      <c r="A91" s="302"/>
      <c r="B91" s="269" t="s">
        <v>136</v>
      </c>
      <c r="C91" s="103" t="s">
        <v>137</v>
      </c>
      <c r="D91" s="42" t="s">
        <v>73</v>
      </c>
      <c r="E91" s="185"/>
      <c r="F91" s="186"/>
      <c r="G91" s="118">
        <v>2</v>
      </c>
      <c r="H91" s="170" t="str">
        <f t="shared" si="8"/>
        <v/>
      </c>
      <c r="I91" s="179" t="str">
        <f t="shared" si="9"/>
        <v/>
      </c>
      <c r="J91" s="185"/>
      <c r="K91" s="186"/>
      <c r="L91" s="105">
        <v>1</v>
      </c>
      <c r="M91" s="170" t="str">
        <f t="shared" si="10"/>
        <v/>
      </c>
      <c r="N91" s="179" t="str">
        <f t="shared" si="11"/>
        <v/>
      </c>
      <c r="O91" s="185"/>
      <c r="P91" s="186"/>
      <c r="Q91" s="105">
        <v>0</v>
      </c>
      <c r="R91" s="170" t="str">
        <f t="shared" si="12"/>
        <v/>
      </c>
      <c r="S91" s="179" t="str">
        <f t="shared" si="13"/>
        <v/>
      </c>
      <c r="T91" s="185"/>
      <c r="U91" s="186"/>
      <c r="V91" s="127">
        <v>0</v>
      </c>
      <c r="W91" s="170" t="str">
        <f t="shared" si="14"/>
        <v/>
      </c>
      <c r="X91" s="179" t="str">
        <f t="shared" si="15"/>
        <v/>
      </c>
    </row>
    <row r="92" spans="1:24" ht="15" customHeight="1" x14ac:dyDescent="0.25">
      <c r="A92" s="302"/>
      <c r="B92" s="288"/>
      <c r="C92" s="104" t="s">
        <v>138</v>
      </c>
      <c r="D92" s="43" t="s">
        <v>73</v>
      </c>
      <c r="E92" s="187"/>
      <c r="F92" s="188"/>
      <c r="G92" s="119">
        <v>0</v>
      </c>
      <c r="H92" s="171" t="str">
        <f t="shared" si="8"/>
        <v/>
      </c>
      <c r="I92" s="180" t="str">
        <f t="shared" si="9"/>
        <v/>
      </c>
      <c r="J92" s="187"/>
      <c r="K92" s="188"/>
      <c r="L92" s="106">
        <v>1</v>
      </c>
      <c r="M92" s="171" t="str">
        <f t="shared" si="10"/>
        <v/>
      </c>
      <c r="N92" s="180" t="str">
        <f t="shared" si="11"/>
        <v/>
      </c>
      <c r="O92" s="187"/>
      <c r="P92" s="188"/>
      <c r="Q92" s="106">
        <v>0</v>
      </c>
      <c r="R92" s="171" t="str">
        <f t="shared" si="12"/>
        <v/>
      </c>
      <c r="S92" s="180" t="str">
        <f t="shared" si="13"/>
        <v/>
      </c>
      <c r="T92" s="187"/>
      <c r="U92" s="188"/>
      <c r="V92" s="128">
        <v>1</v>
      </c>
      <c r="W92" s="171" t="str">
        <f t="shared" si="14"/>
        <v/>
      </c>
      <c r="X92" s="180" t="str">
        <f t="shared" si="15"/>
        <v/>
      </c>
    </row>
    <row r="93" spans="1:24" ht="15.75" customHeight="1" thickBot="1" x14ac:dyDescent="0.3">
      <c r="A93" s="303"/>
      <c r="B93" s="289"/>
      <c r="C93" s="100" t="s">
        <v>139</v>
      </c>
      <c r="D93" s="44" t="s">
        <v>73</v>
      </c>
      <c r="E93" s="189"/>
      <c r="F93" s="190"/>
      <c r="G93" s="120">
        <v>0</v>
      </c>
      <c r="H93" s="172" t="str">
        <f t="shared" si="8"/>
        <v/>
      </c>
      <c r="I93" s="181" t="str">
        <f t="shared" si="9"/>
        <v/>
      </c>
      <c r="J93" s="189"/>
      <c r="K93" s="190"/>
      <c r="L93" s="107">
        <v>0</v>
      </c>
      <c r="M93" s="172" t="str">
        <f t="shared" si="10"/>
        <v/>
      </c>
      <c r="N93" s="181" t="str">
        <f t="shared" si="11"/>
        <v/>
      </c>
      <c r="O93" s="189"/>
      <c r="P93" s="190"/>
      <c r="Q93" s="107">
        <v>1</v>
      </c>
      <c r="R93" s="172" t="str">
        <f t="shared" si="12"/>
        <v/>
      </c>
      <c r="S93" s="181" t="str">
        <f t="shared" si="13"/>
        <v/>
      </c>
      <c r="T93" s="189"/>
      <c r="U93" s="190"/>
      <c r="V93" s="129">
        <v>0</v>
      </c>
      <c r="W93" s="172" t="str">
        <f t="shared" si="14"/>
        <v/>
      </c>
      <c r="X93" s="181" t="str">
        <f t="shared" si="15"/>
        <v/>
      </c>
    </row>
    <row r="94" spans="1:24" ht="38.85" customHeight="1" x14ac:dyDescent="0.25">
      <c r="C94" s="53" t="s">
        <v>71</v>
      </c>
      <c r="D94" s="53"/>
      <c r="E94" s="166"/>
      <c r="F94" s="166"/>
      <c r="G94" s="241">
        <f>SUM(G51:G93)</f>
        <v>64</v>
      </c>
      <c r="H94" s="166">
        <f>SUM(H51:H93)</f>
        <v>0</v>
      </c>
      <c r="I94" s="166">
        <f>SUM(I51:I93)</f>
        <v>0</v>
      </c>
      <c r="L94" s="240">
        <f>SUM(L51:L93)</f>
        <v>69</v>
      </c>
      <c r="M94" s="166">
        <f>SUM(M51:M93)</f>
        <v>0</v>
      </c>
      <c r="N94" s="166">
        <f>SUM(N51:N93)</f>
        <v>0</v>
      </c>
      <c r="Q94" s="240">
        <f>SUM(Q51:Q93)</f>
        <v>63</v>
      </c>
      <c r="R94" s="166">
        <f>SUM(R51:R93)</f>
        <v>0</v>
      </c>
      <c r="S94" s="166">
        <f>SUM(S51:S93)</f>
        <v>0</v>
      </c>
      <c r="V94" s="240">
        <f>SUM(V51:V93)</f>
        <v>65</v>
      </c>
      <c r="W94" s="166">
        <f>SUM(W51:W93)</f>
        <v>0</v>
      </c>
      <c r="X94" s="166">
        <f>SUM(X51:X93)</f>
        <v>0</v>
      </c>
    </row>
    <row r="95" spans="1:24" s="27" customFormat="1" ht="18.75" x14ac:dyDescent="0.3">
      <c r="B95" s="64"/>
      <c r="C95" s="55" t="s">
        <v>72</v>
      </c>
      <c r="D95" s="55"/>
      <c r="E95" s="205"/>
      <c r="F95" s="205"/>
      <c r="G95" s="239">
        <f>+G94+G48</f>
        <v>114</v>
      </c>
      <c r="H95" s="167">
        <f>+H94+H48</f>
        <v>0</v>
      </c>
      <c r="I95" s="167">
        <f>+I94+I48</f>
        <v>0</v>
      </c>
      <c r="J95" s="205"/>
      <c r="K95" s="205"/>
      <c r="L95" s="239">
        <f>+L94+L48</f>
        <v>117</v>
      </c>
      <c r="M95" s="167">
        <f>+M94+M48</f>
        <v>0</v>
      </c>
      <c r="N95" s="167">
        <f>+N94+N48</f>
        <v>0</v>
      </c>
      <c r="O95" s="205"/>
      <c r="P95" s="205"/>
      <c r="Q95" s="239">
        <f>+Q94+Q48</f>
        <v>114</v>
      </c>
      <c r="R95" s="167">
        <f>+R94+R48</f>
        <v>0</v>
      </c>
      <c r="S95" s="167">
        <f>+S94+S48</f>
        <v>0</v>
      </c>
      <c r="T95" s="205"/>
      <c r="U95" s="205"/>
      <c r="V95" s="239">
        <f>+V94+V48</f>
        <v>115</v>
      </c>
      <c r="W95" s="167">
        <f>+W94+W48</f>
        <v>0</v>
      </c>
      <c r="X95" s="167">
        <f>+X94+X48</f>
        <v>0</v>
      </c>
    </row>
  </sheetData>
  <protectedRanges>
    <protectedRange algorithmName="SHA-512" hashValue="mEco3mQrLbtRwBq5PARcAz5rli5wfT2fWT7TVp4wM8tLmKtoGIYBOM9jmv7V5gFoESHpJbBdHdaaRc66b8Oivw==" saltValue="yAeuvHQa3+MF+83/DKvh5w==" spinCount="100000" sqref="W9:X47 R9:S47 M9:N47 H9:I47" name="Plage1"/>
    <protectedRange algorithmName="SHA-512" hashValue="mEco3mQrLbtRwBq5PARcAz5rli5wfT2fWT7TVp4wM8tLmKtoGIYBOM9jmv7V5gFoESHpJbBdHdaaRc66b8Oivw==" saltValue="yAeuvHQa3+MF+83/DKvh5w==" spinCount="100000" sqref="H48:I48 M48:N48 R48:S48 W48:X48" name="Plage1_1_1"/>
    <protectedRange algorithmName="SHA-512" hashValue="mEco3mQrLbtRwBq5PARcAz5rli5wfT2fWT7TVp4wM8tLmKtoGIYBOM9jmv7V5gFoESHpJbBdHdaaRc66b8Oivw==" saltValue="yAeuvHQa3+MF+83/DKvh5w==" spinCount="100000" sqref="W91:X93 R91:S93 H91:I93 H49:I90 R49:S90 W49:X90 M49:N90 M91:N93" name="Plage1_1"/>
    <protectedRange algorithmName="SHA-512" hashValue="mEco3mQrLbtRwBq5PARcAz5rli5wfT2fWT7TVp4wM8tLmKtoGIYBOM9jmv7V5gFoESHpJbBdHdaaRc66b8Oivw==" saltValue="yAeuvHQa3+MF+83/DKvh5w==" spinCount="100000" sqref="H94:I94 M94:N94 R94:S94 W94:X94" name="Plage1_1_4_1"/>
  </protectedRanges>
  <mergeCells count="45">
    <mergeCell ref="A49:B49"/>
    <mergeCell ref="A70:A93"/>
    <mergeCell ref="A51:A69"/>
    <mergeCell ref="B52:B57"/>
    <mergeCell ref="B58:B66"/>
    <mergeCell ref="B67:B69"/>
    <mergeCell ref="B70:B78"/>
    <mergeCell ref="B79:B81"/>
    <mergeCell ref="B82:B84"/>
    <mergeCell ref="B85:B90"/>
    <mergeCell ref="B91:B93"/>
    <mergeCell ref="T7:U7"/>
    <mergeCell ref="V7:V8"/>
    <mergeCell ref="W7:X7"/>
    <mergeCell ref="A1:H1"/>
    <mergeCell ref="A4:B6"/>
    <mergeCell ref="C4:C6"/>
    <mergeCell ref="E6:I6"/>
    <mergeCell ref="J6:N6"/>
    <mergeCell ref="O6:S6"/>
    <mergeCell ref="T6:X6"/>
    <mergeCell ref="L7:L8"/>
    <mergeCell ref="M7:N7"/>
    <mergeCell ref="O7:P7"/>
    <mergeCell ref="Q7:Q8"/>
    <mergeCell ref="R7:S7"/>
    <mergeCell ref="A7:B7"/>
    <mergeCell ref="E7:F7"/>
    <mergeCell ref="G7:G8"/>
    <mergeCell ref="H7:I7"/>
    <mergeCell ref="J7:K7"/>
    <mergeCell ref="A9:A35"/>
    <mergeCell ref="B9:B12"/>
    <mergeCell ref="B13:B16"/>
    <mergeCell ref="B17:B20"/>
    <mergeCell ref="B21:B24"/>
    <mergeCell ref="B25:B28"/>
    <mergeCell ref="B29:B32"/>
    <mergeCell ref="B33:B35"/>
    <mergeCell ref="A36:A41"/>
    <mergeCell ref="B36:B38"/>
    <mergeCell ref="B39:B41"/>
    <mergeCell ref="A42:A47"/>
    <mergeCell ref="B42:B44"/>
    <mergeCell ref="B45:B47"/>
  </mergeCells>
  <phoneticPr fontId="19"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DDD59-1DBE-4F4B-AE87-68ACDEC8970B}">
  <dimension ref="A1:I20"/>
  <sheetViews>
    <sheetView zoomScale="70" zoomScaleNormal="70" workbookViewId="0">
      <selection activeCell="G10" sqref="G10"/>
    </sheetView>
  </sheetViews>
  <sheetFormatPr baseColWidth="10" defaultColWidth="10.85546875" defaultRowHeight="15" x14ac:dyDescent="0.25"/>
  <cols>
    <col min="1" max="1" width="31.7109375" customWidth="1"/>
    <col min="2" max="2" width="16.85546875" bestFit="1" customWidth="1"/>
    <col min="3" max="7" width="21.42578125" bestFit="1" customWidth="1"/>
    <col min="8" max="8" width="34.140625" customWidth="1"/>
    <col min="9" max="9" width="38.7109375" customWidth="1"/>
    <col min="10" max="10" width="21.42578125" bestFit="1" customWidth="1"/>
    <col min="11" max="11" width="8.7109375" customWidth="1"/>
    <col min="12" max="13" width="21.42578125" bestFit="1" customWidth="1"/>
    <col min="14" max="14" width="12.7109375" customWidth="1"/>
    <col min="16" max="16" width="12.85546875" customWidth="1"/>
  </cols>
  <sheetData>
    <row r="1" spans="1:9" s="27" customFormat="1" ht="39.75" customHeight="1" x14ac:dyDescent="0.3">
      <c r="A1" s="275" t="s">
        <v>1</v>
      </c>
      <c r="B1" s="275"/>
      <c r="C1" s="275"/>
      <c r="D1" s="275"/>
      <c r="E1" s="275"/>
      <c r="F1" s="275"/>
      <c r="G1" s="275"/>
    </row>
    <row r="2" spans="1:9" ht="21" x14ac:dyDescent="0.35">
      <c r="A2" s="17" t="s">
        <v>4</v>
      </c>
    </row>
    <row r="6" spans="1:9" ht="31.5" x14ac:dyDescent="0.5">
      <c r="D6" s="309" t="s">
        <v>74</v>
      </c>
      <c r="E6" s="309"/>
      <c r="F6" s="309" t="s">
        <v>75</v>
      </c>
      <c r="G6" s="309"/>
      <c r="H6" s="309" t="s">
        <v>142</v>
      </c>
      <c r="I6" s="309"/>
    </row>
    <row r="8" spans="1:9" ht="23.25" x14ac:dyDescent="0.35">
      <c r="D8" s="307" t="s">
        <v>76</v>
      </c>
      <c r="E8" s="308"/>
      <c r="F8" s="307" t="s">
        <v>77</v>
      </c>
      <c r="G8" s="308"/>
      <c r="H8" s="305" t="s">
        <v>141</v>
      </c>
      <c r="I8" s="306"/>
    </row>
    <row r="9" spans="1:9" ht="23.25" x14ac:dyDescent="0.35">
      <c r="D9" s="31" t="s">
        <v>78</v>
      </c>
      <c r="E9" s="31" t="s">
        <v>79</v>
      </c>
      <c r="F9" s="31" t="s">
        <v>78</v>
      </c>
      <c r="G9" s="31" t="s">
        <v>79</v>
      </c>
      <c r="H9" s="32" t="s">
        <v>78</v>
      </c>
      <c r="I9" s="32" t="s">
        <v>79</v>
      </c>
    </row>
    <row r="10" spans="1:9" ht="23.25" x14ac:dyDescent="0.35">
      <c r="C10" s="33" t="s">
        <v>80</v>
      </c>
      <c r="D10" s="34">
        <f>+'Prix Locaux CNAF'!H95</f>
        <v>0</v>
      </c>
      <c r="E10" s="34">
        <f>+'Prix Locaux CNAF'!I95</f>
        <v>0</v>
      </c>
      <c r="F10" s="34">
        <f>+'Prix Locaux Titulaire'!H95</f>
        <v>0</v>
      </c>
      <c r="G10" s="34">
        <f>+'Prix Locaux Titulaire'!I95</f>
        <v>0</v>
      </c>
      <c r="H10" s="34">
        <f>+F10+D10</f>
        <v>0</v>
      </c>
      <c r="I10" s="34">
        <f>+G10+E10</f>
        <v>0</v>
      </c>
    </row>
    <row r="11" spans="1:9" ht="23.25" x14ac:dyDescent="0.35">
      <c r="C11" s="33" t="s">
        <v>81</v>
      </c>
      <c r="D11" s="34">
        <f>+'Prix Locaux CNAF'!M95</f>
        <v>0</v>
      </c>
      <c r="E11" s="34">
        <f>+'Prix Locaux CNAF'!N95</f>
        <v>0</v>
      </c>
      <c r="F11" s="34">
        <f>+'Prix Locaux Titulaire'!M95</f>
        <v>0</v>
      </c>
      <c r="G11" s="34">
        <f>+'Prix Locaux Titulaire'!N95</f>
        <v>0</v>
      </c>
      <c r="H11" s="34">
        <f t="shared" ref="H11:H13" si="0">+F11+D11</f>
        <v>0</v>
      </c>
      <c r="I11" s="34">
        <f t="shared" ref="I11:I13" si="1">+G11+E11</f>
        <v>0</v>
      </c>
    </row>
    <row r="12" spans="1:9" ht="23.25" x14ac:dyDescent="0.35">
      <c r="C12" s="33" t="s">
        <v>82</v>
      </c>
      <c r="D12" s="34">
        <f>+'Prix Locaux CNAF'!R95</f>
        <v>0</v>
      </c>
      <c r="E12" s="34">
        <f>+'Prix Locaux CNAF'!S95</f>
        <v>0</v>
      </c>
      <c r="F12" s="34">
        <f>+'Prix Locaux Titulaire'!R95</f>
        <v>0</v>
      </c>
      <c r="G12" s="34">
        <f>+'Prix Locaux Titulaire'!S95</f>
        <v>0</v>
      </c>
      <c r="H12" s="34">
        <f t="shared" si="0"/>
        <v>0</v>
      </c>
      <c r="I12" s="34">
        <f t="shared" si="1"/>
        <v>0</v>
      </c>
    </row>
    <row r="13" spans="1:9" ht="23.25" x14ac:dyDescent="0.35">
      <c r="C13" s="33" t="s">
        <v>83</v>
      </c>
      <c r="D13" s="34">
        <f>+'Prix Locaux CNAF'!W95</f>
        <v>0</v>
      </c>
      <c r="E13" s="34">
        <f>+'Prix Locaux CNAF'!X95</f>
        <v>0</v>
      </c>
      <c r="F13" s="34">
        <f>+'Prix Locaux Titulaire'!W95</f>
        <v>0</v>
      </c>
      <c r="G13" s="34">
        <f>+'Prix Locaux Titulaire'!X95</f>
        <v>0</v>
      </c>
      <c r="H13" s="34">
        <f t="shared" si="0"/>
        <v>0</v>
      </c>
      <c r="I13" s="34">
        <f t="shared" si="1"/>
        <v>0</v>
      </c>
    </row>
    <row r="14" spans="1:9" x14ac:dyDescent="0.25">
      <c r="D14" s="35"/>
      <c r="E14" s="35"/>
      <c r="F14" s="35"/>
      <c r="G14" s="35"/>
      <c r="H14" s="35"/>
      <c r="I14" s="35"/>
    </row>
    <row r="15" spans="1:9" ht="28.5" x14ac:dyDescent="0.45">
      <c r="D15" s="36">
        <f t="shared" ref="D15:I15" si="2">SUM(D10:D13)</f>
        <v>0</v>
      </c>
      <c r="E15" s="36">
        <f t="shared" si="2"/>
        <v>0</v>
      </c>
      <c r="F15" s="36">
        <f t="shared" si="2"/>
        <v>0</v>
      </c>
      <c r="G15" s="36">
        <f t="shared" si="2"/>
        <v>0</v>
      </c>
      <c r="H15" s="37">
        <f t="shared" si="2"/>
        <v>0</v>
      </c>
      <c r="I15" s="37">
        <f t="shared" si="2"/>
        <v>0</v>
      </c>
    </row>
    <row r="20" ht="28.7" customHeight="1" x14ac:dyDescent="0.25"/>
  </sheetData>
  <mergeCells count="7">
    <mergeCell ref="H8:I8"/>
    <mergeCell ref="D8:E8"/>
    <mergeCell ref="F8:G8"/>
    <mergeCell ref="A1:G1"/>
    <mergeCell ref="H6:I6"/>
    <mergeCell ref="D6:E6"/>
    <mergeCell ref="F6:G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5CD1C0-0520-4FBF-BDCD-ABFB24852C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34ebca-583a-44c2-b93c-9fc80a60c2da"/>
    <ds:schemaRef ds:uri="ffb70b5b-2b61-44bd-84d2-c2d680be65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3C443D-572A-41BD-8BFD-5F193D7DD83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9EF1624-9B1C-4187-86C3-9CB3726631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Page de garde</vt:lpstr>
      <vt:lpstr>Prix Locaux CNAF</vt:lpstr>
      <vt:lpstr>Prix Locaux Titulaire</vt:lpstr>
      <vt:lpstr>Synthèse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Agnes CERSOY 755</dc:creator>
  <cp:keywords/>
  <dc:description/>
  <cp:lastModifiedBy>Helene PHAM 755</cp:lastModifiedBy>
  <cp:revision/>
  <dcterms:created xsi:type="dcterms:W3CDTF">2021-04-01T07:24:21Z</dcterms:created>
  <dcterms:modified xsi:type="dcterms:W3CDTF">2025-05-22T15:02:28Z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