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Affaires 2024\I24043 - ACCUEIL CPAM FIGEAC 46\01 ETUDE\09 MOE\02 PRO\LOT 06 CHAUFFAGE-VMC-PLOMBERIE\"/>
    </mc:Choice>
  </mc:AlternateContent>
  <bookViews>
    <workbookView xWindow="2115" yWindow="60" windowWidth="23925" windowHeight="13740"/>
  </bookViews>
  <sheets>
    <sheet name="Page de garde" sheetId="12" r:id="rId1"/>
    <sheet name="CDPGF" sheetId="11" r:id="rId2"/>
  </sheets>
  <definedNames>
    <definedName name="_xlnm._FilterDatabase" localSheetId="1" hidden="1">CDPGF!$A$34:$D$34</definedName>
    <definedName name="_xlnm.Print_Titles" localSheetId="1">CDPGF!$1:$1</definedName>
    <definedName name="_xlnm.Print_Area" localSheetId="1">CDPGF!$A$1:$G$88</definedName>
    <definedName name="_xlnm.Print_Area" localSheetId="0">'Page de garde'!$A$1:$M$47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1" l="1"/>
  <c r="G17" i="11"/>
  <c r="G29" i="11" l="1"/>
  <c r="G59" i="11" l="1"/>
  <c r="G48" i="11"/>
  <c r="G68" i="11" l="1"/>
  <c r="G69" i="11"/>
  <c r="F70" i="11" s="1"/>
  <c r="G43" i="11"/>
  <c r="G44" i="11"/>
  <c r="G50" i="11"/>
  <c r="G51" i="11"/>
  <c r="G31" i="11"/>
  <c r="G33" i="11"/>
  <c r="G28" i="11"/>
  <c r="G26" i="11"/>
  <c r="G15" i="11"/>
  <c r="F34" i="11" l="1"/>
  <c r="G12" i="11" l="1"/>
  <c r="G14" i="11" l="1"/>
  <c r="G40" i="11" l="1"/>
  <c r="G62" i="11"/>
  <c r="G61" i="11"/>
  <c r="D52" i="11" l="1"/>
  <c r="G58" i="11"/>
  <c r="G65" i="11" l="1"/>
  <c r="G54" i="11"/>
  <c r="G19" i="11"/>
  <c r="F20" i="11" l="1"/>
  <c r="G52" i="11"/>
  <c r="G79" i="11" l="1"/>
  <c r="G80" i="11" s="1"/>
  <c r="G81" i="11" s="1"/>
  <c r="F67" i="11"/>
</calcChain>
</file>

<file path=xl/sharedStrings.xml><?xml version="1.0" encoding="utf-8"?>
<sst xmlns="http://schemas.openxmlformats.org/spreadsheetml/2006/main" count="184" uniqueCount="150">
  <si>
    <t>N°</t>
  </si>
  <si>
    <t>DESIGNATION DES OUVRAGES</t>
  </si>
  <si>
    <t>U</t>
  </si>
  <si>
    <t>ens</t>
  </si>
  <si>
    <t>P.U. (€)</t>
  </si>
  <si>
    <t>ml</t>
  </si>
  <si>
    <t>* Désinfection des réseaux selon CCTP</t>
  </si>
  <si>
    <t>- Le présent devis arrêté au prix global et forfaitaire de TTC (en lettres) :</t>
  </si>
  <si>
    <t>GENERALITES</t>
  </si>
  <si>
    <t>SO</t>
  </si>
  <si>
    <t>NOTE PRELIMINAIRE</t>
  </si>
  <si>
    <t>DESCRIPTIF DES TRAVAUX DE VENTILATION</t>
  </si>
  <si>
    <t>DESCRIPTIF DES TRAVAUX DE PLOMBERIE</t>
  </si>
  <si>
    <t>ORIGINE DES OUVRAGES</t>
  </si>
  <si>
    <t>APPAREILS SANITAIRES</t>
  </si>
  <si>
    <t>EAU FROIDE</t>
  </si>
  <si>
    <t>PM</t>
  </si>
  <si>
    <t>DESINFECTION DES RESAUX EAU FROIDE ET CHAUDE</t>
  </si>
  <si>
    <t>CONTRÔLE TECHNIQUE</t>
  </si>
  <si>
    <t>DISTRIBUTION</t>
  </si>
  <si>
    <t>EMISSION</t>
  </si>
  <si>
    <t>* Vanne d'isolement, selon CCTP</t>
  </si>
  <si>
    <t>ESSAIS, CONTRÔLE ET MISE EN SERVICE</t>
  </si>
  <si>
    <t>* Essais, contrôle et mise en service, selon CCTP</t>
  </si>
  <si>
    <t>DESCRIPTIF DES TRAVAUX DE CHAUFFAGE</t>
  </si>
  <si>
    <t xml:space="preserve">ens </t>
  </si>
  <si>
    <t>* Entrée d'air autoréglable, selon CCTP</t>
  </si>
  <si>
    <t>Accessoires</t>
  </si>
  <si>
    <t>Distribution intérieure</t>
  </si>
  <si>
    <t>* Distribution en tube cuivre écroui, selon CCTP</t>
  </si>
  <si>
    <t>* Tube PVC M1 tous Ø, selon CCTP</t>
  </si>
  <si>
    <t>Vidages des appareils - Collecteurs - Chutes</t>
  </si>
  <si>
    <t>Ventilation primaire</t>
  </si>
  <si>
    <t>* Tube PVC M1, selon CCTP</t>
  </si>
  <si>
    <t>* Clapet aérateur, selon CCTP</t>
  </si>
  <si>
    <t>Vidoir</t>
  </si>
  <si>
    <t>* Vidoir ménager y compris robinetterie, selon CCTP</t>
  </si>
  <si>
    <t>P.GLOBAL (€)</t>
  </si>
  <si>
    <t xml:space="preserve">TVA 20%  </t>
  </si>
  <si>
    <t>EAU CHAUDE SANITAIRE</t>
  </si>
  <si>
    <t xml:space="preserve">Production </t>
  </si>
  <si>
    <t>* Distribution intérieure en cuivre tous Ø, selon CCTP</t>
  </si>
  <si>
    <t>PRODUCTION DE CHALEUR</t>
  </si>
  <si>
    <t>Qté
Proposées</t>
  </si>
  <si>
    <t>Qté
Vérifiées</t>
  </si>
  <si>
    <t>* Bi-tube cuivre calorifugés tous Ø, selon CCTP</t>
  </si>
  <si>
    <t>* Radiateurs acier compris accessoires, selon CCTP</t>
  </si>
  <si>
    <t>* Robinet thermostatique selon CCTP</t>
  </si>
  <si>
    <t>Extracteur</t>
  </si>
  <si>
    <t>Réseaux</t>
  </si>
  <si>
    <t>Grilles et bouches</t>
  </si>
  <si>
    <t>* Calorifuge  selon CCTP</t>
  </si>
  <si>
    <t>EVACUATION EU-EV</t>
  </si>
  <si>
    <t>LOT 6. CHAUFFAGE VENTILATION PLOMBERIE</t>
  </si>
  <si>
    <t>6.3.1</t>
  </si>
  <si>
    <t>6.3.2</t>
  </si>
  <si>
    <t>6.3.3</t>
  </si>
  <si>
    <t>6.3.4</t>
  </si>
  <si>
    <t>SOUS-TOTAL CHAUFFAGE 6.3</t>
  </si>
  <si>
    <t>6.4.1</t>
  </si>
  <si>
    <t>6.4.2</t>
  </si>
  <si>
    <t>6.4.3</t>
  </si>
  <si>
    <t>6.4.4</t>
  </si>
  <si>
    <t>6.4.5</t>
  </si>
  <si>
    <t>SOUS-TOTAL VENTILATION 6.4</t>
  </si>
  <si>
    <t>6.5.1</t>
  </si>
  <si>
    <t>6.5.2</t>
  </si>
  <si>
    <t>6.5.2.1</t>
  </si>
  <si>
    <t>6.5.3</t>
  </si>
  <si>
    <t>6.5.4</t>
  </si>
  <si>
    <t>6.5.6</t>
  </si>
  <si>
    <t>6.5.7</t>
  </si>
  <si>
    <t>6.5.8</t>
  </si>
  <si>
    <t>SOUS-TOTAL PLOMBERIE 6.5</t>
  </si>
  <si>
    <t>SOUS-TOTAL DEPOSE 6.6</t>
  </si>
  <si>
    <t>PM INCHANGEE</t>
  </si>
  <si>
    <t>PM INCHANGE</t>
  </si>
  <si>
    <t>* Gaine galvanisée circulaire rigide tout Ø, selon CCTP</t>
  </si>
  <si>
    <t>* Bouche d'extraction autoréglable, selon CCTP</t>
  </si>
  <si>
    <t>6.5.7.1</t>
  </si>
  <si>
    <t>6.5.7.2</t>
  </si>
  <si>
    <t>INSTALLATION DE CHANTIER</t>
  </si>
  <si>
    <t>TOTAL HT</t>
  </si>
  <si>
    <t>A ……………………le  ……./……../2025</t>
  </si>
  <si>
    <t>NOTA: Les quantités données par la maîtrise d'œuvre sont purement indicatives. L'entreprise est tenue par une étude personnelle d'en vérifier l'exactitude. Elle devra de ce fait obligatoirement reporter dans la colonne "Qu vérifiées" le résultat de ses propres calculs permettant la détermination de son prix. Dans le cas où la colonne " QU vérifiées" ne serait pas renseignée, les quantités proposées seront considérées comme acceptées par l'entreprise. Cette acceptation entraînant nullité de tout recours après dépôt de l'offre.</t>
  </si>
  <si>
    <r>
      <t xml:space="preserve">C.P.A.M  DE FIGEAC
</t>
    </r>
    <r>
      <rPr>
        <sz val="11"/>
        <color rgb="FF000000"/>
        <rFont val="Arial"/>
        <family val="2"/>
      </rPr>
      <t>Place du 12 Mai Citée Administrative 46100 FIGEAC</t>
    </r>
  </si>
  <si>
    <t>RENOVATION DE L'ACCUEIL</t>
  </si>
  <si>
    <t>MAITRE D'ŒUVRE</t>
  </si>
  <si>
    <t>CSPS</t>
  </si>
  <si>
    <t xml:space="preserve">BUREAU DE CONTROLE </t>
  </si>
  <si>
    <t>IES</t>
  </si>
  <si>
    <t>SOCOTEC</t>
  </si>
  <si>
    <t>ALPES CONTROLES</t>
  </si>
  <si>
    <t>311, Rue Hautesserre</t>
  </si>
  <si>
    <t>Regourd Sud, 764 Côte des Ormeaux,</t>
  </si>
  <si>
    <t>Zone commerciale Albasud 1210 avec de Toulouse 82000  MONTAUBAN</t>
  </si>
  <si>
    <t>46000 CAHORS</t>
  </si>
  <si>
    <t>46000 Cahors</t>
  </si>
  <si>
    <t>Tél : 05 65 22 56 53</t>
  </si>
  <si>
    <t>Tél : 07 84 58 15 26</t>
  </si>
  <si>
    <t>Tél : 05 82 73 00 02</t>
  </si>
  <si>
    <t>Joel.humbert@ies-ingenierie.fr</t>
  </si>
  <si>
    <t>mathieu.gros@socotec.com</t>
  </si>
  <si>
    <t>montauban@alpes-controles.fr</t>
  </si>
  <si>
    <t>SOND</t>
  </si>
  <si>
    <t>ESQ</t>
  </si>
  <si>
    <t>APS</t>
  </si>
  <si>
    <t>APD</t>
  </si>
  <si>
    <t>PRO</t>
  </si>
  <si>
    <t>DCE</t>
  </si>
  <si>
    <t>ACT</t>
  </si>
  <si>
    <t>VISA</t>
  </si>
  <si>
    <t>DET</t>
  </si>
  <si>
    <t>AOR</t>
  </si>
  <si>
    <t>I24043</t>
  </si>
  <si>
    <t>Nom</t>
  </si>
  <si>
    <t>Fonction</t>
  </si>
  <si>
    <t>Signature</t>
  </si>
  <si>
    <t>Date</t>
  </si>
  <si>
    <t>ETABLI</t>
  </si>
  <si>
    <t>MALIQUE Alain</t>
  </si>
  <si>
    <t>CA</t>
  </si>
  <si>
    <t>APPROUVE</t>
  </si>
  <si>
    <t>HUMBERT Joel</t>
  </si>
  <si>
    <t>CE</t>
  </si>
  <si>
    <t>Grille de révision</t>
  </si>
  <si>
    <t>INDICE</t>
  </si>
  <si>
    <t>ETABLI PAR</t>
  </si>
  <si>
    <t>DATE</t>
  </si>
  <si>
    <t>LIBELLE</t>
  </si>
  <si>
    <t>CREATION</t>
  </si>
  <si>
    <t>LOT 6: CHAUFFAGE-VENTILATION-PLOMBERIE</t>
  </si>
  <si>
    <t>TOTAL TTC</t>
  </si>
  <si>
    <t>* Vidange et rémplissage selon CCTP</t>
  </si>
  <si>
    <t>* clpate CF terminal, selon CCTP</t>
  </si>
  <si>
    <t>* Chauffe eau 30 litres avec accessoires selon CCTP</t>
  </si>
  <si>
    <t>* Modification réseaux existants, selon CCTP</t>
  </si>
  <si>
    <t>DEPOSE</t>
  </si>
  <si>
    <t>* Dépose selon CCTP</t>
  </si>
  <si>
    <r>
      <rPr>
        <b/>
        <sz val="10"/>
        <rFont val="Arial"/>
        <family val="2"/>
      </rPr>
      <t>GESTION DES DECHETS</t>
    </r>
  </si>
  <si>
    <r>
      <rPr>
        <sz val="10"/>
        <rFont val="Arial MT"/>
        <family val="2"/>
      </rPr>
      <t>* Quantité totale de déchets estimé par l'entreprise</t>
    </r>
  </si>
  <si>
    <r>
      <rPr>
        <sz val="10"/>
        <rFont val="Arial MT"/>
        <family val="2"/>
      </rPr>
      <t>KG</t>
    </r>
  </si>
  <si>
    <r>
      <rPr>
        <sz val="10"/>
        <rFont val="Arial MT"/>
        <family val="2"/>
      </rPr>
      <t>* Coût gestions des déchets selon CCTP</t>
    </r>
  </si>
  <si>
    <r>
      <rPr>
        <sz val="10"/>
        <rFont val="Arial MT"/>
        <family val="2"/>
      </rPr>
      <t>ens</t>
    </r>
  </si>
  <si>
    <t>6.9.</t>
  </si>
  <si>
    <t>* Déplacement radiaateur existant</t>
  </si>
  <si>
    <t>* Dépose /repose radiateurs existants compris désembouage</t>
  </si>
  <si>
    <t>03/2025</t>
  </si>
  <si>
    <t>MARS 2025</t>
  </si>
  <si>
    <t>CADRE DE DECOMPOSITION DE PRIX GLOBAL ET FORFAITAIRE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</si>
</sst>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 &quot;F&quot;_-;\-* #,##0.00\ &quot;F&quot;_-;_-* &quot;-&quot;??\ &quot;F&quot;_-;_-@_-"/>
    <numFmt numFmtId="165" formatCode="#,##0.00&quot; €&quot;"/>
    <numFmt numFmtId="166" formatCode="#,##0.00\ &quot;€&quot;"/>
    <numFmt numFmtId="167" formatCode="#,##0.00\ _€"/>
    <numFmt numFmtId="168" formatCode="General_)"/>
    <numFmt numFmtId="169" formatCode="0.0"/>
    <numFmt numFmtId="170" formatCode="_-* #,##0.00\ [$€-40C]_-;\-* #,##0.00\ [$€-40C]_-;_-* &quot;-&quot;??\ [$€-40C]_-;_-@_-"/>
  </numFmts>
  <fonts count="29">
    <font>
      <sz val="10"/>
      <name val="Helv"/>
    </font>
    <font>
      <sz val="10"/>
      <name val="Helv"/>
    </font>
    <font>
      <b/>
      <sz val="10"/>
      <name val="Tms Rmn"/>
    </font>
    <font>
      <sz val="10"/>
      <name val="Arial"/>
      <family val="2"/>
    </font>
    <font>
      <b/>
      <sz val="10"/>
      <name val="Arial"/>
      <family val="2"/>
    </font>
    <font>
      <sz val="10"/>
      <name val="Times New Roman"/>
      <family val="1"/>
    </font>
    <font>
      <b/>
      <u/>
      <sz val="10"/>
      <name val="Arial"/>
      <family val="2"/>
    </font>
    <font>
      <b/>
      <sz val="9"/>
      <name val="Arial"/>
      <family val="2"/>
    </font>
    <font>
      <u/>
      <sz val="10"/>
      <name val="Arial"/>
      <family val="2"/>
    </font>
    <font>
      <sz val="10"/>
      <name val="Courier"/>
      <family val="3"/>
    </font>
    <font>
      <sz val="9"/>
      <name val="Swis721 BT"/>
      <family val="2"/>
    </font>
    <font>
      <sz val="9"/>
      <name val="Arial"/>
      <family val="2"/>
    </font>
    <font>
      <sz val="10"/>
      <name val="Swis721 BT"/>
      <family val="2"/>
    </font>
    <font>
      <sz val="10"/>
      <name val="Times New Roman"/>
      <family val="1"/>
    </font>
    <font>
      <b/>
      <sz val="9"/>
      <color rgb="FFFF0000"/>
      <name val="Arial"/>
      <family val="2"/>
    </font>
    <font>
      <b/>
      <sz val="10"/>
      <color rgb="FF7030A0"/>
      <name val="Arial"/>
      <family val="2"/>
    </font>
    <font>
      <b/>
      <sz val="9"/>
      <color rgb="FF7030A0"/>
      <name val="Arial"/>
      <family val="2"/>
    </font>
    <font>
      <sz val="11"/>
      <name val="Book Antiqua"/>
      <family val="1"/>
    </font>
    <font>
      <b/>
      <sz val="11"/>
      <color rgb="FF000000"/>
      <name val="Arial"/>
      <family val="2"/>
    </font>
    <font>
      <sz val="11"/>
      <color rgb="FF000000"/>
      <name val="Arial"/>
      <family val="2"/>
    </font>
    <font>
      <b/>
      <sz val="11"/>
      <name val="Arial"/>
      <family val="2"/>
    </font>
    <font>
      <b/>
      <sz val="8"/>
      <name val="Arial"/>
      <family val="2"/>
    </font>
    <font>
      <sz val="8"/>
      <name val="Arial"/>
      <family val="2"/>
    </font>
    <font>
      <u/>
      <sz val="10"/>
      <color theme="10"/>
      <name val="Helv"/>
    </font>
    <font>
      <u/>
      <sz val="8"/>
      <color theme="10"/>
      <name val="Arial"/>
      <family val="2"/>
    </font>
    <font>
      <b/>
      <sz val="10"/>
      <color rgb="FF000000"/>
      <name val="Arial"/>
      <family val="2"/>
    </font>
    <font>
      <sz val="10"/>
      <name val="Arial MT"/>
    </font>
    <font>
      <sz val="10"/>
      <name val="Arial MT"/>
      <family val="2"/>
    </font>
    <font>
      <sz val="10"/>
      <color rgb="FF000000"/>
      <name val="Arial MT"/>
      <family val="2"/>
    </font>
  </fonts>
  <fills count="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EEECE1"/>
        <bgColor indexed="64"/>
      </patternFill>
    </fill>
  </fills>
  <borders count="33">
    <border>
      <left/>
      <right/>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bottom/>
      <diagonal/>
    </border>
    <border>
      <left/>
      <right style="double">
        <color indexed="64"/>
      </right>
      <top/>
      <bottom/>
      <diagonal/>
    </border>
    <border>
      <left style="double">
        <color indexed="64"/>
      </left>
      <right style="medium">
        <color indexed="64"/>
      </right>
      <top style="double">
        <color indexed="64"/>
      </top>
      <bottom style="medium">
        <color indexed="64"/>
      </bottom>
      <diagonal/>
    </border>
    <border>
      <left style="double">
        <color indexed="64"/>
      </left>
      <right/>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13">
    <xf numFmtId="0" fontId="0" fillId="0" borderId="0"/>
    <xf numFmtId="164" fontId="5" fillId="0" borderId="0" applyFont="0" applyFill="0" applyBorder="0" applyAlignment="0" applyProtection="0"/>
    <xf numFmtId="0" fontId="5" fillId="0" borderId="0"/>
    <xf numFmtId="0" fontId="5" fillId="0" borderId="0"/>
    <xf numFmtId="0" fontId="2" fillId="0" borderId="0"/>
    <xf numFmtId="0" fontId="3" fillId="0" borderId="0"/>
    <xf numFmtId="168" fontId="9" fillId="0" borderId="0"/>
    <xf numFmtId="0" fontId="5" fillId="0" borderId="0"/>
    <xf numFmtId="0" fontId="1" fillId="0" borderId="0"/>
    <xf numFmtId="0" fontId="13" fillId="0" borderId="0"/>
    <xf numFmtId="0" fontId="1" fillId="0" borderId="0"/>
    <xf numFmtId="0" fontId="23" fillId="0" borderId="0" applyNumberFormat="0" applyFill="0" applyBorder="0" applyAlignment="0" applyProtection="0">
      <alignment vertical="top"/>
      <protection locked="0"/>
    </xf>
    <xf numFmtId="0" fontId="23" fillId="0" borderId="0" applyNumberFormat="0" applyFill="0" applyBorder="0" applyAlignment="0" applyProtection="0"/>
  </cellStyleXfs>
  <cellXfs count="180">
    <xf numFmtId="0" fontId="0" fillId="0" borderId="0" xfId="0"/>
    <xf numFmtId="0" fontId="3" fillId="0" borderId="0" xfId="3" applyFont="1" applyAlignment="1">
      <alignment horizontal="center" vertical="center"/>
    </xf>
    <xf numFmtId="167" fontId="3" fillId="0" borderId="0" xfId="3" applyNumberFormat="1" applyFont="1" applyAlignment="1">
      <alignment horizontal="right" vertical="center"/>
    </xf>
    <xf numFmtId="0" fontId="7" fillId="0" borderId="0" xfId="3" applyFont="1" applyAlignment="1">
      <alignment vertical="center"/>
    </xf>
    <xf numFmtId="1" fontId="8" fillId="0" borderId="0" xfId="4" applyNumberFormat="1" applyFont="1" applyAlignment="1">
      <alignment horizontal="center" vertical="center"/>
    </xf>
    <xf numFmtId="1" fontId="3" fillId="0" borderId="0" xfId="4" applyNumberFormat="1" applyFont="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1" fontId="3" fillId="0" borderId="0" xfId="0" applyNumberFormat="1" applyFont="1" applyAlignment="1">
      <alignment horizontal="center" vertical="center"/>
    </xf>
    <xf numFmtId="0" fontId="4" fillId="0" borderId="0" xfId="3" applyFont="1" applyAlignment="1">
      <alignment vertical="center"/>
    </xf>
    <xf numFmtId="0" fontId="3" fillId="0" borderId="0" xfId="4" applyFont="1" applyAlignment="1">
      <alignment vertical="center"/>
    </xf>
    <xf numFmtId="0" fontId="4" fillId="0" borderId="0" xfId="3" applyFont="1" applyAlignment="1">
      <alignment horizontal="right" vertical="center" wrapText="1"/>
    </xf>
    <xf numFmtId="0" fontId="6" fillId="0" borderId="0" xfId="0" applyFont="1" applyAlignment="1">
      <alignment horizontal="left" vertical="center" wrapText="1"/>
    </xf>
    <xf numFmtId="0" fontId="4" fillId="0" borderId="0" xfId="4" applyFont="1" applyAlignment="1">
      <alignment vertical="center" wrapText="1"/>
    </xf>
    <xf numFmtId="0" fontId="3" fillId="0" borderId="0" xfId="4" applyFont="1" applyAlignment="1">
      <alignment vertical="center" wrapText="1"/>
    </xf>
    <xf numFmtId="0" fontId="6" fillId="0" borderId="0" xfId="3" applyFont="1" applyAlignment="1">
      <alignment horizontal="right" vertical="center" wrapText="1"/>
    </xf>
    <xf numFmtId="0" fontId="4" fillId="0" borderId="0" xfId="4" applyFont="1" applyAlignment="1">
      <alignment horizontal="left" vertical="center" wrapText="1"/>
    </xf>
    <xf numFmtId="0" fontId="3" fillId="0" borderId="0" xfId="4" quotePrefix="1" applyFont="1" applyAlignment="1">
      <alignment horizontal="left" vertical="center" wrapText="1"/>
    </xf>
    <xf numFmtId="0" fontId="3" fillId="0" borderId="0" xfId="3" quotePrefix="1" applyFont="1" applyAlignment="1">
      <alignment horizontal="left" vertical="center" wrapText="1"/>
    </xf>
    <xf numFmtId="0" fontId="11" fillId="0" borderId="0" xfId="0" applyFont="1" applyAlignment="1">
      <alignment vertical="center"/>
    </xf>
    <xf numFmtId="0" fontId="7" fillId="0" borderId="0" xfId="2" quotePrefix="1" applyFont="1" applyAlignment="1">
      <alignment horizontal="right" vertical="center"/>
    </xf>
    <xf numFmtId="0" fontId="4" fillId="0" borderId="0" xfId="0" applyFont="1" applyAlignment="1">
      <alignment vertical="center"/>
    </xf>
    <xf numFmtId="0" fontId="12" fillId="0" borderId="0" xfId="0" applyFont="1" applyAlignment="1" applyProtection="1">
      <alignment vertical="center"/>
      <protection locked="0"/>
    </xf>
    <xf numFmtId="0" fontId="7" fillId="0" borderId="0" xfId="0" applyFont="1" applyAlignment="1">
      <alignment horizontal="left" vertical="center"/>
    </xf>
    <xf numFmtId="166" fontId="7" fillId="0" borderId="2" xfId="2" applyNumberFormat="1" applyFont="1" applyBorder="1" applyAlignment="1">
      <alignment horizontal="center" vertical="center"/>
    </xf>
    <xf numFmtId="165" fontId="3" fillId="0" borderId="2" xfId="4" applyNumberFormat="1" applyFont="1" applyBorder="1" applyAlignment="1">
      <alignment horizontal="right" vertical="center"/>
    </xf>
    <xf numFmtId="165" fontId="6" fillId="0" borderId="2" xfId="4" applyNumberFormat="1" applyFont="1" applyBorder="1" applyAlignment="1">
      <alignment horizontal="right" vertical="center"/>
    </xf>
    <xf numFmtId="165" fontId="4" fillId="0" borderId="2" xfId="3" applyNumberFormat="1" applyFont="1" applyBorder="1" applyAlignment="1">
      <alignment vertical="center"/>
    </xf>
    <xf numFmtId="166" fontId="3" fillId="0" borderId="2" xfId="0" applyNumberFormat="1" applyFont="1" applyBorder="1" applyAlignment="1">
      <alignment horizontal="right" vertical="center"/>
    </xf>
    <xf numFmtId="165" fontId="4" fillId="0" borderId="2" xfId="3" applyNumberFormat="1" applyFont="1" applyBorder="1" applyAlignment="1">
      <alignment horizontal="right" vertical="center"/>
    </xf>
    <xf numFmtId="0" fontId="15" fillId="0" borderId="0" xfId="3" applyFont="1" applyAlignment="1">
      <alignment vertical="center"/>
    </xf>
    <xf numFmtId="168" fontId="10" fillId="2" borderId="0" xfId="6" quotePrefix="1" applyFont="1" applyFill="1" applyAlignment="1" applyProtection="1">
      <alignment horizontal="left" vertical="center"/>
      <protection locked="0"/>
    </xf>
    <xf numFmtId="168" fontId="10" fillId="2" borderId="0" xfId="6" quotePrefix="1" applyFont="1" applyFill="1" applyAlignment="1" applyProtection="1">
      <alignment vertical="center"/>
      <protection locked="0"/>
    </xf>
    <xf numFmtId="4" fontId="10" fillId="2" borderId="0" xfId="6" applyNumberFormat="1" applyFont="1" applyFill="1" applyAlignment="1" applyProtection="1">
      <alignment vertical="center"/>
      <protection locked="0"/>
    </xf>
    <xf numFmtId="0" fontId="3" fillId="0" borderId="0" xfId="4" applyFont="1"/>
    <xf numFmtId="49" fontId="4" fillId="0" borderId="0" xfId="3" applyNumberFormat="1" applyFont="1" applyAlignment="1">
      <alignment horizontal="left" vertical="center"/>
    </xf>
    <xf numFmtId="0" fontId="4" fillId="0" borderId="0" xfId="3" applyFont="1" applyAlignment="1">
      <alignment horizontal="left" vertical="center"/>
    </xf>
    <xf numFmtId="0" fontId="4" fillId="0" borderId="0" xfId="4" applyFont="1" applyAlignment="1">
      <alignment horizontal="left" vertical="center"/>
    </xf>
    <xf numFmtId="166" fontId="7" fillId="0" borderId="0" xfId="2" applyNumberFormat="1" applyFont="1" applyAlignment="1">
      <alignment horizontal="center" vertical="center"/>
    </xf>
    <xf numFmtId="0" fontId="3" fillId="0" borderId="0" xfId="4" applyFont="1" applyAlignment="1">
      <alignment horizontal="center" vertical="center"/>
    </xf>
    <xf numFmtId="0" fontId="6" fillId="0" borderId="0" xfId="4" applyFont="1" applyAlignment="1">
      <alignment horizontal="left" vertical="center" wrapText="1"/>
    </xf>
    <xf numFmtId="165" fontId="3" fillId="0" borderId="0" xfId="4" applyNumberFormat="1" applyFont="1" applyAlignment="1">
      <alignment horizontal="right" vertical="center"/>
    </xf>
    <xf numFmtId="0" fontId="8" fillId="0" borderId="0" xfId="3" applyFont="1" applyAlignment="1">
      <alignment horizontal="center" vertical="center"/>
    </xf>
    <xf numFmtId="165" fontId="6" fillId="0" borderId="0" xfId="4" applyNumberFormat="1" applyFont="1" applyAlignment="1">
      <alignment horizontal="right" vertical="center"/>
    </xf>
    <xf numFmtId="165" fontId="4" fillId="0" borderId="0" xfId="3" applyNumberFormat="1" applyFont="1" applyAlignment="1">
      <alignment vertical="center"/>
    </xf>
    <xf numFmtId="0" fontId="4" fillId="0" borderId="0" xfId="4" applyFont="1" applyAlignment="1">
      <alignment wrapText="1"/>
    </xf>
    <xf numFmtId="0" fontId="3" fillId="0" borderId="0" xfId="4" applyFont="1" applyAlignment="1">
      <alignment wrapText="1"/>
    </xf>
    <xf numFmtId="0" fontId="3" fillId="0" borderId="0" xfId="0" applyFont="1" applyAlignment="1">
      <alignment horizontal="left" vertical="center" wrapText="1"/>
    </xf>
    <xf numFmtId="0" fontId="3" fillId="0" borderId="0" xfId="0" applyFont="1" applyAlignment="1">
      <alignment horizontal="center" vertical="center"/>
    </xf>
    <xf numFmtId="166" fontId="3" fillId="0" borderId="0" xfId="0" applyNumberFormat="1" applyFont="1" applyAlignment="1">
      <alignment horizontal="right" vertical="center"/>
    </xf>
    <xf numFmtId="0" fontId="11" fillId="0" borderId="0" xfId="2" applyFont="1" applyAlignment="1">
      <alignment horizontal="center" vertical="center"/>
    </xf>
    <xf numFmtId="2" fontId="11" fillId="0" borderId="0" xfId="2" applyNumberFormat="1" applyFont="1" applyAlignment="1">
      <alignment horizontal="right" vertical="center"/>
    </xf>
    <xf numFmtId="166" fontId="11" fillId="0" borderId="0" xfId="1" applyNumberFormat="1" applyFont="1" applyFill="1" applyBorder="1" applyAlignment="1">
      <alignment horizontal="right" vertical="center"/>
    </xf>
    <xf numFmtId="0" fontId="7" fillId="0" borderId="0" xfId="2" applyFont="1" applyAlignment="1">
      <alignment horizontal="right" vertical="center"/>
    </xf>
    <xf numFmtId="2" fontId="7" fillId="0" borderId="0" xfId="2" applyNumberFormat="1" applyFont="1" applyAlignment="1">
      <alignment horizontal="center" vertical="center"/>
    </xf>
    <xf numFmtId="166" fontId="14" fillId="0" borderId="0" xfId="1" applyNumberFormat="1" applyFont="1" applyFill="1" applyBorder="1" applyAlignment="1">
      <alignment horizontal="right" vertical="center"/>
    </xf>
    <xf numFmtId="49" fontId="7" fillId="0" borderId="1" xfId="0" applyNumberFormat="1" applyFont="1" applyBorder="1" applyAlignment="1">
      <alignment horizontal="left" vertical="center"/>
    </xf>
    <xf numFmtId="0" fontId="4" fillId="0" borderId="1" xfId="4" applyFont="1" applyBorder="1" applyAlignment="1">
      <alignment horizontal="left" vertical="center"/>
    </xf>
    <xf numFmtId="49" fontId="4" fillId="0" borderId="1" xfId="3" applyNumberFormat="1" applyFont="1" applyBorder="1" applyAlignment="1">
      <alignment horizontal="left" vertical="center"/>
    </xf>
    <xf numFmtId="14" fontId="3" fillId="0" borderId="1" xfId="4" applyNumberFormat="1" applyFont="1" applyBorder="1" applyAlignment="1">
      <alignment horizontal="left" vertical="center"/>
    </xf>
    <xf numFmtId="0" fontId="3" fillId="0" borderId="1" xfId="4" applyFont="1" applyBorder="1" applyAlignment="1">
      <alignment horizontal="left" vertical="center"/>
    </xf>
    <xf numFmtId="0" fontId="4" fillId="0" borderId="1" xfId="4" applyFont="1" applyBorder="1" applyAlignment="1">
      <alignment horizontal="left"/>
    </xf>
    <xf numFmtId="0" fontId="4" fillId="0" borderId="1" xfId="0" applyFont="1" applyBorder="1" applyAlignment="1">
      <alignment horizontal="left" vertical="center"/>
    </xf>
    <xf numFmtId="0" fontId="7" fillId="0" borderId="1" xfId="2" applyFont="1" applyBorder="1" applyAlignment="1">
      <alignment horizontal="left" vertical="center"/>
    </xf>
    <xf numFmtId="166" fontId="7" fillId="0" borderId="2" xfId="2" applyNumberFormat="1" applyFont="1" applyBorder="1" applyAlignment="1">
      <alignment horizontal="right" vertical="center"/>
    </xf>
    <xf numFmtId="169" fontId="7" fillId="0" borderId="7" xfId="7" applyNumberFormat="1" applyFont="1" applyBorder="1" applyAlignment="1">
      <alignment horizontal="left" vertical="center"/>
    </xf>
    <xf numFmtId="0" fontId="7" fillId="0" borderId="8" xfId="2" quotePrefix="1" applyFont="1" applyBorder="1" applyAlignment="1">
      <alignment horizontal="right" vertical="center"/>
    </xf>
    <xf numFmtId="0" fontId="11" fillId="0" borderId="8" xfId="2" applyFont="1" applyBorder="1" applyAlignment="1">
      <alignment horizontal="center" vertical="center"/>
    </xf>
    <xf numFmtId="2" fontId="11" fillId="0" borderId="8" xfId="2" applyNumberFormat="1" applyFont="1" applyBorder="1" applyAlignment="1">
      <alignment horizontal="right" vertical="center"/>
    </xf>
    <xf numFmtId="166" fontId="16" fillId="0" borderId="8" xfId="1" applyNumberFormat="1" applyFont="1" applyFill="1" applyBorder="1" applyAlignment="1">
      <alignment horizontal="right" vertical="center"/>
    </xf>
    <xf numFmtId="166" fontId="7" fillId="0" borderId="9" xfId="2" applyNumberFormat="1" applyFont="1" applyBorder="1" applyAlignment="1">
      <alignment horizontal="right" vertical="center"/>
    </xf>
    <xf numFmtId="0" fontId="12" fillId="2" borderId="1" xfId="0" applyFont="1" applyFill="1" applyBorder="1" applyAlignment="1" applyProtection="1">
      <alignment horizontal="left" vertical="center"/>
      <protection locked="0"/>
    </xf>
    <xf numFmtId="168" fontId="10" fillId="2" borderId="2" xfId="6" quotePrefix="1" applyFont="1" applyFill="1" applyBorder="1" applyAlignment="1" applyProtection="1">
      <alignment vertical="center"/>
      <protection locked="0"/>
    </xf>
    <xf numFmtId="168" fontId="10" fillId="2" borderId="1" xfId="6" quotePrefix="1" applyFont="1" applyFill="1" applyBorder="1" applyAlignment="1" applyProtection="1">
      <alignment horizontal="left" vertical="center"/>
      <protection locked="0"/>
    </xf>
    <xf numFmtId="4" fontId="10" fillId="2" borderId="2" xfId="6" applyNumberFormat="1" applyFont="1" applyFill="1" applyBorder="1" applyAlignment="1" applyProtection="1">
      <alignment vertical="center"/>
      <protection locked="0"/>
    </xf>
    <xf numFmtId="4" fontId="10" fillId="2" borderId="1" xfId="6" applyNumberFormat="1" applyFont="1" applyFill="1" applyBorder="1" applyAlignment="1" applyProtection="1">
      <alignment horizontal="left" vertical="center"/>
      <protection locked="0"/>
    </xf>
    <xf numFmtId="168" fontId="10" fillId="2" borderId="2" xfId="6" applyFont="1" applyFill="1" applyBorder="1" applyAlignment="1" applyProtection="1">
      <alignment vertical="center"/>
      <protection locked="0"/>
    </xf>
    <xf numFmtId="4" fontId="10" fillId="2" borderId="7" xfId="6" applyNumberFormat="1" applyFont="1" applyFill="1" applyBorder="1" applyAlignment="1" applyProtection="1">
      <alignment horizontal="left" vertical="center"/>
      <protection locked="0"/>
    </xf>
    <xf numFmtId="4" fontId="10" fillId="2" borderId="8" xfId="6" applyNumberFormat="1" applyFont="1" applyFill="1" applyBorder="1" applyAlignment="1" applyProtection="1">
      <alignment vertical="center"/>
      <protection locked="0"/>
    </xf>
    <xf numFmtId="4" fontId="10" fillId="2" borderId="9" xfId="6" applyNumberFormat="1" applyFont="1" applyFill="1" applyBorder="1" applyAlignment="1" applyProtection="1">
      <alignment vertical="center"/>
      <protection locked="0"/>
    </xf>
    <xf numFmtId="49" fontId="7" fillId="0" borderId="4" xfId="0" applyNumberFormat="1" applyFont="1" applyBorder="1" applyAlignment="1">
      <alignment horizontal="center" vertical="center"/>
    </xf>
    <xf numFmtId="0" fontId="7" fillId="0" borderId="4" xfId="0" applyFont="1" applyBorder="1" applyAlignment="1">
      <alignment horizontal="center" vertical="center"/>
    </xf>
    <xf numFmtId="0" fontId="7" fillId="0" borderId="4" xfId="2" applyFont="1" applyBorder="1" applyAlignment="1">
      <alignment horizontal="center" vertical="center" wrapText="1"/>
    </xf>
    <xf numFmtId="166" fontId="7" fillId="0" borderId="4" xfId="2" applyNumberFormat="1" applyFont="1" applyBorder="1" applyAlignment="1">
      <alignment horizontal="center" vertical="center"/>
    </xf>
    <xf numFmtId="166" fontId="7" fillId="0" borderId="4" xfId="1" applyNumberFormat="1" applyFont="1" applyFill="1" applyBorder="1" applyAlignment="1">
      <alignment horizontal="center" vertical="center" wrapText="1"/>
    </xf>
    <xf numFmtId="0" fontId="3" fillId="0" borderId="0" xfId="4" applyFont="1" applyAlignment="1">
      <alignment horizontal="left" vertical="center"/>
    </xf>
    <xf numFmtId="0" fontId="17" fillId="0" borderId="5" xfId="10" applyFont="1" applyBorder="1" applyAlignment="1">
      <alignment vertical="center" wrapText="1"/>
    </xf>
    <xf numFmtId="0" fontId="17" fillId="0" borderId="3" xfId="10" applyFont="1" applyBorder="1" applyAlignment="1">
      <alignment vertical="center" wrapText="1"/>
    </xf>
    <xf numFmtId="0" fontId="1" fillId="0" borderId="0" xfId="10"/>
    <xf numFmtId="0" fontId="17" fillId="0" borderId="11" xfId="10" applyFont="1" applyBorder="1" applyAlignment="1">
      <alignment vertical="center" wrapText="1"/>
    </xf>
    <xf numFmtId="0" fontId="17" fillId="0" borderId="2" xfId="10" applyFont="1" applyBorder="1" applyAlignment="1">
      <alignment vertical="center" wrapText="1"/>
    </xf>
    <xf numFmtId="0" fontId="17" fillId="0" borderId="1" xfId="10" applyFont="1" applyBorder="1" applyAlignment="1">
      <alignment vertical="center" wrapText="1"/>
    </xf>
    <xf numFmtId="0" fontId="24" fillId="0" borderId="21" xfId="11" applyFont="1" applyBorder="1" applyAlignment="1" applyProtection="1">
      <alignment horizontal="left" vertical="center" wrapText="1"/>
    </xf>
    <xf numFmtId="0" fontId="17" fillId="0" borderId="25" xfId="10" applyFont="1" applyBorder="1" applyAlignment="1">
      <alignment horizontal="center" vertical="center" wrapText="1"/>
    </xf>
    <xf numFmtId="0" fontId="11" fillId="0" borderId="17" xfId="10" applyFont="1" applyBorder="1" applyAlignment="1">
      <alignment horizontal="center" vertical="center" wrapText="1"/>
    </xf>
    <xf numFmtId="0" fontId="17" fillId="0" borderId="26" xfId="10" applyFont="1" applyBorder="1" applyAlignment="1">
      <alignment horizontal="center" vertical="center" wrapText="1"/>
    </xf>
    <xf numFmtId="0" fontId="11" fillId="0" borderId="24" xfId="10" applyFont="1" applyBorder="1" applyAlignment="1">
      <alignment horizontal="center" vertical="center" wrapText="1"/>
    </xf>
    <xf numFmtId="0" fontId="17" fillId="0" borderId="27" xfId="10" applyFont="1" applyBorder="1" applyAlignment="1">
      <alignment horizontal="center" vertical="center" wrapText="1"/>
    </xf>
    <xf numFmtId="0" fontId="17" fillId="0" borderId="27" xfId="10" applyFont="1" applyFill="1" applyBorder="1" applyAlignment="1">
      <alignment horizontal="center" vertical="center" wrapText="1"/>
    </xf>
    <xf numFmtId="0" fontId="17" fillId="3" borderId="27" xfId="10" applyFont="1" applyFill="1" applyBorder="1" applyAlignment="1">
      <alignment horizontal="center" vertical="center" wrapText="1"/>
    </xf>
    <xf numFmtId="0" fontId="17" fillId="0" borderId="28" xfId="10" applyFont="1" applyBorder="1" applyAlignment="1">
      <alignment horizontal="center" vertical="center" wrapText="1"/>
    </xf>
    <xf numFmtId="0" fontId="22" fillId="4" borderId="4" xfId="10" applyFont="1" applyFill="1" applyBorder="1" applyAlignment="1">
      <alignment horizontal="center" vertical="center" wrapText="1"/>
    </xf>
    <xf numFmtId="0" fontId="21" fillId="4" borderId="4" xfId="10" applyFont="1" applyFill="1" applyBorder="1" applyAlignment="1">
      <alignment horizontal="center" vertical="center" wrapText="1"/>
    </xf>
    <xf numFmtId="0" fontId="22" fillId="0" borderId="4" xfId="10" applyFont="1" applyBorder="1" applyAlignment="1">
      <alignment horizontal="center" vertical="center" wrapText="1"/>
    </xf>
    <xf numFmtId="0" fontId="17" fillId="0" borderId="1" xfId="10" applyFont="1" applyBorder="1" applyAlignment="1">
      <alignment horizontal="center" vertical="center" wrapText="1"/>
    </xf>
    <xf numFmtId="0" fontId="22" fillId="0" borderId="4" xfId="10" quotePrefix="1" applyFont="1" applyBorder="1" applyAlignment="1">
      <alignment horizontal="center" vertical="center" wrapText="1"/>
    </xf>
    <xf numFmtId="17" fontId="22" fillId="0" borderId="4" xfId="10" quotePrefix="1" applyNumberFormat="1" applyFont="1" applyBorder="1" applyAlignment="1">
      <alignment horizontal="center" vertical="center" wrapText="1"/>
    </xf>
    <xf numFmtId="0" fontId="17" fillId="0" borderId="7" xfId="10" applyFont="1" applyBorder="1" applyAlignment="1">
      <alignment vertical="center" wrapText="1"/>
    </xf>
    <xf numFmtId="0" fontId="17" fillId="0" borderId="8" xfId="10" applyFont="1" applyBorder="1" applyAlignment="1">
      <alignment vertical="center" wrapText="1"/>
    </xf>
    <xf numFmtId="0" fontId="17" fillId="0" borderId="9" xfId="10" applyFont="1" applyBorder="1" applyAlignment="1">
      <alignment vertical="center" wrapText="1"/>
    </xf>
    <xf numFmtId="0" fontId="3" fillId="0" borderId="0" xfId="3" applyFont="1" applyAlignment="1">
      <alignment horizontal="left" vertical="center" wrapText="1"/>
    </xf>
    <xf numFmtId="2" fontId="25" fillId="0" borderId="1" xfId="2" applyNumberFormat="1" applyFont="1" applyFill="1" applyBorder="1" applyAlignment="1">
      <alignment horizontal="left" vertical="top" shrinkToFit="1"/>
    </xf>
    <xf numFmtId="0" fontId="4" fillId="0" borderId="0" xfId="2" applyFont="1" applyFill="1" applyBorder="1" applyAlignment="1">
      <alignment horizontal="left" vertical="top" wrapText="1"/>
    </xf>
    <xf numFmtId="0" fontId="5" fillId="0" borderId="0" xfId="2" applyFill="1" applyBorder="1" applyAlignment="1">
      <alignment horizontal="left" wrapText="1"/>
    </xf>
    <xf numFmtId="170" fontId="5" fillId="0" borderId="2" xfId="2" applyNumberFormat="1" applyFill="1" applyBorder="1" applyAlignment="1">
      <alignment horizontal="left" wrapText="1"/>
    </xf>
    <xf numFmtId="0" fontId="5" fillId="0" borderId="0" xfId="2" applyFill="1" applyBorder="1" applyAlignment="1">
      <alignment horizontal="left" vertical="top"/>
    </xf>
    <xf numFmtId="0" fontId="5" fillId="0" borderId="1" xfId="2" applyFill="1" applyBorder="1" applyAlignment="1">
      <alignment horizontal="left" wrapText="1"/>
    </xf>
    <xf numFmtId="0" fontId="26" fillId="0" borderId="0" xfId="2" applyFont="1" applyFill="1" applyBorder="1" applyAlignment="1">
      <alignment horizontal="left" vertical="top" wrapText="1"/>
    </xf>
    <xf numFmtId="0" fontId="26" fillId="0" borderId="0" xfId="2" applyFont="1" applyFill="1" applyBorder="1" applyAlignment="1">
      <alignment horizontal="center" vertical="top" wrapText="1"/>
    </xf>
    <xf numFmtId="2" fontId="28" fillId="0" borderId="0" xfId="2" applyNumberFormat="1" applyFont="1" applyFill="1" applyBorder="1" applyAlignment="1">
      <alignment horizontal="center" vertical="top" shrinkToFit="1"/>
    </xf>
    <xf numFmtId="0" fontId="17" fillId="2" borderId="27" xfId="10" applyFont="1" applyFill="1" applyBorder="1" applyAlignment="1">
      <alignment horizontal="center" vertical="center" wrapText="1"/>
    </xf>
    <xf numFmtId="0" fontId="17" fillId="0" borderId="8" xfId="10" applyFont="1" applyBorder="1" applyAlignment="1">
      <alignment vertical="center" wrapText="1"/>
    </xf>
    <xf numFmtId="0" fontId="21" fillId="4" borderId="4" xfId="10" applyFont="1" applyFill="1" applyBorder="1" applyAlignment="1">
      <alignment horizontal="center" vertical="center" wrapText="1"/>
    </xf>
    <xf numFmtId="17" fontId="22" fillId="0" borderId="4" xfId="10" quotePrefix="1" applyNumberFormat="1" applyFont="1" applyBorder="1" applyAlignment="1">
      <alignment horizontal="center" vertical="center" wrapText="1"/>
    </xf>
    <xf numFmtId="17" fontId="22" fillId="0" borderId="4" xfId="10" applyNumberFormat="1" applyFont="1" applyBorder="1" applyAlignment="1">
      <alignment horizontal="center" vertical="center" wrapText="1"/>
    </xf>
    <xf numFmtId="0" fontId="22" fillId="0" borderId="4" xfId="10" applyFont="1" applyBorder="1" applyAlignment="1">
      <alignment horizontal="center" vertical="center" wrapText="1"/>
    </xf>
    <xf numFmtId="0" fontId="21" fillId="0" borderId="0" xfId="10" applyFont="1" applyBorder="1" applyAlignment="1">
      <alignment horizontal="center" vertical="center" wrapText="1"/>
    </xf>
    <xf numFmtId="0" fontId="17" fillId="0" borderId="2" xfId="10" applyFont="1" applyBorder="1" applyAlignment="1">
      <alignment vertical="center" wrapText="1"/>
    </xf>
    <xf numFmtId="17" fontId="7" fillId="0" borderId="29" xfId="10" quotePrefix="1" applyNumberFormat="1" applyFont="1" applyBorder="1" applyAlignment="1">
      <alignment horizontal="center" vertical="center" wrapText="1"/>
    </xf>
    <xf numFmtId="17" fontId="7" fillId="0" borderId="30" xfId="10" applyNumberFormat="1" applyFont="1" applyBorder="1" applyAlignment="1">
      <alignment horizontal="center" vertical="center" wrapText="1"/>
    </xf>
    <xf numFmtId="0" fontId="7" fillId="0" borderId="31" xfId="10" applyFont="1" applyBorder="1" applyAlignment="1">
      <alignment horizontal="center" vertical="center" wrapText="1"/>
    </xf>
    <xf numFmtId="0" fontId="7" fillId="0" borderId="32" xfId="10" applyFont="1" applyBorder="1" applyAlignment="1">
      <alignment horizontal="center" vertical="center" wrapText="1"/>
    </xf>
    <xf numFmtId="0" fontId="17" fillId="0" borderId="0" xfId="10" applyFont="1" applyBorder="1" applyAlignment="1">
      <alignment vertical="center" wrapText="1"/>
    </xf>
    <xf numFmtId="0" fontId="24" fillId="0" borderId="19" xfId="11" applyFont="1" applyBorder="1" applyAlignment="1" applyProtection="1">
      <alignment horizontal="left" vertical="center" wrapText="1"/>
    </xf>
    <xf numFmtId="0" fontId="22" fillId="0" borderId="20" xfId="10" applyFont="1" applyBorder="1" applyAlignment="1">
      <alignment horizontal="left" vertical="center" wrapText="1"/>
    </xf>
    <xf numFmtId="0" fontId="24" fillId="0" borderId="19" xfId="12" applyNumberFormat="1" applyFont="1" applyBorder="1" applyAlignment="1" applyProtection="1">
      <alignment horizontal="left" vertical="center" wrapText="1"/>
    </xf>
    <xf numFmtId="0" fontId="22" fillId="0" borderId="20" xfId="10" applyNumberFormat="1" applyFont="1" applyBorder="1" applyAlignment="1">
      <alignment horizontal="left" vertical="center" wrapText="1"/>
    </xf>
    <xf numFmtId="0" fontId="24" fillId="0" borderId="20" xfId="12" applyNumberFormat="1" applyFont="1" applyBorder="1" applyAlignment="1" applyProtection="1">
      <alignment horizontal="left" vertical="center" wrapText="1"/>
    </xf>
    <xf numFmtId="0" fontId="24" fillId="0" borderId="21" xfId="12" applyNumberFormat="1" applyFont="1" applyBorder="1" applyAlignment="1" applyProtection="1">
      <alignment horizontal="left" vertical="center" wrapText="1"/>
    </xf>
    <xf numFmtId="0" fontId="17" fillId="0" borderId="11" xfId="10" applyFont="1" applyBorder="1" applyAlignment="1">
      <alignment vertical="center" wrapText="1"/>
    </xf>
    <xf numFmtId="0" fontId="17" fillId="0" borderId="15" xfId="10" applyFont="1" applyBorder="1" applyAlignment="1">
      <alignment vertical="center" wrapText="1"/>
    </xf>
    <xf numFmtId="0" fontId="17" fillId="0" borderId="16" xfId="10" applyFont="1" applyBorder="1" applyAlignment="1">
      <alignment vertical="center" wrapText="1"/>
    </xf>
    <xf numFmtId="0" fontId="17" fillId="0" borderId="17" xfId="10" applyFont="1" applyBorder="1" applyAlignment="1">
      <alignment vertical="center" wrapText="1"/>
    </xf>
    <xf numFmtId="0" fontId="17" fillId="0" borderId="23" xfId="10" applyFont="1" applyBorder="1" applyAlignment="1">
      <alignment vertical="center" wrapText="1"/>
    </xf>
    <xf numFmtId="0" fontId="17" fillId="0" borderId="24" xfId="10" applyFont="1" applyBorder="1" applyAlignment="1">
      <alignment vertical="center" wrapText="1"/>
    </xf>
    <xf numFmtId="0" fontId="17" fillId="0" borderId="19" xfId="10" applyFont="1" applyBorder="1" applyAlignment="1">
      <alignment vertical="center" wrapText="1"/>
    </xf>
    <xf numFmtId="0" fontId="17" fillId="0" borderId="20" xfId="10" applyFont="1" applyBorder="1" applyAlignment="1">
      <alignment vertical="center" wrapText="1"/>
    </xf>
    <xf numFmtId="0" fontId="17" fillId="0" borderId="21" xfId="10" applyFont="1" applyBorder="1" applyAlignment="1">
      <alignment vertical="center" wrapText="1"/>
    </xf>
    <xf numFmtId="0" fontId="22" fillId="0" borderId="23" xfId="10" applyFont="1" applyBorder="1" applyAlignment="1">
      <alignment vertical="center" wrapText="1"/>
    </xf>
    <xf numFmtId="0" fontId="22" fillId="0" borderId="0" xfId="10" applyFont="1" applyBorder="1" applyAlignment="1">
      <alignment vertical="center" wrapText="1"/>
    </xf>
    <xf numFmtId="0" fontId="22" fillId="0" borderId="24" xfId="10" applyFont="1" applyBorder="1" applyAlignment="1">
      <alignment vertical="center" wrapText="1"/>
    </xf>
    <xf numFmtId="0" fontId="22" fillId="0" borderId="23" xfId="10" applyFont="1" applyBorder="1" applyAlignment="1">
      <alignment horizontal="left" vertical="center" wrapText="1"/>
    </xf>
    <xf numFmtId="0" fontId="22" fillId="0" borderId="0" xfId="10" applyFont="1" applyBorder="1" applyAlignment="1">
      <alignment horizontal="left" vertical="center" wrapText="1"/>
    </xf>
    <xf numFmtId="0" fontId="22" fillId="0" borderId="24" xfId="10" applyFont="1" applyBorder="1" applyAlignment="1">
      <alignment horizontal="left" vertical="center" wrapText="1"/>
    </xf>
    <xf numFmtId="0" fontId="22" fillId="0" borderId="23" xfId="10" quotePrefix="1" applyFont="1" applyBorder="1" applyAlignment="1">
      <alignment horizontal="left" vertical="center" wrapText="1"/>
    </xf>
    <xf numFmtId="0" fontId="17" fillId="0" borderId="18" xfId="10" applyFont="1" applyBorder="1" applyAlignment="1">
      <alignment vertical="center" wrapText="1"/>
    </xf>
    <xf numFmtId="0" fontId="20" fillId="0" borderId="19" xfId="10" applyFont="1" applyBorder="1" applyAlignment="1">
      <alignment horizontal="center" vertical="center" wrapText="1"/>
    </xf>
    <xf numFmtId="0" fontId="20" fillId="0" borderId="20" xfId="10" applyFont="1" applyBorder="1" applyAlignment="1">
      <alignment horizontal="center" vertical="center" wrapText="1"/>
    </xf>
    <xf numFmtId="0" fontId="20" fillId="0" borderId="21" xfId="10" applyFont="1" applyBorder="1" applyAlignment="1">
      <alignment horizontal="center" vertical="center" wrapText="1"/>
    </xf>
    <xf numFmtId="0" fontId="21" fillId="0" borderId="15" xfId="10" applyFont="1" applyBorder="1" applyAlignment="1">
      <alignment vertical="center" wrapText="1"/>
    </xf>
    <xf numFmtId="0" fontId="21" fillId="0" borderId="16" xfId="10" applyFont="1" applyBorder="1" applyAlignment="1">
      <alignment vertical="center" wrapText="1"/>
    </xf>
    <xf numFmtId="0" fontId="21" fillId="0" borderId="17" xfId="10" applyFont="1" applyBorder="1" applyAlignment="1">
      <alignment vertical="center" wrapText="1"/>
    </xf>
    <xf numFmtId="0" fontId="22" fillId="0" borderId="22" xfId="10" applyFont="1" applyBorder="1" applyAlignment="1">
      <alignment vertical="center" wrapText="1"/>
    </xf>
    <xf numFmtId="0" fontId="21" fillId="0" borderId="15" xfId="10" applyFont="1" applyBorder="1" applyAlignment="1">
      <alignment horizontal="left" vertical="center" wrapText="1"/>
    </xf>
    <xf numFmtId="0" fontId="21" fillId="0" borderId="17" xfId="10" applyFont="1" applyBorder="1" applyAlignment="1">
      <alignment horizontal="left" vertical="center" wrapText="1"/>
    </xf>
    <xf numFmtId="0" fontId="21" fillId="0" borderId="16" xfId="10" applyFont="1" applyBorder="1" applyAlignment="1">
      <alignment horizontal="left" vertical="center" wrapText="1"/>
    </xf>
    <xf numFmtId="0" fontId="20" fillId="0" borderId="15" xfId="10" applyFont="1" applyBorder="1" applyAlignment="1">
      <alignment horizontal="center" vertical="center" wrapText="1"/>
    </xf>
    <xf numFmtId="0" fontId="20" fillId="0" borderId="16" xfId="10" applyFont="1" applyBorder="1" applyAlignment="1">
      <alignment horizontal="center" vertical="center" wrapText="1"/>
    </xf>
    <xf numFmtId="0" fontId="20" fillId="0" borderId="17" xfId="10" applyFont="1" applyBorder="1" applyAlignment="1">
      <alignment horizontal="center" vertical="center" wrapText="1"/>
    </xf>
    <xf numFmtId="0" fontId="17" fillId="0" borderId="10" xfId="10" applyFont="1" applyBorder="1" applyAlignment="1">
      <alignment vertical="center" wrapText="1"/>
    </xf>
    <xf numFmtId="0" fontId="18" fillId="0" borderId="12" xfId="10" applyFont="1" applyBorder="1" applyAlignment="1">
      <alignment horizontal="center" vertical="center" wrapText="1"/>
    </xf>
    <xf numFmtId="0" fontId="18" fillId="0" borderId="13" xfId="10" applyFont="1" applyBorder="1" applyAlignment="1">
      <alignment horizontal="center" vertical="center" wrapText="1"/>
    </xf>
    <xf numFmtId="0" fontId="18" fillId="0" borderId="14" xfId="10" applyFont="1" applyBorder="1" applyAlignment="1">
      <alignment horizontal="center" vertical="center" wrapText="1"/>
    </xf>
    <xf numFmtId="0" fontId="17" fillId="0" borderId="13" xfId="10" applyFont="1" applyBorder="1" applyAlignment="1">
      <alignment vertical="center" wrapText="1"/>
    </xf>
    <xf numFmtId="0" fontId="20" fillId="0" borderId="12" xfId="10" applyFont="1" applyBorder="1" applyAlignment="1">
      <alignment horizontal="center" vertical="center" wrapText="1"/>
    </xf>
    <xf numFmtId="0" fontId="20" fillId="0" borderId="13" xfId="10" applyFont="1" applyBorder="1" applyAlignment="1">
      <alignment horizontal="center" vertical="center" wrapText="1"/>
    </xf>
    <xf numFmtId="0" fontId="20" fillId="0" borderId="14" xfId="10" applyFont="1" applyBorder="1" applyAlignment="1">
      <alignment horizontal="center" vertical="center" wrapText="1"/>
    </xf>
    <xf numFmtId="168" fontId="10" fillId="0" borderId="5" xfId="6" applyFont="1" applyBorder="1" applyAlignment="1" applyProtection="1">
      <alignment horizontal="left" vertical="center" wrapText="1"/>
      <protection locked="0"/>
    </xf>
    <xf numFmtId="168" fontId="10" fillId="0" borderId="6" xfId="6" applyFont="1" applyBorder="1" applyAlignment="1" applyProtection="1">
      <alignment horizontal="left" vertical="center" wrapText="1"/>
      <protection locked="0"/>
    </xf>
    <xf numFmtId="168" fontId="10" fillId="0" borderId="3" xfId="6" applyFont="1" applyBorder="1" applyAlignment="1" applyProtection="1">
      <alignment horizontal="left" vertical="center" wrapText="1"/>
      <protection locked="0"/>
    </xf>
  </cellXfs>
  <cellStyles count="13">
    <cellStyle name="Lien hypertexte" xfId="12" builtinId="8"/>
    <cellStyle name="Lien hypertexte 2" xfId="11"/>
    <cellStyle name="Monétaire 3" xfId="1"/>
    <cellStyle name="Normal" xfId="0" builtinId="0"/>
    <cellStyle name="Normal 2" xfId="5"/>
    <cellStyle name="Normal 2 2" xfId="8"/>
    <cellStyle name="Normal 3" xfId="9"/>
    <cellStyle name="Normal 4" xfId="2"/>
    <cellStyle name="Normal 5" xfId="10"/>
    <cellStyle name="Normal_953301.DQE" xfId="6"/>
    <cellStyle name="Normal_APDchplovmc21004" xfId="3"/>
    <cellStyle name="Normal_ele23067" xfId="7"/>
    <cellStyle name="Normal_plo22025"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16</xdr:row>
      <xdr:rowOff>47625</xdr:rowOff>
    </xdr:from>
    <xdr:to>
      <xdr:col>8</xdr:col>
      <xdr:colOff>304800</xdr:colOff>
      <xdr:row>36</xdr:row>
      <xdr:rowOff>171450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379"/>
        <a:stretch/>
      </xdr:blipFill>
      <xdr:spPr bwMode="auto">
        <a:xfrm>
          <a:off x="428624" y="3981450"/>
          <a:ext cx="5410201" cy="44958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114300</xdr:colOff>
      <xdr:row>1</xdr:row>
      <xdr:rowOff>57150</xdr:rowOff>
    </xdr:from>
    <xdr:to>
      <xdr:col>2</xdr:col>
      <xdr:colOff>828675</xdr:colOff>
      <xdr:row>1</xdr:row>
      <xdr:rowOff>582930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76225"/>
          <a:ext cx="1476375" cy="525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ontauban@alpes-controles.fr" TargetMode="External"/><Relationship Id="rId2" Type="http://schemas.openxmlformats.org/officeDocument/2006/relationships/hyperlink" Target="mailto:mathieu.gros@socotec.com" TargetMode="External"/><Relationship Id="rId1" Type="http://schemas.openxmlformats.org/officeDocument/2006/relationships/hyperlink" Target="mailto:Joel.humbert@ies-ingeni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abSelected="1" view="pageBreakPreview" zoomScale="115" zoomScaleNormal="100" zoomScaleSheetLayoutView="115" workbookViewId="0">
      <selection activeCell="S5" sqref="S5"/>
    </sheetView>
  </sheetViews>
  <sheetFormatPr baseColWidth="10" defaultRowHeight="12.75"/>
  <cols>
    <col min="1" max="1" width="5.7109375" style="88" customWidth="1"/>
    <col min="2" max="2" width="11.42578125" style="88"/>
    <col min="3" max="3" width="16.28515625" style="88" customWidth="1"/>
    <col min="4" max="5" width="5.7109375" style="88" customWidth="1"/>
    <col min="6" max="6" width="11.42578125" style="88"/>
    <col min="7" max="7" width="21" style="88" customWidth="1"/>
    <col min="8" max="8" width="5.7109375" style="88" customWidth="1"/>
    <col min="9" max="9" width="5.28515625" style="88" customWidth="1"/>
    <col min="10" max="10" width="6.85546875" style="88" customWidth="1"/>
    <col min="11" max="11" width="6.5703125" style="88" customWidth="1"/>
    <col min="12" max="12" width="8.85546875" style="88" customWidth="1"/>
    <col min="13" max="13" width="5.7109375" style="88" customWidth="1"/>
    <col min="14" max="16384" width="11.42578125" style="88"/>
  </cols>
  <sheetData>
    <row r="1" spans="1:13" ht="17.25" thickBot="1">
      <c r="A1" s="86"/>
      <c r="B1" s="169"/>
      <c r="C1" s="169"/>
      <c r="D1" s="169"/>
      <c r="E1" s="169"/>
      <c r="F1" s="169"/>
      <c r="G1" s="169"/>
      <c r="H1" s="169"/>
      <c r="I1" s="169"/>
      <c r="J1" s="169"/>
      <c r="K1" s="169"/>
      <c r="L1" s="169"/>
      <c r="M1" s="87"/>
    </row>
    <row r="2" spans="1:13" ht="49.5" customHeight="1" thickTop="1" thickBot="1">
      <c r="A2" s="89"/>
      <c r="B2" s="170" t="s">
        <v>85</v>
      </c>
      <c r="C2" s="171"/>
      <c r="D2" s="171"/>
      <c r="E2" s="171"/>
      <c r="F2" s="171"/>
      <c r="G2" s="171"/>
      <c r="H2" s="171"/>
      <c r="I2" s="171"/>
      <c r="J2" s="171"/>
      <c r="K2" s="171"/>
      <c r="L2" s="172"/>
      <c r="M2" s="90"/>
    </row>
    <row r="3" spans="1:13" ht="18" thickTop="1" thickBot="1">
      <c r="A3" s="91"/>
      <c r="B3" s="173"/>
      <c r="C3" s="173"/>
      <c r="D3" s="173"/>
      <c r="E3" s="173"/>
      <c r="F3" s="173"/>
      <c r="G3" s="173"/>
      <c r="H3" s="173"/>
      <c r="I3" s="173"/>
      <c r="J3" s="173"/>
      <c r="K3" s="173"/>
      <c r="L3" s="173"/>
      <c r="M3" s="90"/>
    </row>
    <row r="4" spans="1:13" ht="48.75" customHeight="1" thickTop="1" thickBot="1">
      <c r="A4" s="89"/>
      <c r="B4" s="174" t="s">
        <v>86</v>
      </c>
      <c r="C4" s="175"/>
      <c r="D4" s="175"/>
      <c r="E4" s="175"/>
      <c r="F4" s="175"/>
      <c r="G4" s="175"/>
      <c r="H4" s="175"/>
      <c r="I4" s="175"/>
      <c r="J4" s="175"/>
      <c r="K4" s="175"/>
      <c r="L4" s="176"/>
      <c r="M4" s="90"/>
    </row>
    <row r="5" spans="1:13" ht="18" thickTop="1" thickBot="1">
      <c r="A5" s="91"/>
      <c r="B5" s="173"/>
      <c r="C5" s="173"/>
      <c r="D5" s="173"/>
      <c r="E5" s="173"/>
      <c r="F5" s="173"/>
      <c r="G5" s="173"/>
      <c r="H5" s="173"/>
      <c r="I5" s="173"/>
      <c r="J5" s="173"/>
      <c r="K5" s="173"/>
      <c r="L5" s="173"/>
      <c r="M5" s="90"/>
    </row>
    <row r="6" spans="1:13" ht="15.75" thickTop="1">
      <c r="A6" s="139"/>
      <c r="B6" s="166" t="s">
        <v>149</v>
      </c>
      <c r="C6" s="167"/>
      <c r="D6" s="167"/>
      <c r="E6" s="167"/>
      <c r="F6" s="167"/>
      <c r="G6" s="167"/>
      <c r="H6" s="167"/>
      <c r="I6" s="167"/>
      <c r="J6" s="167"/>
      <c r="K6" s="167"/>
      <c r="L6" s="168"/>
      <c r="M6" s="155"/>
    </row>
    <row r="7" spans="1:13" ht="15.75" thickBot="1">
      <c r="A7" s="139"/>
      <c r="B7" s="156" t="s">
        <v>131</v>
      </c>
      <c r="C7" s="157"/>
      <c r="D7" s="157"/>
      <c r="E7" s="157"/>
      <c r="F7" s="157"/>
      <c r="G7" s="157"/>
      <c r="H7" s="157"/>
      <c r="I7" s="157"/>
      <c r="J7" s="157"/>
      <c r="K7" s="157"/>
      <c r="L7" s="158"/>
      <c r="M7" s="155"/>
    </row>
    <row r="8" spans="1:13" ht="18" thickTop="1" thickBot="1">
      <c r="A8" s="91"/>
      <c r="B8" s="141"/>
      <c r="C8" s="141"/>
      <c r="D8" s="141"/>
      <c r="E8" s="141"/>
      <c r="F8" s="141"/>
      <c r="G8" s="141"/>
      <c r="H8" s="141"/>
      <c r="I8" s="141"/>
      <c r="J8" s="141"/>
      <c r="K8" s="141"/>
      <c r="L8" s="141"/>
      <c r="M8" s="90"/>
    </row>
    <row r="9" spans="1:13" ht="13.5" customHeight="1" thickTop="1">
      <c r="A9" s="139"/>
      <c r="B9" s="159" t="s">
        <v>87</v>
      </c>
      <c r="C9" s="160"/>
      <c r="D9" s="161"/>
      <c r="E9" s="162"/>
      <c r="F9" s="163" t="s">
        <v>88</v>
      </c>
      <c r="G9" s="164"/>
      <c r="H9" s="162"/>
      <c r="I9" s="163" t="s">
        <v>89</v>
      </c>
      <c r="J9" s="165"/>
      <c r="K9" s="165"/>
      <c r="L9" s="164"/>
      <c r="M9" s="155"/>
    </row>
    <row r="10" spans="1:13" ht="12.75" customHeight="1">
      <c r="A10" s="139"/>
      <c r="B10" s="148"/>
      <c r="C10" s="149"/>
      <c r="D10" s="150"/>
      <c r="E10" s="162"/>
      <c r="F10" s="148"/>
      <c r="G10" s="150"/>
      <c r="H10" s="162"/>
      <c r="I10" s="151"/>
      <c r="J10" s="152"/>
      <c r="K10" s="152"/>
      <c r="L10" s="153"/>
      <c r="M10" s="155"/>
    </row>
    <row r="11" spans="1:13" ht="12.75" customHeight="1">
      <c r="A11" s="139"/>
      <c r="B11" s="148" t="s">
        <v>90</v>
      </c>
      <c r="C11" s="149"/>
      <c r="D11" s="150"/>
      <c r="E11" s="162"/>
      <c r="F11" s="148" t="s">
        <v>91</v>
      </c>
      <c r="G11" s="150"/>
      <c r="H11" s="162"/>
      <c r="I11" s="154" t="s">
        <v>92</v>
      </c>
      <c r="J11" s="152"/>
      <c r="K11" s="152"/>
      <c r="L11" s="153"/>
      <c r="M11" s="155"/>
    </row>
    <row r="12" spans="1:13" ht="12.75" customHeight="1">
      <c r="A12" s="139"/>
      <c r="B12" s="148" t="s">
        <v>93</v>
      </c>
      <c r="C12" s="149"/>
      <c r="D12" s="150"/>
      <c r="E12" s="162"/>
      <c r="F12" s="148" t="s">
        <v>94</v>
      </c>
      <c r="G12" s="150"/>
      <c r="H12" s="162"/>
      <c r="I12" s="151" t="s">
        <v>95</v>
      </c>
      <c r="J12" s="152"/>
      <c r="K12" s="152"/>
      <c r="L12" s="153"/>
      <c r="M12" s="155"/>
    </row>
    <row r="13" spans="1:13" ht="12.75" customHeight="1">
      <c r="A13" s="139"/>
      <c r="B13" s="148" t="s">
        <v>96</v>
      </c>
      <c r="C13" s="149"/>
      <c r="D13" s="150"/>
      <c r="E13" s="162"/>
      <c r="F13" s="148" t="s">
        <v>97</v>
      </c>
      <c r="G13" s="150"/>
      <c r="H13" s="162"/>
      <c r="I13" s="151"/>
      <c r="J13" s="152"/>
      <c r="K13" s="152"/>
      <c r="L13" s="153"/>
      <c r="M13" s="155"/>
    </row>
    <row r="14" spans="1:13">
      <c r="A14" s="139"/>
      <c r="B14" s="148" t="s">
        <v>98</v>
      </c>
      <c r="C14" s="149"/>
      <c r="D14" s="150"/>
      <c r="E14" s="162"/>
      <c r="F14" s="148" t="s">
        <v>99</v>
      </c>
      <c r="G14" s="150"/>
      <c r="H14" s="162"/>
      <c r="I14" s="151" t="s">
        <v>100</v>
      </c>
      <c r="J14" s="152"/>
      <c r="K14" s="152"/>
      <c r="L14" s="153"/>
      <c r="M14" s="155"/>
    </row>
    <row r="15" spans="1:13" ht="13.5" customHeight="1" thickBot="1">
      <c r="A15" s="139"/>
      <c r="B15" s="133" t="s">
        <v>101</v>
      </c>
      <c r="C15" s="134"/>
      <c r="D15" s="92"/>
      <c r="E15" s="162"/>
      <c r="F15" s="135" t="s">
        <v>102</v>
      </c>
      <c r="G15" s="136"/>
      <c r="H15" s="162"/>
      <c r="I15" s="135" t="s">
        <v>103</v>
      </c>
      <c r="J15" s="137"/>
      <c r="K15" s="137"/>
      <c r="L15" s="138"/>
      <c r="M15" s="155"/>
    </row>
    <row r="16" spans="1:13" ht="18" thickTop="1" thickBot="1">
      <c r="A16" s="91"/>
      <c r="B16" s="132"/>
      <c r="C16" s="132"/>
      <c r="D16" s="132"/>
      <c r="E16" s="132"/>
      <c r="F16" s="132"/>
      <c r="G16" s="132"/>
      <c r="H16" s="132"/>
      <c r="I16" s="132"/>
      <c r="J16" s="132"/>
      <c r="K16" s="132"/>
      <c r="L16" s="132"/>
      <c r="M16" s="90"/>
    </row>
    <row r="17" spans="1:13" ht="18" thickTop="1" thickBot="1">
      <c r="A17" s="139"/>
      <c r="B17" s="140"/>
      <c r="C17" s="141"/>
      <c r="D17" s="141"/>
      <c r="E17" s="141"/>
      <c r="F17" s="141"/>
      <c r="G17" s="141"/>
      <c r="H17" s="141"/>
      <c r="I17" s="142"/>
      <c r="J17" s="143"/>
      <c r="K17" s="93"/>
      <c r="L17" s="94" t="s">
        <v>104</v>
      </c>
      <c r="M17" s="127"/>
    </row>
    <row r="18" spans="1:13" ht="17.25" thickBot="1">
      <c r="A18" s="139"/>
      <c r="B18" s="143"/>
      <c r="C18" s="132"/>
      <c r="D18" s="132"/>
      <c r="E18" s="132"/>
      <c r="F18" s="132"/>
      <c r="G18" s="132"/>
      <c r="H18" s="132"/>
      <c r="I18" s="144"/>
      <c r="J18" s="143"/>
      <c r="K18" s="95"/>
      <c r="L18" s="96"/>
      <c r="M18" s="127"/>
    </row>
    <row r="19" spans="1:13" ht="17.25" thickBot="1">
      <c r="A19" s="139"/>
      <c r="B19" s="143"/>
      <c r="C19" s="132"/>
      <c r="D19" s="132"/>
      <c r="E19" s="132"/>
      <c r="F19" s="132"/>
      <c r="G19" s="132"/>
      <c r="H19" s="132"/>
      <c r="I19" s="144"/>
      <c r="J19" s="143"/>
      <c r="K19" s="97"/>
      <c r="L19" s="96" t="s">
        <v>105</v>
      </c>
      <c r="M19" s="127"/>
    </row>
    <row r="20" spans="1:13" ht="17.25" thickBot="1">
      <c r="A20" s="139"/>
      <c r="B20" s="143"/>
      <c r="C20" s="132"/>
      <c r="D20" s="132"/>
      <c r="E20" s="132"/>
      <c r="F20" s="132"/>
      <c r="G20" s="132"/>
      <c r="H20" s="132"/>
      <c r="I20" s="144"/>
      <c r="J20" s="143"/>
      <c r="K20" s="95"/>
      <c r="L20" s="96"/>
      <c r="M20" s="127"/>
    </row>
    <row r="21" spans="1:13" ht="17.25" thickBot="1">
      <c r="A21" s="139"/>
      <c r="B21" s="143"/>
      <c r="C21" s="132"/>
      <c r="D21" s="132"/>
      <c r="E21" s="132"/>
      <c r="F21" s="132"/>
      <c r="G21" s="132"/>
      <c r="H21" s="132"/>
      <c r="I21" s="144"/>
      <c r="J21" s="143"/>
      <c r="K21" s="98"/>
      <c r="L21" s="96" t="s">
        <v>106</v>
      </c>
      <c r="M21" s="127"/>
    </row>
    <row r="22" spans="1:13" ht="17.25" thickBot="1">
      <c r="A22" s="139"/>
      <c r="B22" s="143"/>
      <c r="C22" s="132"/>
      <c r="D22" s="132"/>
      <c r="E22" s="132"/>
      <c r="F22" s="132"/>
      <c r="G22" s="132"/>
      <c r="H22" s="132"/>
      <c r="I22" s="144"/>
      <c r="J22" s="143"/>
      <c r="K22" s="95"/>
      <c r="L22" s="96"/>
      <c r="M22" s="127"/>
    </row>
    <row r="23" spans="1:13" ht="17.25" thickBot="1">
      <c r="A23" s="139"/>
      <c r="B23" s="143"/>
      <c r="C23" s="132"/>
      <c r="D23" s="132"/>
      <c r="E23" s="132"/>
      <c r="F23" s="132"/>
      <c r="G23" s="132"/>
      <c r="H23" s="132"/>
      <c r="I23" s="144"/>
      <c r="J23" s="143"/>
      <c r="K23" s="120"/>
      <c r="L23" s="96" t="s">
        <v>107</v>
      </c>
      <c r="M23" s="127"/>
    </row>
    <row r="24" spans="1:13" ht="17.25" thickBot="1">
      <c r="A24" s="139"/>
      <c r="B24" s="143"/>
      <c r="C24" s="132"/>
      <c r="D24" s="132"/>
      <c r="E24" s="132"/>
      <c r="F24" s="132"/>
      <c r="G24" s="132"/>
      <c r="H24" s="132"/>
      <c r="I24" s="144"/>
      <c r="J24" s="143"/>
      <c r="K24" s="95"/>
      <c r="L24" s="96"/>
      <c r="M24" s="127"/>
    </row>
    <row r="25" spans="1:13" ht="17.25" thickBot="1">
      <c r="A25" s="139"/>
      <c r="B25" s="143"/>
      <c r="C25" s="132"/>
      <c r="D25" s="132"/>
      <c r="E25" s="132"/>
      <c r="F25" s="132"/>
      <c r="G25" s="132"/>
      <c r="H25" s="132"/>
      <c r="I25" s="144"/>
      <c r="J25" s="143"/>
      <c r="K25" s="97"/>
      <c r="L25" s="96" t="s">
        <v>108</v>
      </c>
      <c r="M25" s="127"/>
    </row>
    <row r="26" spans="1:13" ht="17.25" thickBot="1">
      <c r="A26" s="139"/>
      <c r="B26" s="143"/>
      <c r="C26" s="132"/>
      <c r="D26" s="132"/>
      <c r="E26" s="132"/>
      <c r="F26" s="132"/>
      <c r="G26" s="132"/>
      <c r="H26" s="132"/>
      <c r="I26" s="144"/>
      <c r="J26" s="143"/>
      <c r="K26" s="95"/>
      <c r="L26" s="96"/>
      <c r="M26" s="127"/>
    </row>
    <row r="27" spans="1:13" ht="17.25" thickBot="1">
      <c r="A27" s="139"/>
      <c r="B27" s="143"/>
      <c r="C27" s="132"/>
      <c r="D27" s="132"/>
      <c r="E27" s="132"/>
      <c r="F27" s="132"/>
      <c r="G27" s="132"/>
      <c r="H27" s="132"/>
      <c r="I27" s="144"/>
      <c r="J27" s="143"/>
      <c r="K27" s="99"/>
      <c r="L27" s="96" t="s">
        <v>109</v>
      </c>
      <c r="M27" s="127"/>
    </row>
    <row r="28" spans="1:13" ht="17.25" thickBot="1">
      <c r="A28" s="139"/>
      <c r="B28" s="143"/>
      <c r="C28" s="132"/>
      <c r="D28" s="132"/>
      <c r="E28" s="132"/>
      <c r="F28" s="132"/>
      <c r="G28" s="132"/>
      <c r="H28" s="132"/>
      <c r="I28" s="144"/>
      <c r="J28" s="143"/>
      <c r="K28" s="95"/>
      <c r="L28" s="96"/>
      <c r="M28" s="127"/>
    </row>
    <row r="29" spans="1:13" ht="17.25" thickBot="1">
      <c r="A29" s="139"/>
      <c r="B29" s="143"/>
      <c r="C29" s="132"/>
      <c r="D29" s="132"/>
      <c r="E29" s="132"/>
      <c r="F29" s="132"/>
      <c r="G29" s="132"/>
      <c r="H29" s="132"/>
      <c r="I29" s="144"/>
      <c r="J29" s="143"/>
      <c r="K29" s="97"/>
      <c r="L29" s="96" t="s">
        <v>110</v>
      </c>
      <c r="M29" s="127"/>
    </row>
    <row r="30" spans="1:13" ht="17.25" thickBot="1">
      <c r="A30" s="139"/>
      <c r="B30" s="143"/>
      <c r="C30" s="132"/>
      <c r="D30" s="132"/>
      <c r="E30" s="132"/>
      <c r="F30" s="132"/>
      <c r="G30" s="132"/>
      <c r="H30" s="132"/>
      <c r="I30" s="144"/>
      <c r="J30" s="143"/>
      <c r="K30" s="95"/>
      <c r="L30" s="96"/>
      <c r="M30" s="127"/>
    </row>
    <row r="31" spans="1:13" ht="17.25" thickBot="1">
      <c r="A31" s="139"/>
      <c r="B31" s="143"/>
      <c r="C31" s="132"/>
      <c r="D31" s="132"/>
      <c r="E31" s="132"/>
      <c r="F31" s="132"/>
      <c r="G31" s="132"/>
      <c r="H31" s="132"/>
      <c r="I31" s="144"/>
      <c r="J31" s="143"/>
      <c r="K31" s="97"/>
      <c r="L31" s="96" t="s">
        <v>111</v>
      </c>
      <c r="M31" s="127"/>
    </row>
    <row r="32" spans="1:13" ht="17.25" thickBot="1">
      <c r="A32" s="139"/>
      <c r="B32" s="143"/>
      <c r="C32" s="132"/>
      <c r="D32" s="132"/>
      <c r="E32" s="132"/>
      <c r="F32" s="132"/>
      <c r="G32" s="132"/>
      <c r="H32" s="132"/>
      <c r="I32" s="144"/>
      <c r="J32" s="143"/>
      <c r="K32" s="95"/>
      <c r="L32" s="96"/>
      <c r="M32" s="127"/>
    </row>
    <row r="33" spans="1:13" ht="17.25" thickBot="1">
      <c r="A33" s="139"/>
      <c r="B33" s="143"/>
      <c r="C33" s="132"/>
      <c r="D33" s="132"/>
      <c r="E33" s="132"/>
      <c r="F33" s="132"/>
      <c r="G33" s="132"/>
      <c r="H33" s="132"/>
      <c r="I33" s="144"/>
      <c r="J33" s="143"/>
      <c r="K33" s="97"/>
      <c r="L33" s="96" t="s">
        <v>112</v>
      </c>
      <c r="M33" s="127"/>
    </row>
    <row r="34" spans="1:13" ht="17.25" thickBot="1">
      <c r="A34" s="139"/>
      <c r="B34" s="143"/>
      <c r="C34" s="132"/>
      <c r="D34" s="132"/>
      <c r="E34" s="132"/>
      <c r="F34" s="132"/>
      <c r="G34" s="132"/>
      <c r="H34" s="132"/>
      <c r="I34" s="144"/>
      <c r="J34" s="143"/>
      <c r="K34" s="95"/>
      <c r="L34" s="96"/>
      <c r="M34" s="127"/>
    </row>
    <row r="35" spans="1:13" ht="16.5">
      <c r="A35" s="139"/>
      <c r="B35" s="143"/>
      <c r="C35" s="132"/>
      <c r="D35" s="132"/>
      <c r="E35" s="132"/>
      <c r="F35" s="132"/>
      <c r="G35" s="132"/>
      <c r="H35" s="132"/>
      <c r="I35" s="144"/>
      <c r="J35" s="143"/>
      <c r="K35" s="100"/>
      <c r="L35" s="96" t="s">
        <v>113</v>
      </c>
      <c r="M35" s="127"/>
    </row>
    <row r="36" spans="1:13" ht="16.5">
      <c r="A36" s="89"/>
      <c r="B36" s="143"/>
      <c r="C36" s="132"/>
      <c r="D36" s="132"/>
      <c r="E36" s="132"/>
      <c r="F36" s="132"/>
      <c r="G36" s="132"/>
      <c r="H36" s="132"/>
      <c r="I36" s="144"/>
      <c r="J36" s="143"/>
      <c r="K36" s="128" t="s">
        <v>148</v>
      </c>
      <c r="L36" s="129"/>
      <c r="M36" s="90"/>
    </row>
    <row r="37" spans="1:13" ht="17.25" thickBot="1">
      <c r="A37" s="89"/>
      <c r="B37" s="145"/>
      <c r="C37" s="146"/>
      <c r="D37" s="146"/>
      <c r="E37" s="146"/>
      <c r="F37" s="146"/>
      <c r="G37" s="146"/>
      <c r="H37" s="146"/>
      <c r="I37" s="147"/>
      <c r="J37" s="143"/>
      <c r="K37" s="130" t="s">
        <v>114</v>
      </c>
      <c r="L37" s="131"/>
      <c r="M37" s="90"/>
    </row>
    <row r="38" spans="1:13" ht="17.25" thickTop="1">
      <c r="A38" s="91"/>
      <c r="B38" s="132"/>
      <c r="C38" s="132"/>
      <c r="D38" s="132"/>
      <c r="E38" s="132"/>
      <c r="F38" s="132"/>
      <c r="G38" s="132"/>
      <c r="H38" s="132"/>
      <c r="I38" s="132"/>
      <c r="J38" s="132"/>
      <c r="K38" s="132"/>
      <c r="L38" s="132"/>
      <c r="M38" s="90"/>
    </row>
    <row r="39" spans="1:13" ht="16.5">
      <c r="A39" s="91"/>
      <c r="B39" s="101"/>
      <c r="C39" s="102" t="s">
        <v>115</v>
      </c>
      <c r="D39" s="122" t="s">
        <v>116</v>
      </c>
      <c r="E39" s="122"/>
      <c r="F39" s="122"/>
      <c r="G39" s="122" t="s">
        <v>117</v>
      </c>
      <c r="H39" s="122"/>
      <c r="I39" s="122"/>
      <c r="J39" s="122"/>
      <c r="K39" s="122"/>
      <c r="L39" s="102" t="s">
        <v>118</v>
      </c>
      <c r="M39" s="90"/>
    </row>
    <row r="40" spans="1:13" ht="16.5">
      <c r="A40" s="91"/>
      <c r="B40" s="102" t="s">
        <v>119</v>
      </c>
      <c r="C40" s="103" t="s">
        <v>120</v>
      </c>
      <c r="D40" s="125" t="s">
        <v>121</v>
      </c>
      <c r="E40" s="125"/>
      <c r="F40" s="125"/>
      <c r="G40" s="125"/>
      <c r="H40" s="125"/>
      <c r="I40" s="125"/>
      <c r="J40" s="125"/>
      <c r="K40" s="125"/>
      <c r="L40" s="106" t="s">
        <v>147</v>
      </c>
      <c r="M40" s="90"/>
    </row>
    <row r="41" spans="1:13" ht="16.5">
      <c r="A41" s="91"/>
      <c r="B41" s="102" t="s">
        <v>122</v>
      </c>
      <c r="C41" s="103" t="s">
        <v>123</v>
      </c>
      <c r="D41" s="125" t="s">
        <v>124</v>
      </c>
      <c r="E41" s="125"/>
      <c r="F41" s="125"/>
      <c r="G41" s="125"/>
      <c r="H41" s="125"/>
      <c r="I41" s="125"/>
      <c r="J41" s="125"/>
      <c r="K41" s="125"/>
      <c r="L41" s="106" t="s">
        <v>147</v>
      </c>
      <c r="M41" s="90"/>
    </row>
    <row r="42" spans="1:13" ht="16.5">
      <c r="A42" s="91"/>
      <c r="B42" s="126"/>
      <c r="C42" s="126"/>
      <c r="D42" s="126"/>
      <c r="E42" s="126"/>
      <c r="F42" s="126"/>
      <c r="G42" s="126"/>
      <c r="H42" s="126"/>
      <c r="I42" s="126"/>
      <c r="J42" s="126"/>
      <c r="K42" s="126"/>
      <c r="L42" s="126"/>
      <c r="M42" s="90"/>
    </row>
    <row r="43" spans="1:13" ht="16.5">
      <c r="A43" s="91"/>
      <c r="B43" s="126" t="s">
        <v>125</v>
      </c>
      <c r="C43" s="126"/>
      <c r="D43" s="126"/>
      <c r="E43" s="126"/>
      <c r="F43" s="126"/>
      <c r="G43" s="126"/>
      <c r="H43" s="126"/>
      <c r="I43" s="126"/>
      <c r="J43" s="126"/>
      <c r="K43" s="126"/>
      <c r="L43" s="126"/>
      <c r="M43" s="90"/>
    </row>
    <row r="44" spans="1:13" ht="16.5">
      <c r="A44" s="91"/>
      <c r="B44" s="102" t="s">
        <v>126</v>
      </c>
      <c r="C44" s="102" t="s">
        <v>127</v>
      </c>
      <c r="D44" s="122" t="s">
        <v>128</v>
      </c>
      <c r="E44" s="122"/>
      <c r="F44" s="122"/>
      <c r="G44" s="122" t="s">
        <v>129</v>
      </c>
      <c r="H44" s="122"/>
      <c r="I44" s="122"/>
      <c r="J44" s="122"/>
      <c r="K44" s="122"/>
      <c r="L44" s="101"/>
      <c r="M44" s="90"/>
    </row>
    <row r="45" spans="1:13" ht="16.5">
      <c r="A45" s="104"/>
      <c r="B45" s="105">
        <v>0</v>
      </c>
      <c r="C45" s="103" t="s">
        <v>120</v>
      </c>
      <c r="D45" s="123" t="s">
        <v>147</v>
      </c>
      <c r="E45" s="124"/>
      <c r="F45" s="124"/>
      <c r="G45" s="125" t="s">
        <v>130</v>
      </c>
      <c r="H45" s="125"/>
      <c r="I45" s="125"/>
      <c r="J45" s="125"/>
      <c r="K45" s="125"/>
      <c r="L45" s="103"/>
      <c r="M45" s="90"/>
    </row>
    <row r="46" spans="1:13" ht="16.5">
      <c r="A46" s="104"/>
      <c r="B46" s="103"/>
      <c r="C46" s="103"/>
      <c r="D46" s="123"/>
      <c r="E46" s="124"/>
      <c r="F46" s="124"/>
      <c r="G46" s="125"/>
      <c r="H46" s="125"/>
      <c r="I46" s="125"/>
      <c r="J46" s="125"/>
      <c r="K46" s="125"/>
      <c r="L46" s="103"/>
      <c r="M46" s="90"/>
    </row>
    <row r="47" spans="1:13" ht="16.5">
      <c r="A47" s="107"/>
      <c r="B47" s="108"/>
      <c r="C47" s="108"/>
      <c r="D47" s="121"/>
      <c r="E47" s="121"/>
      <c r="F47" s="121"/>
      <c r="G47" s="121"/>
      <c r="H47" s="121"/>
      <c r="I47" s="121"/>
      <c r="J47" s="121"/>
      <c r="K47" s="121"/>
      <c r="L47" s="108"/>
      <c r="M47" s="109"/>
    </row>
  </sheetData>
  <mergeCells count="58">
    <mergeCell ref="B1:L1"/>
    <mergeCell ref="B2:L2"/>
    <mergeCell ref="B3:L3"/>
    <mergeCell ref="B4:L4"/>
    <mergeCell ref="B5:L5"/>
    <mergeCell ref="M6:M7"/>
    <mergeCell ref="B7:L7"/>
    <mergeCell ref="B8:L8"/>
    <mergeCell ref="A9:A15"/>
    <mergeCell ref="B9:D9"/>
    <mergeCell ref="E9:E15"/>
    <mergeCell ref="F9:G9"/>
    <mergeCell ref="H9:H15"/>
    <mergeCell ref="I9:L9"/>
    <mergeCell ref="M9:M15"/>
    <mergeCell ref="A6:A7"/>
    <mergeCell ref="B6:L6"/>
    <mergeCell ref="B14:D14"/>
    <mergeCell ref="F14:G14"/>
    <mergeCell ref="I14:L14"/>
    <mergeCell ref="B10:D10"/>
    <mergeCell ref="F10:G10"/>
    <mergeCell ref="I10:L10"/>
    <mergeCell ref="B11:D11"/>
    <mergeCell ref="F11:G11"/>
    <mergeCell ref="I11:L11"/>
    <mergeCell ref="B12:D12"/>
    <mergeCell ref="F12:G12"/>
    <mergeCell ref="I12:L13"/>
    <mergeCell ref="B13:D13"/>
    <mergeCell ref="F13:G13"/>
    <mergeCell ref="B15:C15"/>
    <mergeCell ref="F15:G15"/>
    <mergeCell ref="I15:L15"/>
    <mergeCell ref="B16:L16"/>
    <mergeCell ref="A17:A35"/>
    <mergeCell ref="B17:I37"/>
    <mergeCell ref="J17:J37"/>
    <mergeCell ref="B43:L43"/>
    <mergeCell ref="M17:M35"/>
    <mergeCell ref="K36:L36"/>
    <mergeCell ref="K37:L37"/>
    <mergeCell ref="B38:L38"/>
    <mergeCell ref="D39:F39"/>
    <mergeCell ref="G39:K39"/>
    <mergeCell ref="D40:F40"/>
    <mergeCell ref="G40:K40"/>
    <mergeCell ref="D41:F41"/>
    <mergeCell ref="G41:K41"/>
    <mergeCell ref="B42:L42"/>
    <mergeCell ref="D47:F47"/>
    <mergeCell ref="G47:K47"/>
    <mergeCell ref="D44:F44"/>
    <mergeCell ref="G44:K44"/>
    <mergeCell ref="D45:F45"/>
    <mergeCell ref="G45:K45"/>
    <mergeCell ref="D46:F46"/>
    <mergeCell ref="G46:K46"/>
  </mergeCells>
  <hyperlinks>
    <hyperlink ref="B15" r:id="rId1"/>
    <hyperlink ref="F15" r:id="rId2"/>
    <hyperlink ref="I15" r:id="rId3"/>
  </hyperlinks>
  <printOptions horizontalCentered="1" verticalCentered="1"/>
  <pageMargins left="0.31496062992125984" right="0.19685039370078741" top="0.31496062992125984" bottom="0.31496062992125984" header="0.19685039370078741" footer="0.19685039370078741"/>
  <pageSetup paperSize="9" scale="84"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showZeros="0" view="pageBreakPreview" topLeftCell="A10" zoomScale="85" zoomScaleNormal="100" zoomScaleSheetLayoutView="85" workbookViewId="0">
      <selection activeCell="K70" sqref="K70"/>
    </sheetView>
  </sheetViews>
  <sheetFormatPr baseColWidth="10" defaultColWidth="5.7109375" defaultRowHeight="15" customHeight="1"/>
  <cols>
    <col min="1" max="1" width="8.85546875" style="35" customWidth="1"/>
    <col min="2" max="2" width="73" style="9" bestFit="1" customWidth="1"/>
    <col min="3" max="3" width="5.7109375" style="1" customWidth="1"/>
    <col min="4" max="4" width="10.42578125" style="1" customWidth="1"/>
    <col min="5" max="5" width="8.7109375" style="1" customWidth="1"/>
    <col min="6" max="6" width="15.140625" style="2" customWidth="1"/>
    <col min="7" max="7" width="14.42578125" style="2" customWidth="1"/>
    <col min="8" max="9" width="9.140625" style="9" customWidth="1"/>
    <col min="10" max="10" width="14" style="9" customWidth="1"/>
    <col min="11" max="154" width="9.140625" style="9" customWidth="1"/>
    <col min="155" max="16384" width="5.7109375" style="9"/>
  </cols>
  <sheetData>
    <row r="1" spans="1:7" s="3" customFormat="1" ht="24">
      <c r="A1" s="80" t="s">
        <v>0</v>
      </c>
      <c r="B1" s="81" t="s">
        <v>1</v>
      </c>
      <c r="C1" s="81" t="s">
        <v>2</v>
      </c>
      <c r="D1" s="82" t="s">
        <v>43</v>
      </c>
      <c r="E1" s="82" t="s">
        <v>44</v>
      </c>
      <c r="F1" s="83" t="s">
        <v>4</v>
      </c>
      <c r="G1" s="84" t="s">
        <v>37</v>
      </c>
    </row>
    <row r="2" spans="1:7" s="3" customFormat="1" ht="15" customHeight="1">
      <c r="A2" s="56"/>
      <c r="B2" s="6"/>
      <c r="C2" s="39"/>
      <c r="D2" s="5"/>
      <c r="E2" s="5"/>
      <c r="F2" s="38"/>
      <c r="G2" s="24"/>
    </row>
    <row r="3" spans="1:7" s="3" customFormat="1" ht="15" customHeight="1">
      <c r="A3" s="56"/>
      <c r="B3" s="23" t="s">
        <v>53</v>
      </c>
      <c r="C3" s="39"/>
      <c r="D3" s="5"/>
      <c r="E3" s="5"/>
      <c r="F3" s="38"/>
      <c r="G3" s="24"/>
    </row>
    <row r="4" spans="1:7" s="3" customFormat="1" ht="15" customHeight="1">
      <c r="A4" s="56"/>
      <c r="B4" s="23"/>
      <c r="C4" s="39"/>
      <c r="D4" s="5"/>
      <c r="E4" s="5"/>
      <c r="F4" s="38"/>
      <c r="G4" s="24"/>
    </row>
    <row r="5" spans="1:7" s="10" customFormat="1" ht="15" customHeight="1">
      <c r="A5" s="57">
        <v>6.1</v>
      </c>
      <c r="B5" s="40" t="s">
        <v>8</v>
      </c>
      <c r="C5" s="39" t="s">
        <v>9</v>
      </c>
      <c r="D5" s="5"/>
      <c r="E5" s="5"/>
      <c r="F5" s="41"/>
      <c r="G5" s="25"/>
    </row>
    <row r="6" spans="1:7" s="10" customFormat="1" ht="15" customHeight="1">
      <c r="A6" s="57">
        <v>6.2</v>
      </c>
      <c r="B6" s="40" t="s">
        <v>10</v>
      </c>
      <c r="C6" s="39"/>
      <c r="D6" s="5"/>
      <c r="E6" s="5"/>
      <c r="F6" s="41"/>
      <c r="G6" s="25"/>
    </row>
    <row r="7" spans="1:7" ht="15" customHeight="1">
      <c r="A7" s="58"/>
      <c r="B7" s="15"/>
      <c r="C7" s="42"/>
      <c r="D7" s="4"/>
      <c r="E7" s="4"/>
      <c r="F7" s="43"/>
      <c r="G7" s="26"/>
    </row>
    <row r="8" spans="1:7" ht="15" customHeight="1">
      <c r="A8" s="57">
        <v>6.3</v>
      </c>
      <c r="B8" s="40" t="s">
        <v>24</v>
      </c>
      <c r="D8" s="4"/>
      <c r="E8" s="4"/>
      <c r="F8" s="43"/>
      <c r="G8" s="26"/>
    </row>
    <row r="9" spans="1:7" s="10" customFormat="1" ht="15" customHeight="1">
      <c r="A9" s="57" t="s">
        <v>54</v>
      </c>
      <c r="B9" s="13" t="s">
        <v>42</v>
      </c>
      <c r="D9" s="5"/>
      <c r="E9" s="5"/>
      <c r="F9" s="41"/>
      <c r="G9" s="25"/>
    </row>
    <row r="10" spans="1:7" ht="15" customHeight="1">
      <c r="A10" s="58"/>
      <c r="B10" s="110" t="s">
        <v>133</v>
      </c>
      <c r="C10" s="39" t="s">
        <v>16</v>
      </c>
      <c r="D10" s="5"/>
      <c r="E10" s="5"/>
      <c r="F10" s="44"/>
      <c r="G10" s="27"/>
    </row>
    <row r="11" spans="1:7" s="10" customFormat="1" ht="15" customHeight="1">
      <c r="A11" s="57" t="s">
        <v>55</v>
      </c>
      <c r="B11" s="13" t="s">
        <v>19</v>
      </c>
      <c r="C11" s="39"/>
      <c r="D11" s="5"/>
      <c r="E11" s="5"/>
      <c r="F11" s="41"/>
      <c r="G11" s="25"/>
    </row>
    <row r="12" spans="1:7" s="10" customFormat="1" ht="15" customHeight="1">
      <c r="A12" s="60"/>
      <c r="B12" s="14" t="s">
        <v>45</v>
      </c>
      <c r="C12" s="39" t="s">
        <v>5</v>
      </c>
      <c r="D12" s="5">
        <v>20</v>
      </c>
      <c r="E12" s="5"/>
      <c r="F12" s="41"/>
      <c r="G12" s="25">
        <f>F12*$D12</f>
        <v>0</v>
      </c>
    </row>
    <row r="13" spans="1:7" s="10" customFormat="1" ht="15" customHeight="1">
      <c r="A13" s="57" t="s">
        <v>56</v>
      </c>
      <c r="B13" s="13" t="s">
        <v>20</v>
      </c>
      <c r="C13" s="39"/>
      <c r="D13" s="5"/>
      <c r="E13" s="5"/>
      <c r="F13" s="41"/>
      <c r="G13" s="25"/>
    </row>
    <row r="14" spans="1:7" s="10" customFormat="1" ht="15" customHeight="1">
      <c r="A14" s="60"/>
      <c r="B14" s="14" t="s">
        <v>46</v>
      </c>
      <c r="C14" s="39" t="s">
        <v>3</v>
      </c>
      <c r="D14" s="5">
        <v>1</v>
      </c>
      <c r="E14" s="5"/>
      <c r="F14" s="41"/>
      <c r="G14" s="25">
        <f>F14*D14</f>
        <v>0</v>
      </c>
    </row>
    <row r="15" spans="1:7" s="10" customFormat="1" ht="15" customHeight="1">
      <c r="A15" s="60"/>
      <c r="B15" s="14" t="s">
        <v>47</v>
      </c>
      <c r="C15" s="39" t="s">
        <v>3</v>
      </c>
      <c r="D15" s="5">
        <v>1</v>
      </c>
      <c r="E15" s="5"/>
      <c r="F15" s="41"/>
      <c r="G15" s="25">
        <f t="shared" ref="G15:G17" si="0">F15*D15</f>
        <v>0</v>
      </c>
    </row>
    <row r="16" spans="1:7" s="10" customFormat="1" ht="15" customHeight="1">
      <c r="A16" s="60"/>
      <c r="B16" s="14" t="s">
        <v>146</v>
      </c>
      <c r="C16" s="39" t="s">
        <v>3</v>
      </c>
      <c r="D16" s="5">
        <v>5</v>
      </c>
      <c r="E16" s="5"/>
      <c r="F16" s="41"/>
      <c r="G16" s="25">
        <f t="shared" si="0"/>
        <v>0</v>
      </c>
    </row>
    <row r="17" spans="1:12" s="10" customFormat="1" ht="15" customHeight="1">
      <c r="A17" s="60"/>
      <c r="B17" s="14" t="s">
        <v>145</v>
      </c>
      <c r="C17" s="39" t="s">
        <v>3</v>
      </c>
      <c r="D17" s="5">
        <v>1</v>
      </c>
      <c r="E17" s="5"/>
      <c r="F17" s="41"/>
      <c r="G17" s="25">
        <f t="shared" si="0"/>
        <v>0</v>
      </c>
    </row>
    <row r="18" spans="1:12" s="10" customFormat="1" ht="15" customHeight="1">
      <c r="A18" s="57" t="s">
        <v>57</v>
      </c>
      <c r="B18" s="13" t="s">
        <v>22</v>
      </c>
      <c r="C18" s="39"/>
      <c r="D18" s="5"/>
      <c r="E18" s="5"/>
      <c r="F18" s="41"/>
      <c r="G18" s="25"/>
    </row>
    <row r="19" spans="1:12" s="10" customFormat="1" ht="15" customHeight="1">
      <c r="A19" s="60"/>
      <c r="B19" s="14" t="s">
        <v>23</v>
      </c>
      <c r="C19" s="39" t="s">
        <v>3</v>
      </c>
      <c r="D19" s="5">
        <v>1</v>
      </c>
      <c r="E19" s="5"/>
      <c r="F19" s="41"/>
      <c r="G19" s="25">
        <f>F19*D19</f>
        <v>0</v>
      </c>
    </row>
    <row r="20" spans="1:12" ht="15" customHeight="1">
      <c r="A20" s="58"/>
      <c r="B20" s="15" t="s">
        <v>58</v>
      </c>
      <c r="C20" s="42"/>
      <c r="D20" s="4"/>
      <c r="E20" s="4"/>
      <c r="F20" s="43">
        <f>SUM(G8:G20)</f>
        <v>0</v>
      </c>
      <c r="G20" s="26"/>
    </row>
    <row r="21" spans="1:12" ht="15" customHeight="1">
      <c r="A21" s="58"/>
      <c r="B21" s="15"/>
      <c r="C21" s="42"/>
      <c r="D21" s="4"/>
      <c r="E21" s="4"/>
      <c r="F21" s="43"/>
      <c r="G21" s="26"/>
    </row>
    <row r="22" spans="1:12" ht="15" customHeight="1">
      <c r="A22" s="58"/>
      <c r="B22" s="15"/>
      <c r="C22" s="42"/>
      <c r="D22" s="4"/>
      <c r="E22" s="4"/>
      <c r="F22" s="43"/>
      <c r="G22" s="26"/>
    </row>
    <row r="23" spans="1:12" ht="15" customHeight="1">
      <c r="A23" s="57">
        <v>6.4</v>
      </c>
      <c r="B23" s="40" t="s">
        <v>11</v>
      </c>
      <c r="C23" s="42"/>
      <c r="D23" s="4"/>
      <c r="E23" s="4"/>
      <c r="F23" s="43"/>
      <c r="G23" s="26"/>
    </row>
    <row r="24" spans="1:12" s="34" customFormat="1" ht="12.75">
      <c r="A24" s="61" t="s">
        <v>59</v>
      </c>
      <c r="B24" s="45" t="s">
        <v>48</v>
      </c>
      <c r="C24" s="85" t="s">
        <v>76</v>
      </c>
      <c r="D24" s="5"/>
      <c r="E24" s="5"/>
      <c r="F24" s="41">
        <v>0</v>
      </c>
      <c r="G24" s="25"/>
      <c r="H24" s="9"/>
      <c r="I24" s="9"/>
      <c r="J24" s="9"/>
      <c r="K24" s="9"/>
      <c r="L24" s="9"/>
    </row>
    <row r="25" spans="1:12" s="34" customFormat="1" ht="12.75">
      <c r="A25" s="61" t="s">
        <v>60</v>
      </c>
      <c r="B25" s="45" t="s">
        <v>49</v>
      </c>
      <c r="C25" s="39"/>
      <c r="D25" s="5"/>
      <c r="E25" s="5"/>
      <c r="F25" s="41"/>
      <c r="G25" s="25"/>
      <c r="H25" s="9"/>
      <c r="I25" s="9"/>
      <c r="J25" s="9"/>
      <c r="K25" s="9"/>
      <c r="L25" s="9"/>
    </row>
    <row r="26" spans="1:12" s="34" customFormat="1" ht="12.75">
      <c r="A26" s="61"/>
      <c r="B26" s="46" t="s">
        <v>77</v>
      </c>
      <c r="C26" s="39" t="s">
        <v>5</v>
      </c>
      <c r="D26" s="5">
        <v>10</v>
      </c>
      <c r="E26" s="5"/>
      <c r="F26" s="41"/>
      <c r="G26" s="25">
        <f>F26*D26</f>
        <v>0</v>
      </c>
      <c r="H26" s="9"/>
      <c r="I26" s="9"/>
      <c r="J26" s="9"/>
      <c r="K26" s="9"/>
      <c r="L26" s="9"/>
    </row>
    <row r="27" spans="1:12" s="34" customFormat="1" ht="12.75">
      <c r="A27" s="61" t="s">
        <v>61</v>
      </c>
      <c r="B27" s="45" t="s">
        <v>50</v>
      </c>
      <c r="C27" s="39"/>
      <c r="D27" s="5"/>
      <c r="E27" s="5"/>
      <c r="F27" s="41"/>
      <c r="G27" s="25"/>
      <c r="H27" s="9"/>
      <c r="I27" s="9"/>
      <c r="J27" s="9"/>
      <c r="K27" s="9"/>
      <c r="L27" s="9"/>
    </row>
    <row r="28" spans="1:12" s="34" customFormat="1" ht="12.75">
      <c r="A28" s="61"/>
      <c r="B28" s="46" t="s">
        <v>78</v>
      </c>
      <c r="C28" s="39" t="s">
        <v>25</v>
      </c>
      <c r="D28" s="5">
        <v>2</v>
      </c>
      <c r="E28" s="5"/>
      <c r="F28" s="41"/>
      <c r="G28" s="25">
        <f>F28*D28</f>
        <v>0</v>
      </c>
      <c r="H28" s="9"/>
      <c r="I28" s="9"/>
      <c r="J28" s="9"/>
      <c r="K28" s="9"/>
      <c r="L28" s="9"/>
    </row>
    <row r="29" spans="1:12" s="34" customFormat="1" ht="12.75">
      <c r="A29" s="61"/>
      <c r="B29" s="46" t="s">
        <v>134</v>
      </c>
      <c r="C29" s="39" t="s">
        <v>25</v>
      </c>
      <c r="D29" s="5">
        <v>1</v>
      </c>
      <c r="E29" s="5"/>
      <c r="F29" s="41"/>
      <c r="G29" s="25">
        <f>F29*D29</f>
        <v>0</v>
      </c>
      <c r="H29" s="9"/>
      <c r="I29" s="9"/>
      <c r="J29" s="9"/>
      <c r="K29" s="9"/>
      <c r="L29" s="9"/>
    </row>
    <row r="30" spans="1:12" s="34" customFormat="1" ht="12.75">
      <c r="A30" s="61" t="s">
        <v>62</v>
      </c>
      <c r="B30" s="45" t="s">
        <v>27</v>
      </c>
      <c r="C30" s="39"/>
      <c r="D30" s="5"/>
      <c r="E30" s="5"/>
      <c r="F30" s="41"/>
      <c r="G30" s="25"/>
      <c r="H30" s="9"/>
      <c r="I30" s="9"/>
      <c r="J30" s="9"/>
      <c r="K30" s="9"/>
      <c r="L30" s="9"/>
    </row>
    <row r="31" spans="1:12" s="34" customFormat="1" ht="12.75">
      <c r="A31" s="61"/>
      <c r="B31" s="46" t="s">
        <v>26</v>
      </c>
      <c r="C31" s="39" t="s">
        <v>25</v>
      </c>
      <c r="D31" s="5">
        <v>5</v>
      </c>
      <c r="E31" s="5"/>
      <c r="F31" s="41"/>
      <c r="G31" s="25">
        <f t="shared" ref="G31" si="1">F31*D31</f>
        <v>0</v>
      </c>
      <c r="H31" s="9"/>
      <c r="I31" s="9"/>
      <c r="J31" s="9"/>
      <c r="K31" s="9"/>
      <c r="L31" s="9"/>
    </row>
    <row r="32" spans="1:12" s="10" customFormat="1" ht="15" customHeight="1">
      <c r="A32" s="57" t="s">
        <v>63</v>
      </c>
      <c r="B32" s="13" t="s">
        <v>22</v>
      </c>
      <c r="C32" s="39"/>
      <c r="D32" s="5"/>
      <c r="E32" s="5"/>
      <c r="F32" s="41"/>
      <c r="G32" s="25"/>
      <c r="H32" s="9"/>
      <c r="I32" s="9"/>
      <c r="J32" s="9"/>
      <c r="K32" s="9"/>
      <c r="L32" s="9"/>
    </row>
    <row r="33" spans="1:12" s="10" customFormat="1" ht="15" customHeight="1">
      <c r="A33" s="60"/>
      <c r="B33" s="14" t="s">
        <v>23</v>
      </c>
      <c r="C33" s="39" t="s">
        <v>3</v>
      </c>
      <c r="D33" s="5">
        <v>1</v>
      </c>
      <c r="E33" s="5"/>
      <c r="F33" s="41"/>
      <c r="G33" s="25">
        <f>F33*D33</f>
        <v>0</v>
      </c>
      <c r="H33" s="9"/>
      <c r="I33" s="9"/>
      <c r="J33" s="9"/>
      <c r="K33" s="9"/>
      <c r="L33" s="9"/>
    </row>
    <row r="34" spans="1:12" ht="15" customHeight="1">
      <c r="A34" s="58"/>
      <c r="B34" s="15" t="s">
        <v>64</v>
      </c>
      <c r="C34" s="42"/>
      <c r="D34" s="4"/>
      <c r="E34" s="4"/>
      <c r="F34" s="43">
        <f>SUM(G23:G34)</f>
        <v>0</v>
      </c>
      <c r="G34" s="26"/>
    </row>
    <row r="35" spans="1:12" s="7" customFormat="1" ht="15" customHeight="1">
      <c r="A35" s="62"/>
      <c r="B35" s="47"/>
      <c r="C35" s="48"/>
      <c r="D35" s="8"/>
      <c r="E35" s="8"/>
      <c r="F35" s="41"/>
      <c r="G35" s="25"/>
    </row>
    <row r="36" spans="1:12" ht="15" customHeight="1">
      <c r="A36" s="57">
        <v>6.5</v>
      </c>
      <c r="B36" s="12" t="s">
        <v>12</v>
      </c>
      <c r="C36" s="9"/>
      <c r="D36" s="8"/>
      <c r="E36" s="8"/>
      <c r="F36" s="49"/>
      <c r="G36" s="28"/>
    </row>
    <row r="37" spans="1:12" ht="15" customHeight="1">
      <c r="A37" s="57" t="s">
        <v>65</v>
      </c>
      <c r="B37" s="13" t="s">
        <v>13</v>
      </c>
      <c r="C37" s="85" t="s">
        <v>75</v>
      </c>
      <c r="D37" s="8"/>
      <c r="E37" s="8"/>
      <c r="F37" s="49"/>
      <c r="G37" s="28"/>
    </row>
    <row r="38" spans="1:12" ht="15" customHeight="1">
      <c r="A38" s="57" t="s">
        <v>66</v>
      </c>
      <c r="B38" s="13" t="s">
        <v>14</v>
      </c>
      <c r="C38" s="48"/>
      <c r="D38" s="8"/>
      <c r="E38" s="8"/>
      <c r="F38" s="49"/>
      <c r="G38" s="28"/>
    </row>
    <row r="39" spans="1:12" ht="15" customHeight="1">
      <c r="A39" s="57" t="s">
        <v>67</v>
      </c>
      <c r="B39" s="13" t="s">
        <v>35</v>
      </c>
      <c r="C39" s="48"/>
      <c r="D39" s="8"/>
      <c r="E39" s="8"/>
      <c r="F39" s="49"/>
      <c r="G39" s="28"/>
    </row>
    <row r="40" spans="1:12" s="10" customFormat="1" ht="15" customHeight="1">
      <c r="A40" s="60"/>
      <c r="B40" s="14" t="s">
        <v>36</v>
      </c>
      <c r="C40" s="39" t="s">
        <v>3</v>
      </c>
      <c r="D40" s="5">
        <v>1</v>
      </c>
      <c r="E40" s="5"/>
      <c r="F40" s="41"/>
      <c r="G40" s="25">
        <f>F40*D40</f>
        <v>0</v>
      </c>
    </row>
    <row r="41" spans="1:12" s="10" customFormat="1" ht="15" customHeight="1">
      <c r="A41" s="57" t="s">
        <v>68</v>
      </c>
      <c r="B41" s="13" t="s">
        <v>15</v>
      </c>
      <c r="C41" s="48"/>
      <c r="D41" s="8"/>
      <c r="E41" s="8"/>
      <c r="F41" s="49"/>
      <c r="G41" s="28"/>
    </row>
    <row r="42" spans="1:12" s="10" customFormat="1" ht="15" customHeight="1">
      <c r="A42" s="57"/>
      <c r="B42" s="13" t="s">
        <v>28</v>
      </c>
      <c r="C42" s="48"/>
      <c r="D42" s="8"/>
      <c r="E42" s="8"/>
      <c r="F42" s="49"/>
      <c r="G42" s="28"/>
    </row>
    <row r="43" spans="1:12" s="10" customFormat="1" ht="15" customHeight="1">
      <c r="A43" s="60"/>
      <c r="B43" s="14" t="s">
        <v>41</v>
      </c>
      <c r="C43" s="39" t="s">
        <v>5</v>
      </c>
      <c r="D43" s="5">
        <v>15</v>
      </c>
      <c r="E43" s="5"/>
      <c r="F43" s="41"/>
      <c r="G43" s="25">
        <f t="shared" ref="G43:G44" si="2">F43*D43</f>
        <v>0</v>
      </c>
    </row>
    <row r="44" spans="1:12" ht="15" customHeight="1">
      <c r="A44" s="60"/>
      <c r="B44" s="14" t="s">
        <v>21</v>
      </c>
      <c r="C44" s="39" t="s">
        <v>3</v>
      </c>
      <c r="D44" s="5">
        <v>2</v>
      </c>
      <c r="E44" s="5"/>
      <c r="F44" s="41"/>
      <c r="G44" s="25">
        <f t="shared" si="2"/>
        <v>0</v>
      </c>
    </row>
    <row r="45" spans="1:12" ht="15" customHeight="1">
      <c r="A45" s="60"/>
      <c r="B45" s="14"/>
      <c r="C45" s="39"/>
      <c r="D45" s="5"/>
      <c r="E45" s="5"/>
      <c r="F45" s="41"/>
      <c r="G45" s="25"/>
    </row>
    <row r="46" spans="1:12" s="10" customFormat="1" ht="15" customHeight="1">
      <c r="A46" s="57" t="s">
        <v>69</v>
      </c>
      <c r="B46" s="13" t="s">
        <v>39</v>
      </c>
      <c r="C46" s="48"/>
      <c r="D46" s="8"/>
      <c r="E46" s="8"/>
      <c r="F46" s="49"/>
      <c r="G46" s="28"/>
    </row>
    <row r="47" spans="1:12" ht="15" customHeight="1">
      <c r="A47" s="57"/>
      <c r="B47" s="13" t="s">
        <v>40</v>
      </c>
      <c r="C47" s="48" t="s">
        <v>16</v>
      </c>
      <c r="D47" s="8"/>
      <c r="E47" s="8"/>
      <c r="F47" s="49"/>
      <c r="G47" s="28"/>
    </row>
    <row r="48" spans="1:12" ht="15" customHeight="1">
      <c r="A48" s="57"/>
      <c r="B48" s="14" t="s">
        <v>135</v>
      </c>
      <c r="C48" s="48" t="s">
        <v>2</v>
      </c>
      <c r="D48" s="8">
        <v>1</v>
      </c>
      <c r="E48" s="8"/>
      <c r="F48" s="49"/>
      <c r="G48" s="25">
        <f t="shared" ref="G48:G51" si="3">F48*D48</f>
        <v>0</v>
      </c>
    </row>
    <row r="49" spans="1:7" s="10" customFormat="1" ht="15" customHeight="1">
      <c r="A49" s="57"/>
      <c r="B49" s="13" t="s">
        <v>28</v>
      </c>
      <c r="C49" s="48"/>
      <c r="D49" s="8"/>
      <c r="E49" s="8"/>
      <c r="F49" s="49"/>
      <c r="G49" s="28"/>
    </row>
    <row r="50" spans="1:7" ht="15" customHeight="1">
      <c r="A50" s="60"/>
      <c r="B50" s="14" t="s">
        <v>29</v>
      </c>
      <c r="C50" s="39" t="s">
        <v>5</v>
      </c>
      <c r="D50" s="5">
        <v>15</v>
      </c>
      <c r="E50" s="5"/>
      <c r="F50" s="41"/>
      <c r="G50" s="25">
        <f t="shared" si="3"/>
        <v>0</v>
      </c>
    </row>
    <row r="51" spans="1:7" s="10" customFormat="1" ht="15" customHeight="1">
      <c r="A51" s="60"/>
      <c r="B51" s="14" t="s">
        <v>51</v>
      </c>
      <c r="C51" s="39" t="s">
        <v>5</v>
      </c>
      <c r="D51" s="5">
        <v>15</v>
      </c>
      <c r="E51" s="5"/>
      <c r="F51" s="41"/>
      <c r="G51" s="25">
        <f t="shared" si="3"/>
        <v>0</v>
      </c>
    </row>
    <row r="52" spans="1:7" ht="15" customHeight="1">
      <c r="A52" s="60"/>
      <c r="B52" s="14" t="s">
        <v>21</v>
      </c>
      <c r="C52" s="39" t="s">
        <v>3</v>
      </c>
      <c r="D52" s="5">
        <f>SUM(D39:D40)</f>
        <v>1</v>
      </c>
      <c r="E52" s="5"/>
      <c r="F52" s="41"/>
      <c r="G52" s="25">
        <f>F52*D52</f>
        <v>0</v>
      </c>
    </row>
    <row r="53" spans="1:7" ht="15" customHeight="1">
      <c r="A53" s="57" t="s">
        <v>70</v>
      </c>
      <c r="B53" s="13" t="s">
        <v>17</v>
      </c>
      <c r="D53" s="5"/>
      <c r="E53" s="5"/>
      <c r="F53" s="44"/>
      <c r="G53" s="27"/>
    </row>
    <row r="54" spans="1:7" ht="15" customHeight="1">
      <c r="A54" s="60"/>
      <c r="B54" s="14" t="s">
        <v>6</v>
      </c>
      <c r="C54" s="39" t="s">
        <v>3</v>
      </c>
      <c r="D54" s="5">
        <v>1</v>
      </c>
      <c r="E54" s="5"/>
      <c r="F54" s="41"/>
      <c r="G54" s="25">
        <f>F54*D54</f>
        <v>0</v>
      </c>
    </row>
    <row r="55" spans="1:7" ht="15" customHeight="1">
      <c r="A55" s="60"/>
      <c r="B55" s="14"/>
      <c r="C55" s="39"/>
      <c r="D55" s="5"/>
      <c r="E55" s="5"/>
      <c r="F55" s="41"/>
      <c r="G55" s="25"/>
    </row>
    <row r="56" spans="1:7" ht="15" customHeight="1">
      <c r="A56" s="57" t="s">
        <v>71</v>
      </c>
      <c r="B56" s="13" t="s">
        <v>52</v>
      </c>
      <c r="D56" s="5"/>
      <c r="E56" s="5"/>
      <c r="F56" s="44"/>
      <c r="G56" s="27"/>
    </row>
    <row r="57" spans="1:7" ht="15" customHeight="1">
      <c r="A57" s="57" t="s">
        <v>79</v>
      </c>
      <c r="B57" s="13" t="s">
        <v>31</v>
      </c>
      <c r="D57" s="5"/>
      <c r="E57" s="5"/>
      <c r="F57" s="44"/>
      <c r="G57" s="29"/>
    </row>
    <row r="58" spans="1:7" ht="15" customHeight="1">
      <c r="A58" s="60"/>
      <c r="B58" s="14" t="s">
        <v>30</v>
      </c>
      <c r="C58" s="1" t="s">
        <v>5</v>
      </c>
      <c r="D58" s="5">
        <v>10</v>
      </c>
      <c r="E58" s="5"/>
      <c r="F58" s="41"/>
      <c r="G58" s="25">
        <f>F58*D58</f>
        <v>0</v>
      </c>
    </row>
    <row r="59" spans="1:7" ht="15" customHeight="1">
      <c r="A59" s="60"/>
      <c r="B59" s="14" t="s">
        <v>136</v>
      </c>
      <c r="C59" s="1" t="s">
        <v>3</v>
      </c>
      <c r="D59" s="5">
        <v>1</v>
      </c>
      <c r="E59" s="5"/>
      <c r="F59" s="41"/>
      <c r="G59" s="25">
        <f>F59*D59</f>
        <v>0</v>
      </c>
    </row>
    <row r="60" spans="1:7" ht="15" customHeight="1">
      <c r="A60" s="57" t="s">
        <v>80</v>
      </c>
      <c r="B60" s="16" t="s">
        <v>32</v>
      </c>
      <c r="D60" s="5"/>
      <c r="E60" s="5"/>
      <c r="F60" s="44"/>
      <c r="G60" s="29"/>
    </row>
    <row r="61" spans="1:7" ht="15" customHeight="1">
      <c r="A61" s="60"/>
      <c r="B61" s="17" t="s">
        <v>33</v>
      </c>
      <c r="C61" s="1" t="s">
        <v>5</v>
      </c>
      <c r="D61" s="5">
        <v>4</v>
      </c>
      <c r="E61" s="5"/>
      <c r="F61" s="41"/>
      <c r="G61" s="25">
        <f>F61*D61</f>
        <v>0</v>
      </c>
    </row>
    <row r="62" spans="1:7" ht="15" customHeight="1">
      <c r="A62" s="58"/>
      <c r="B62" s="18" t="s">
        <v>34</v>
      </c>
      <c r="C62" s="1" t="s">
        <v>3</v>
      </c>
      <c r="D62" s="5">
        <v>1</v>
      </c>
      <c r="E62" s="5"/>
      <c r="F62" s="41"/>
      <c r="G62" s="25">
        <f>F62*D62</f>
        <v>0</v>
      </c>
    </row>
    <row r="63" spans="1:7" s="10" customFormat="1" ht="15" customHeight="1">
      <c r="A63" s="58"/>
      <c r="B63" s="11"/>
      <c r="C63" s="1"/>
      <c r="D63" s="5"/>
      <c r="E63" s="5"/>
      <c r="F63" s="44"/>
      <c r="G63" s="27"/>
    </row>
    <row r="64" spans="1:7" ht="15" customHeight="1">
      <c r="A64" s="57" t="s">
        <v>72</v>
      </c>
      <c r="B64" s="13" t="s">
        <v>22</v>
      </c>
      <c r="C64" s="39"/>
      <c r="D64" s="5"/>
      <c r="E64" s="5"/>
      <c r="F64" s="41"/>
      <c r="G64" s="25"/>
    </row>
    <row r="65" spans="1:7" ht="15" customHeight="1">
      <c r="A65" s="60"/>
      <c r="B65" s="14" t="s">
        <v>23</v>
      </c>
      <c r="C65" s="39" t="s">
        <v>3</v>
      </c>
      <c r="D65" s="5">
        <v>1</v>
      </c>
      <c r="E65" s="5"/>
      <c r="F65" s="41"/>
      <c r="G65" s="25">
        <f>F65*D65</f>
        <v>0</v>
      </c>
    </row>
    <row r="66" spans="1:7" ht="15" customHeight="1">
      <c r="A66" s="58"/>
      <c r="B66" s="11"/>
      <c r="D66" s="5"/>
      <c r="E66" s="5"/>
      <c r="F66" s="44"/>
      <c r="G66" s="25"/>
    </row>
    <row r="67" spans="1:7" ht="15" customHeight="1">
      <c r="A67" s="58"/>
      <c r="B67" s="11" t="s">
        <v>73</v>
      </c>
      <c r="C67" s="42"/>
      <c r="D67" s="4"/>
      <c r="E67" s="4"/>
      <c r="F67" s="43">
        <f>SUM(G36:G67)</f>
        <v>0</v>
      </c>
      <c r="G67" s="25"/>
    </row>
    <row r="68" spans="1:7" s="10" customFormat="1" ht="15" customHeight="1">
      <c r="A68" s="57">
        <v>6.6</v>
      </c>
      <c r="B68" s="13" t="s">
        <v>137</v>
      </c>
      <c r="C68" s="39"/>
      <c r="D68" s="5"/>
      <c r="E68" s="5"/>
      <c r="F68" s="41"/>
      <c r="G68" s="25">
        <f t="shared" ref="G68:G69" si="4">F68*D68</f>
        <v>0</v>
      </c>
    </row>
    <row r="69" spans="1:7" s="10" customFormat="1" ht="15" customHeight="1">
      <c r="A69" s="59"/>
      <c r="B69" s="14" t="s">
        <v>138</v>
      </c>
      <c r="C69" s="39" t="s">
        <v>3</v>
      </c>
      <c r="D69" s="5">
        <v>1</v>
      </c>
      <c r="E69" s="5"/>
      <c r="F69" s="41"/>
      <c r="G69" s="25">
        <f t="shared" si="4"/>
        <v>0</v>
      </c>
    </row>
    <row r="70" spans="1:7" ht="15" customHeight="1">
      <c r="A70" s="58"/>
      <c r="B70" s="11" t="s">
        <v>74</v>
      </c>
      <c r="C70" s="42"/>
      <c r="D70" s="4"/>
      <c r="E70" s="4"/>
      <c r="F70" s="43">
        <f>SUM(G69)</f>
        <v>0</v>
      </c>
      <c r="G70" s="26"/>
    </row>
    <row r="71" spans="1:7" ht="15" customHeight="1">
      <c r="A71" s="57">
        <v>6.7</v>
      </c>
      <c r="B71" s="37" t="s">
        <v>18</v>
      </c>
      <c r="C71" s="48" t="s">
        <v>16</v>
      </c>
      <c r="D71" s="8"/>
      <c r="E71" s="8"/>
      <c r="F71" s="49"/>
      <c r="G71" s="28"/>
    </row>
    <row r="72" spans="1:7" ht="15" customHeight="1">
      <c r="A72" s="57"/>
      <c r="B72" s="37"/>
      <c r="C72" s="48"/>
      <c r="D72" s="8"/>
      <c r="E72" s="8"/>
      <c r="F72" s="49"/>
      <c r="G72" s="28"/>
    </row>
    <row r="73" spans="1:7" ht="15" customHeight="1">
      <c r="A73" s="57">
        <v>6.8</v>
      </c>
      <c r="B73" s="37" t="s">
        <v>81</v>
      </c>
      <c r="C73" s="48" t="s">
        <v>16</v>
      </c>
      <c r="D73" s="8"/>
      <c r="E73" s="8"/>
      <c r="F73" s="49"/>
      <c r="G73" s="28"/>
    </row>
    <row r="74" spans="1:7" ht="15" customHeight="1">
      <c r="A74" s="57"/>
      <c r="B74" s="37"/>
      <c r="C74" s="48"/>
      <c r="D74" s="8"/>
      <c r="E74" s="8"/>
      <c r="F74" s="49"/>
      <c r="G74" s="28"/>
    </row>
    <row r="75" spans="1:7" s="115" customFormat="1" ht="14.25" customHeight="1">
      <c r="A75" s="111" t="s">
        <v>144</v>
      </c>
      <c r="B75" s="112" t="s">
        <v>139</v>
      </c>
      <c r="C75" s="113"/>
      <c r="D75" s="113"/>
      <c r="E75" s="113"/>
      <c r="F75" s="113"/>
      <c r="G75" s="114"/>
    </row>
    <row r="76" spans="1:7" s="115" customFormat="1" ht="14.25" customHeight="1">
      <c r="A76" s="116"/>
      <c r="B76" s="117" t="s">
        <v>140</v>
      </c>
      <c r="C76" s="118" t="s">
        <v>141</v>
      </c>
      <c r="D76" s="113"/>
      <c r="E76" s="113"/>
      <c r="F76" s="113"/>
      <c r="G76" s="114"/>
    </row>
    <row r="77" spans="1:7" s="115" customFormat="1" ht="14.25" customHeight="1">
      <c r="A77" s="116"/>
      <c r="B77" s="117" t="s">
        <v>142</v>
      </c>
      <c r="C77" s="118" t="s">
        <v>143</v>
      </c>
      <c r="D77" s="119">
        <v>1</v>
      </c>
      <c r="E77" s="113"/>
      <c r="F77" s="113"/>
      <c r="G77" s="114"/>
    </row>
    <row r="78" spans="1:7" s="19" customFormat="1" ht="15" customHeight="1">
      <c r="A78" s="58"/>
      <c r="B78" s="11"/>
      <c r="C78" s="42"/>
      <c r="D78" s="4"/>
      <c r="E78" s="4"/>
      <c r="F78" s="43"/>
      <c r="G78" s="26"/>
    </row>
    <row r="79" spans="1:7" s="19" customFormat="1" ht="15" customHeight="1">
      <c r="A79" s="63"/>
      <c r="B79" s="20" t="s">
        <v>82</v>
      </c>
      <c r="C79" s="50"/>
      <c r="D79" s="51"/>
      <c r="E79" s="51"/>
      <c r="F79" s="52"/>
      <c r="G79" s="64">
        <f>SUM(G6:G78)</f>
        <v>0</v>
      </c>
    </row>
    <row r="80" spans="1:7" s="19" customFormat="1" ht="15" customHeight="1">
      <c r="A80" s="63"/>
      <c r="B80" s="53" t="s">
        <v>38</v>
      </c>
      <c r="C80" s="50"/>
      <c r="D80" s="54"/>
      <c r="E80" s="54"/>
      <c r="F80" s="55"/>
      <c r="G80" s="64">
        <f>G79*0.2</f>
        <v>0</v>
      </c>
    </row>
    <row r="81" spans="1:7" s="19" customFormat="1" ht="15" customHeight="1">
      <c r="A81" s="63"/>
      <c r="B81" s="20" t="s">
        <v>132</v>
      </c>
      <c r="C81" s="50"/>
      <c r="D81" s="51"/>
      <c r="E81" s="51"/>
      <c r="F81" s="55"/>
      <c r="G81" s="64">
        <f>G80+G79</f>
        <v>0</v>
      </c>
    </row>
    <row r="82" spans="1:7" s="22" customFormat="1" ht="15" customHeight="1">
      <c r="A82" s="65"/>
      <c r="B82" s="66"/>
      <c r="C82" s="67"/>
      <c r="D82" s="68"/>
      <c r="E82" s="68"/>
      <c r="F82" s="69"/>
      <c r="G82" s="70"/>
    </row>
    <row r="83" spans="1:7" s="22" customFormat="1" ht="46.5" customHeight="1">
      <c r="A83" s="177" t="s">
        <v>84</v>
      </c>
      <c r="B83" s="178"/>
      <c r="C83" s="178"/>
      <c r="D83" s="178"/>
      <c r="E83" s="178"/>
      <c r="F83" s="178"/>
      <c r="G83" s="179"/>
    </row>
    <row r="84" spans="1:7" s="22" customFormat="1" ht="24" customHeight="1">
      <c r="A84" s="71"/>
      <c r="B84" s="31" t="s">
        <v>7</v>
      </c>
      <c r="C84" s="32"/>
      <c r="D84" s="32"/>
      <c r="E84" s="32"/>
      <c r="F84" s="32"/>
      <c r="G84" s="72"/>
    </row>
    <row r="85" spans="1:7" s="22" customFormat="1" ht="15" customHeight="1">
      <c r="A85" s="73"/>
      <c r="B85" s="32"/>
      <c r="C85" s="32"/>
      <c r="D85" s="32"/>
      <c r="E85" s="32"/>
      <c r="F85" s="32"/>
      <c r="G85" s="74"/>
    </row>
    <row r="86" spans="1:7" s="21" customFormat="1" ht="15" customHeight="1">
      <c r="A86" s="75"/>
      <c r="B86" s="33"/>
      <c r="C86" s="33"/>
      <c r="D86" s="33"/>
      <c r="E86" s="33" t="s">
        <v>83</v>
      </c>
      <c r="F86" s="33"/>
      <c r="G86" s="74"/>
    </row>
    <row r="87" spans="1:7" ht="15" customHeight="1">
      <c r="A87" s="75"/>
      <c r="B87" s="33"/>
      <c r="C87" s="33"/>
      <c r="D87" s="33"/>
      <c r="E87" s="33"/>
      <c r="F87" s="33"/>
      <c r="G87" s="76"/>
    </row>
    <row r="88" spans="1:7" ht="15" customHeight="1">
      <c r="A88" s="77"/>
      <c r="B88" s="78"/>
      <c r="C88" s="78"/>
      <c r="D88" s="78"/>
      <c r="E88" s="78"/>
      <c r="F88" s="78"/>
      <c r="G88" s="79"/>
    </row>
    <row r="91" spans="1:7" ht="15" customHeight="1">
      <c r="A91" s="36"/>
      <c r="B91" s="30"/>
      <c r="C91" s="9"/>
      <c r="D91" s="9"/>
      <c r="E91" s="9"/>
      <c r="F91" s="9"/>
      <c r="G91" s="9"/>
    </row>
  </sheetData>
  <mergeCells count="1">
    <mergeCell ref="A83:G83"/>
  </mergeCells>
  <printOptions horizontalCentered="1" gridLines="1"/>
  <pageMargins left="0.31496062992125984" right="0.35433070866141736" top="0.55118110236220474" bottom="0.59055118110236227" header="0.23622047244094491" footer="0.27559055118110237"/>
  <pageSetup paperSize="9" scale="72" fitToHeight="0" orientation="portrait" r:id="rId1"/>
  <headerFooter>
    <oddHeader xml:space="preserve">&amp;C&amp;"Arial,Normal"C.P.A.M. DE FIGEAC
RENOVATION DE L'ACCUEIL
</oddHeader>
    <oddFooter>&amp;L&amp;"Arial,Normal"IES&amp;C&amp;"Arial,Normal"
Page &amp;P/&amp;N</oddFooter>
  </headerFooter>
  <rowBreaks count="1" manualBreakCount="1">
    <brk id="6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CDPGF</vt:lpstr>
      <vt:lpstr>CDPGF!Impression_des_titres</vt:lpstr>
      <vt:lpstr>CDPGF!Zone_d_impression</vt:lpstr>
      <vt:lpstr>'Page de garde'!Zone_d_impression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Malique - IES</dc:creator>
  <cp:lastModifiedBy>a.malique</cp:lastModifiedBy>
  <cp:lastPrinted>2025-03-21T17:36:49Z</cp:lastPrinted>
  <dcterms:created xsi:type="dcterms:W3CDTF">1997-10-28T13:31:04Z</dcterms:created>
  <dcterms:modified xsi:type="dcterms:W3CDTF">2025-03-21T17:38:11Z</dcterms:modified>
</cp:coreProperties>
</file>