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R:\Affaires 2024\I24043 - ACCUEIL CPAM FIGEAC 46\01 ETUDE\09 MOE\02 PRO\LOT 04 REVETEMENT DE SOL\"/>
    </mc:Choice>
  </mc:AlternateContent>
  <bookViews>
    <workbookView xWindow="6240" yWindow="6300" windowWidth="16905" windowHeight="12135" activeTab="1"/>
  </bookViews>
  <sheets>
    <sheet name="Page de garde" sheetId="5" r:id="rId1"/>
    <sheet name="DQE" sheetId="1" r:id="rId2"/>
  </sheets>
  <definedNames>
    <definedName name="_xlnm.Print_Titles" localSheetId="1">DQE!$1:$1</definedName>
    <definedName name="_xlnm.Print_Area" localSheetId="1">DQE!$A$1:$K$60</definedName>
    <definedName name="_xlnm.Print_Area" localSheetId="0">'Page de garde'!$A$1:$M$47</definedName>
  </definedNames>
  <calcPr calcId="152511"/>
</workbook>
</file>

<file path=xl/calcChain.xml><?xml version="1.0" encoding="utf-8"?>
<calcChain xmlns="http://schemas.openxmlformats.org/spreadsheetml/2006/main">
  <c r="F43" i="1" l="1"/>
  <c r="F36" i="1" l="1"/>
  <c r="H30" i="1"/>
  <c r="K30" i="1" s="1"/>
  <c r="F42" i="1"/>
  <c r="F41" i="1"/>
  <c r="F40" i="1"/>
  <c r="H45" i="1" s="1"/>
  <c r="B39" i="1"/>
  <c r="B32" i="1"/>
  <c r="F35" i="1"/>
  <c r="F34" i="1"/>
  <c r="F33" i="1"/>
  <c r="F21" i="1"/>
  <c r="F22" i="1"/>
  <c r="H37" i="1" l="1"/>
  <c r="K37" i="1" s="1"/>
  <c r="K45" i="1"/>
  <c r="K10" i="1"/>
  <c r="F20" i="1" l="1"/>
  <c r="H26" i="1" s="1"/>
  <c r="N49" i="1" l="1"/>
  <c r="N48" i="1"/>
  <c r="B19" i="1"/>
  <c r="F15" i="1"/>
  <c r="B14" i="1"/>
  <c r="K12" i="1"/>
  <c r="J8" i="1"/>
  <c r="K7" i="1"/>
  <c r="K26" i="1" l="1"/>
  <c r="H17" i="1"/>
  <c r="K17" i="1" s="1"/>
  <c r="M50" i="1"/>
  <c r="J52" i="1" l="1"/>
  <c r="J53" i="1" s="1"/>
  <c r="J54" i="1" s="1"/>
  <c r="J27" i="1"/>
</calcChain>
</file>

<file path=xl/sharedStrings.xml><?xml version="1.0" encoding="utf-8"?>
<sst xmlns="http://schemas.openxmlformats.org/spreadsheetml/2006/main" count="135" uniqueCount="109">
  <si>
    <t>N°</t>
  </si>
  <si>
    <t>DESIGNATION DES OUVRAGES</t>
  </si>
  <si>
    <t>U</t>
  </si>
  <si>
    <t>PM</t>
  </si>
  <si>
    <t>ens</t>
  </si>
  <si>
    <t>Qu. Proposée</t>
  </si>
  <si>
    <t>Qu. Vérifiée</t>
  </si>
  <si>
    <t>P.U. (€)</t>
  </si>
  <si>
    <t>P.TOTAL (€)</t>
  </si>
  <si>
    <t>GENERALITES</t>
  </si>
  <si>
    <t>TVA 20%</t>
  </si>
  <si>
    <t>ml</t>
  </si>
  <si>
    <t>GESTION DES DECHETS</t>
  </si>
  <si>
    <t>* Quantité totale de déchets estimé par l'entreprise</t>
  </si>
  <si>
    <t>KG</t>
  </si>
  <si>
    <t>* Coût gestions des déchets selon CCTP</t>
  </si>
  <si>
    <t>TOTAL TTC</t>
  </si>
  <si>
    <t>- Le présent devis arrêté au prix global et forfaitaire de TTC (en lettres) :</t>
  </si>
  <si>
    <t xml:space="preserve">L'entrepreneur,  </t>
  </si>
  <si>
    <t>NOTA: Les quantités données par la maîtrise d'œuvre sont purement indicatives. L'entreprise est tenue par une étude personnelle d'en vérifier l'exactitude. Elle devra de ce fait obligatoirement reporter dans la colonne "Qu vérifiées" le résultat de ses propres calculs permettant la détermination de son prix. Dans le cas où la colonne " QU vérifiée" ne serait pas renseignée, les quantités proposées seront considérées comme acceptées par l'entreprise. Cette acceptation entraînant nullité de tout recours après dépôt de l'offre.</t>
  </si>
  <si>
    <t>CARRELAGE</t>
  </si>
  <si>
    <t>* Pose de revêtement de sols durs, selon CCTP</t>
  </si>
  <si>
    <t>NBR</t>
  </si>
  <si>
    <t>LONG</t>
  </si>
  <si>
    <t>LARG</t>
  </si>
  <si>
    <t>TOTAL</t>
  </si>
  <si>
    <t>rgt</t>
  </si>
  <si>
    <t>hall</t>
  </si>
  <si>
    <t>* Plinthe , selon CCTP</t>
  </si>
  <si>
    <t>FAIENCE</t>
  </si>
  <si>
    <t>* Faience , selon CCTP</t>
  </si>
  <si>
    <t>m²</t>
  </si>
  <si>
    <t>TOTAL HT</t>
  </si>
  <si>
    <t>4.2.</t>
  </si>
  <si>
    <t>Sous-total 4.2.</t>
  </si>
  <si>
    <t>4.3.</t>
  </si>
  <si>
    <t>Fait à ......................... le ........./......./2025</t>
  </si>
  <si>
    <t>wc</t>
  </si>
  <si>
    <t>sas</t>
  </si>
  <si>
    <t>* Pose de revêtement de sols souple, selon CCTP</t>
  </si>
  <si>
    <t>box</t>
  </si>
  <si>
    <t>archives</t>
  </si>
  <si>
    <t>degagement 1+ 2+ 3</t>
  </si>
  <si>
    <t>PLINTHE PVC</t>
  </si>
  <si>
    <t>* Pose de plinthe PVC, selon CCTP</t>
  </si>
  <si>
    <t>4.3.3</t>
  </si>
  <si>
    <t>DESCRIPTIF DES TRAVAUX DE REVETEMENTS DE SOLS DURS</t>
  </si>
  <si>
    <t>DESCRIPTIF DES TRAVAUX DE REVETEMENTS DE SOLS SOUPLES</t>
  </si>
  <si>
    <t>4.3.2</t>
  </si>
  <si>
    <t>4.4.</t>
  </si>
  <si>
    <t>Sous-total 4.4</t>
  </si>
  <si>
    <t>4.3.1.</t>
  </si>
  <si>
    <t>LOT N°04 : REVETEMENTS DE SOLS</t>
  </si>
  <si>
    <r>
      <t xml:space="preserve">C.P.A.M  DE FIGEAC
</t>
    </r>
    <r>
      <rPr>
        <sz val="11"/>
        <color rgb="FF000000"/>
        <rFont val="Arial"/>
        <family val="2"/>
      </rPr>
      <t>Place du 12 Mai Citée Administrative 46100 FIGEAC</t>
    </r>
  </si>
  <si>
    <t>RENOVATION DE L'ACCUEIL</t>
  </si>
  <si>
    <t>MAITRE D'ŒUVRE</t>
  </si>
  <si>
    <t>CSPS</t>
  </si>
  <si>
    <t xml:space="preserve">BUREAU DE CONTROLE </t>
  </si>
  <si>
    <t>IES</t>
  </si>
  <si>
    <t>SOCOTEC</t>
  </si>
  <si>
    <t>ALPES CONTROLES</t>
  </si>
  <si>
    <t>311, Rue Hautesserre</t>
  </si>
  <si>
    <t>Regourd Sud, 764 Côte des Ormeaux,</t>
  </si>
  <si>
    <t>Zone commerciale Albasud 1210 avec de Toulouse 82000  MONTAUBAN</t>
  </si>
  <si>
    <t>46000 CAHORS</t>
  </si>
  <si>
    <t>46000 Cahors</t>
  </si>
  <si>
    <t>Tél : 05 65 22 56 53</t>
  </si>
  <si>
    <t>Tél : 07 84 58 15 26</t>
  </si>
  <si>
    <t>Tél : 05 82 73 00 02</t>
  </si>
  <si>
    <t>Joel.humbert@ies-ingenierie.fr</t>
  </si>
  <si>
    <t>mathieu.gros@socotec.com</t>
  </si>
  <si>
    <t>montauban@alpes-controles.fr</t>
  </si>
  <si>
    <t>SOND</t>
  </si>
  <si>
    <t>ESQ</t>
  </si>
  <si>
    <t>APS</t>
  </si>
  <si>
    <t>APD</t>
  </si>
  <si>
    <t>PRO</t>
  </si>
  <si>
    <t>DCE</t>
  </si>
  <si>
    <t>ACT</t>
  </si>
  <si>
    <t>VISA</t>
  </si>
  <si>
    <t>DET</t>
  </si>
  <si>
    <t>AOR</t>
  </si>
  <si>
    <t>I24043</t>
  </si>
  <si>
    <t>Nom</t>
  </si>
  <si>
    <t>Fonction</t>
  </si>
  <si>
    <t>Signature</t>
  </si>
  <si>
    <t>Date</t>
  </si>
  <si>
    <t>ETABLI</t>
  </si>
  <si>
    <t>MALIQUE Alain</t>
  </si>
  <si>
    <t>CA</t>
  </si>
  <si>
    <t>APPROUVE</t>
  </si>
  <si>
    <t>HUMBERT Joel</t>
  </si>
  <si>
    <t>CE</t>
  </si>
  <si>
    <t>Grille de révision</t>
  </si>
  <si>
    <t>INDICE</t>
  </si>
  <si>
    <t>ETABLI PAR</t>
  </si>
  <si>
    <t>DATE</t>
  </si>
  <si>
    <t>LIBELLE</t>
  </si>
  <si>
    <t>CREATION</t>
  </si>
  <si>
    <t>4.2.1.</t>
  </si>
  <si>
    <t>4.2.2.</t>
  </si>
  <si>
    <t>4.2.3</t>
  </si>
  <si>
    <t>PLINTHES</t>
  </si>
  <si>
    <t>CHAPE</t>
  </si>
  <si>
    <t>* Chape et préparation, selon CCTP</t>
  </si>
  <si>
    <t>REVETEMENTS U4P3</t>
  </si>
  <si>
    <t>4.2.4</t>
  </si>
  <si>
    <t>03/2025</t>
  </si>
  <si>
    <t>CADRE DE DECOMPOSITION DE PRIX GLOBAL ET FORFAITAIRE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</si>
</sst>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 #,##0.00\ &quot;€&quot;_-;\-* #,##0.00\ &quot;€&quot;_-;_-* &quot;-&quot;??\ &quot;€&quot;_-;_-@_-"/>
    <numFmt numFmtId="164" formatCode="_-* #,##0.00\ &quot;F&quot;_-;\-* #,##0.00\ &quot;F&quot;_-;_-* &quot;-&quot;??\ &quot;F&quot;_-;_-@_-"/>
    <numFmt numFmtId="165" formatCode="#,##0.00&quot; F&quot;;\-#,##0.00&quot; F&quot;"/>
    <numFmt numFmtId="166" formatCode="#,##0.00&quot; F&quot;;[Red]\-#,##0.00&quot; F&quot;"/>
    <numFmt numFmtId="167" formatCode="#,##0.00\ &quot;€&quot;"/>
    <numFmt numFmtId="168" formatCode="_-* #,##0.00\ [$€-40C]_-;\-* #,##0.00\ [$€-40C]_-;_-* &quot;-&quot;??\ [$€-40C]_-;_-@_-"/>
    <numFmt numFmtId="169" formatCode="General_)"/>
    <numFmt numFmtId="170" formatCode="#,##0.00\ &quot;F&quot;"/>
    <numFmt numFmtId="171" formatCode="#,##0.00&quot; €&quot;"/>
    <numFmt numFmtId="172" formatCode="#,##0.00\ _€"/>
  </numFmts>
  <fonts count="20" x14ac:knownFonts="1">
    <font>
      <b/>
      <sz val="10"/>
      <name val="Tms Rmn"/>
    </font>
    <font>
      <sz val="10"/>
      <name val="Helv"/>
    </font>
    <font>
      <sz val="10"/>
      <name val="Arial"/>
      <family val="2"/>
    </font>
    <font>
      <b/>
      <sz val="9"/>
      <name val="Arial"/>
      <family val="2"/>
    </font>
    <font>
      <sz val="9"/>
      <name val="Arial"/>
      <family val="2"/>
    </font>
    <font>
      <sz val="10"/>
      <name val="Times New Roman"/>
      <family val="1"/>
    </font>
    <font>
      <sz val="11"/>
      <name val="Calibri"/>
      <family val="2"/>
    </font>
    <font>
      <b/>
      <sz val="10"/>
      <name val="Tms Rmn"/>
    </font>
    <font>
      <sz val="10"/>
      <name val="Courier"/>
      <family val="3"/>
    </font>
    <font>
      <b/>
      <u/>
      <sz val="9"/>
      <name val="Arial"/>
      <family val="2"/>
    </font>
    <font>
      <sz val="9"/>
      <color indexed="8"/>
      <name val="Arial"/>
      <family val="2"/>
    </font>
    <font>
      <sz val="9"/>
      <color indexed="10"/>
      <name val="Arial"/>
      <family val="2"/>
    </font>
    <font>
      <sz val="11"/>
      <name val="Book Antiqua"/>
      <family val="1"/>
    </font>
    <font>
      <b/>
      <sz val="11"/>
      <color rgb="FF000000"/>
      <name val="Arial"/>
      <family val="2"/>
    </font>
    <font>
      <sz val="11"/>
      <color rgb="FF000000"/>
      <name val="Arial"/>
      <family val="2"/>
    </font>
    <font>
      <b/>
      <sz val="11"/>
      <name val="Arial"/>
      <family val="2"/>
    </font>
    <font>
      <b/>
      <sz val="8"/>
      <name val="Arial"/>
      <family val="2"/>
    </font>
    <font>
      <sz val="8"/>
      <name val="Arial"/>
      <family val="2"/>
    </font>
    <font>
      <u/>
      <sz val="10"/>
      <color theme="10"/>
      <name val="Helv"/>
    </font>
    <font>
      <u/>
      <sz val="8"/>
      <color theme="10"/>
      <name val="Arial"/>
      <family val="2"/>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3" tint="0.79998168889431442"/>
        <bgColor indexed="64"/>
      </patternFill>
    </fill>
    <fill>
      <patternFill patternType="solid">
        <fgColor theme="1"/>
        <bgColor indexed="64"/>
      </patternFill>
    </fill>
    <fill>
      <patternFill patternType="solid">
        <fgColor rgb="FFEEECE1"/>
        <bgColor indexed="64"/>
      </patternFill>
    </fill>
  </fills>
  <borders count="33">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thin">
        <color indexed="64"/>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bottom/>
      <diagonal/>
    </border>
    <border>
      <left style="double">
        <color indexed="64"/>
      </left>
      <right/>
      <top/>
      <bottom/>
      <diagonal/>
    </border>
    <border>
      <left/>
      <right style="double">
        <color indexed="64"/>
      </right>
      <top/>
      <bottom/>
      <diagonal/>
    </border>
    <border>
      <left style="double">
        <color indexed="64"/>
      </left>
      <right style="medium">
        <color indexed="64"/>
      </right>
      <top style="double">
        <color indexed="64"/>
      </top>
      <bottom style="medium">
        <color indexed="64"/>
      </bottom>
      <diagonal/>
    </border>
    <border>
      <left style="double">
        <color indexed="64"/>
      </left>
      <right/>
      <top/>
      <bottom style="medium">
        <color indexed="64"/>
      </bottom>
      <diagonal/>
    </border>
    <border>
      <left style="double">
        <color indexed="64"/>
      </left>
      <right style="medium">
        <color indexed="64"/>
      </right>
      <top/>
      <bottom style="medium">
        <color indexed="64"/>
      </bottom>
      <diagonal/>
    </border>
    <border>
      <left style="double">
        <color indexed="64"/>
      </left>
      <right style="medium">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s>
  <cellStyleXfs count="13">
    <xf numFmtId="0" fontId="0" fillId="0" borderId="0"/>
    <xf numFmtId="166" fontId="1" fillId="0" borderId="0" applyFont="0" applyFill="0" applyBorder="0" applyAlignment="0" applyProtection="0"/>
    <xf numFmtId="164" fontId="5" fillId="0" borderId="0" applyFont="0" applyFill="0" applyBorder="0" applyAlignment="0" applyProtection="0"/>
    <xf numFmtId="0" fontId="2" fillId="0" borderId="0"/>
    <xf numFmtId="0" fontId="6" fillId="0" borderId="0"/>
    <xf numFmtId="0" fontId="1" fillId="0" borderId="0"/>
    <xf numFmtId="169" fontId="8" fillId="0" borderId="0"/>
    <xf numFmtId="0" fontId="1" fillId="0" borderId="0"/>
    <xf numFmtId="0" fontId="5" fillId="0" borderId="0"/>
    <xf numFmtId="0" fontId="5" fillId="0" borderId="0"/>
    <xf numFmtId="0" fontId="7" fillId="0" borderId="0"/>
    <xf numFmtId="0" fontId="18" fillId="0" borderId="0" applyNumberFormat="0" applyFill="0" applyBorder="0" applyAlignment="0" applyProtection="0">
      <alignment vertical="top"/>
      <protection locked="0"/>
    </xf>
    <xf numFmtId="0" fontId="18" fillId="0" borderId="0" applyNumberFormat="0" applyFill="0" applyBorder="0" applyAlignment="0" applyProtection="0"/>
  </cellStyleXfs>
  <cellXfs count="182">
    <xf numFmtId="0" fontId="0" fillId="0" borderId="0" xfId="0"/>
    <xf numFmtId="0" fontId="4" fillId="0" borderId="0" xfId="0" applyFont="1" applyFill="1"/>
    <xf numFmtId="2" fontId="4" fillId="0" borderId="0"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0" borderId="3" xfId="8" applyNumberFormat="1" applyFont="1" applyBorder="1" applyAlignment="1">
      <alignment horizontal="center" vertical="center" wrapText="1"/>
    </xf>
    <xf numFmtId="167" fontId="3" fillId="0" borderId="3" xfId="8" applyNumberFormat="1" applyFont="1" applyFill="1" applyBorder="1" applyAlignment="1">
      <alignment horizontal="center" vertical="center"/>
    </xf>
    <xf numFmtId="167" fontId="3" fillId="0" borderId="3" xfId="2" applyNumberFormat="1" applyFont="1" applyFill="1" applyBorder="1" applyAlignment="1">
      <alignment horizontal="center" vertical="center"/>
    </xf>
    <xf numFmtId="0" fontId="3" fillId="0" borderId="0" xfId="9" applyFont="1" applyFill="1" applyBorder="1" applyAlignment="1">
      <alignment vertical="center"/>
    </xf>
    <xf numFmtId="0" fontId="3" fillId="0" borderId="1" xfId="10" applyFont="1" applyBorder="1" applyAlignment="1"/>
    <xf numFmtId="0" fontId="3" fillId="0" borderId="0" xfId="10" applyNumberFormat="1" applyFont="1" applyBorder="1" applyAlignment="1">
      <alignment horizontal="right"/>
    </xf>
    <xf numFmtId="168" fontId="3" fillId="0" borderId="0" xfId="1" applyNumberFormat="1" applyFont="1" applyFill="1" applyBorder="1" applyAlignment="1">
      <alignment horizontal="center" vertical="center"/>
    </xf>
    <xf numFmtId="0" fontId="4" fillId="0" borderId="0" xfId="10" applyNumberFormat="1" applyFont="1" applyFill="1" applyBorder="1" applyAlignment="1">
      <alignment horizontal="center" vertical="center"/>
    </xf>
    <xf numFmtId="171" fontId="3" fillId="0" borderId="0" xfId="10" applyNumberFormat="1" applyFont="1" applyFill="1" applyBorder="1" applyAlignment="1">
      <alignment horizontal="right" vertical="center"/>
    </xf>
    <xf numFmtId="167" fontId="4" fillId="0" borderId="0" xfId="10" applyNumberFormat="1" applyFont="1" applyFill="1" applyBorder="1" applyAlignment="1">
      <alignment horizontal="right" vertical="center"/>
    </xf>
    <xf numFmtId="0" fontId="4" fillId="0" borderId="0" xfId="10" applyFont="1" applyBorder="1" applyAlignment="1"/>
    <xf numFmtId="0" fontId="3" fillId="0" borderId="1" xfId="0" applyNumberFormat="1" applyFont="1" applyFill="1" applyBorder="1" applyAlignment="1">
      <alignment horizontal="left" vertical="center"/>
    </xf>
    <xf numFmtId="0" fontId="3" fillId="0" borderId="0" xfId="10" applyNumberFormat="1" applyFont="1" applyBorder="1" applyAlignment="1">
      <alignment horizontal="left"/>
    </xf>
    <xf numFmtId="0" fontId="3" fillId="0" borderId="0" xfId="0" applyNumberFormat="1" applyFont="1" applyFill="1" applyBorder="1" applyAlignment="1">
      <alignment horizontal="center" vertical="center"/>
    </xf>
    <xf numFmtId="44" fontId="4" fillId="0" borderId="0" xfId="0" applyNumberFormat="1" applyFont="1" applyFill="1" applyBorder="1" applyAlignment="1">
      <alignment horizontal="right" vertical="center"/>
    </xf>
    <xf numFmtId="44" fontId="4" fillId="0" borderId="0" xfId="1" applyNumberFormat="1" applyFont="1" applyFill="1" applyBorder="1" applyAlignment="1">
      <alignment horizontal="right" vertical="center"/>
    </xf>
    <xf numFmtId="0" fontId="4" fillId="0" borderId="0" xfId="0" applyNumberFormat="1" applyFont="1" applyFill="1" applyBorder="1" applyAlignment="1">
      <alignment horizontal="center" vertical="center"/>
    </xf>
    <xf numFmtId="0" fontId="3" fillId="0" borderId="0" xfId="0" applyNumberFormat="1" applyFont="1" applyFill="1" applyAlignment="1">
      <alignment horizontal="center" vertical="center"/>
    </xf>
    <xf numFmtId="0" fontId="3" fillId="0" borderId="1" xfId="0" applyFont="1" applyBorder="1" applyAlignment="1">
      <alignment horizontal="left" vertical="center"/>
    </xf>
    <xf numFmtId="0" fontId="4" fillId="0" borderId="0" xfId="0" applyFont="1" applyBorder="1" applyAlignment="1">
      <alignment horizontal="left" vertical="center"/>
    </xf>
    <xf numFmtId="165" fontId="4" fillId="0" borderId="0" xfId="0" applyNumberFormat="1" applyFont="1" applyAlignment="1">
      <alignment horizontal="center" vertical="center"/>
    </xf>
    <xf numFmtId="165" fontId="4" fillId="0" borderId="0" xfId="0" applyNumberFormat="1" applyFont="1" applyBorder="1" applyAlignment="1">
      <alignment horizontal="center" vertical="center"/>
    </xf>
    <xf numFmtId="0" fontId="4" fillId="0" borderId="2" xfId="10" applyNumberFormat="1" applyFont="1" applyFill="1" applyBorder="1" applyAlignment="1">
      <alignment vertical="center"/>
    </xf>
    <xf numFmtId="2" fontId="4" fillId="0" borderId="2" xfId="0" applyNumberFormat="1" applyFont="1" applyFill="1" applyBorder="1" applyAlignment="1">
      <alignment horizontal="center" vertical="center"/>
    </xf>
    <xf numFmtId="165" fontId="4" fillId="0" borderId="2" xfId="0" applyNumberFormat="1" applyFont="1" applyBorder="1" applyAlignment="1">
      <alignment horizontal="center" vertical="center"/>
    </xf>
    <xf numFmtId="169" fontId="4" fillId="2" borderId="1" xfId="6" quotePrefix="1" applyFont="1" applyFill="1" applyBorder="1" applyAlignment="1" applyProtection="1">
      <alignment horizontal="left" vertical="center"/>
      <protection locked="0"/>
    </xf>
    <xf numFmtId="169" fontId="4" fillId="2" borderId="0" xfId="6" quotePrefix="1" applyFont="1" applyFill="1" applyBorder="1" applyAlignment="1" applyProtection="1">
      <alignment vertical="center"/>
      <protection locked="0"/>
    </xf>
    <xf numFmtId="169" fontId="4" fillId="2" borderId="0" xfId="6" quotePrefix="1" applyFont="1" applyFill="1" applyBorder="1" applyAlignment="1" applyProtection="1">
      <alignment horizontal="center" vertical="center"/>
      <protection locked="0"/>
    </xf>
    <xf numFmtId="169" fontId="4" fillId="3" borderId="0" xfId="6" applyFont="1" applyFill="1" applyBorder="1" applyAlignment="1" applyProtection="1">
      <alignment horizontal="center" vertical="top" wrapText="1"/>
      <protection locked="0"/>
    </xf>
    <xf numFmtId="167" fontId="4" fillId="2" borderId="0" xfId="6" quotePrefix="1" applyNumberFormat="1" applyFont="1" applyFill="1" applyBorder="1" applyAlignment="1" applyProtection="1">
      <alignment horizontal="center" vertical="center"/>
      <protection locked="0"/>
    </xf>
    <xf numFmtId="167" fontId="4" fillId="2" borderId="2" xfId="6" quotePrefix="1" applyNumberFormat="1" applyFont="1" applyFill="1" applyBorder="1" applyAlignment="1" applyProtection="1">
      <alignment vertical="center"/>
      <protection locked="0"/>
    </xf>
    <xf numFmtId="169" fontId="4" fillId="2" borderId="1" xfId="6" applyFont="1" applyFill="1" applyBorder="1" applyAlignment="1" applyProtection="1">
      <alignment horizontal="center" vertical="center"/>
      <protection locked="0"/>
    </xf>
    <xf numFmtId="169" fontId="4" fillId="2" borderId="0" xfId="6" applyFont="1" applyFill="1" applyBorder="1" applyAlignment="1" applyProtection="1">
      <alignment vertical="center"/>
      <protection locked="0"/>
    </xf>
    <xf numFmtId="169" fontId="4" fillId="2" borderId="0" xfId="6" applyFont="1" applyFill="1" applyBorder="1" applyAlignment="1" applyProtection="1">
      <alignment horizontal="center" vertical="center"/>
      <protection locked="0"/>
    </xf>
    <xf numFmtId="167" fontId="4" fillId="2" borderId="0" xfId="6" applyNumberFormat="1" applyFont="1" applyFill="1" applyBorder="1" applyAlignment="1" applyProtection="1">
      <alignment horizontal="center" vertical="center"/>
      <protection locked="0"/>
    </xf>
    <xf numFmtId="167" fontId="4" fillId="2" borderId="2" xfId="6" applyNumberFormat="1" applyFont="1" applyFill="1" applyBorder="1" applyAlignment="1" applyProtection="1">
      <alignment vertical="center"/>
      <protection locked="0"/>
    </xf>
    <xf numFmtId="167" fontId="4" fillId="2" borderId="0" xfId="6" quotePrefix="1" applyNumberFormat="1" applyFont="1" applyFill="1" applyBorder="1" applyAlignment="1" applyProtection="1">
      <alignment vertical="center"/>
      <protection locked="0"/>
    </xf>
    <xf numFmtId="167" fontId="4" fillId="2" borderId="2" xfId="6" quotePrefix="1" applyNumberFormat="1" applyFont="1" applyFill="1" applyBorder="1" applyAlignment="1" applyProtection="1">
      <alignment horizontal="right" vertical="center"/>
      <protection locked="0"/>
    </xf>
    <xf numFmtId="4" fontId="4" fillId="2" borderId="1" xfId="6" applyNumberFormat="1" applyFont="1" applyFill="1" applyBorder="1" applyAlignment="1" applyProtection="1">
      <alignment vertical="center"/>
      <protection locked="0"/>
    </xf>
    <xf numFmtId="4" fontId="4" fillId="2" borderId="0" xfId="6" applyNumberFormat="1" applyFont="1" applyFill="1" applyBorder="1" applyAlignment="1" applyProtection="1">
      <alignment vertical="center"/>
      <protection locked="0"/>
    </xf>
    <xf numFmtId="4" fontId="4" fillId="2" borderId="0" xfId="6" applyNumberFormat="1" applyFont="1" applyFill="1" applyBorder="1" applyAlignment="1" applyProtection="1">
      <alignment horizontal="center" vertical="center"/>
      <protection locked="0"/>
    </xf>
    <xf numFmtId="167" fontId="4" fillId="2" borderId="0" xfId="6" applyNumberFormat="1" applyFont="1" applyFill="1" applyBorder="1" applyAlignment="1" applyProtection="1">
      <alignment vertical="center"/>
      <protection locked="0"/>
    </xf>
    <xf numFmtId="4" fontId="4" fillId="2" borderId="7" xfId="6" applyNumberFormat="1" applyFont="1" applyFill="1" applyBorder="1" applyAlignment="1" applyProtection="1">
      <alignment vertical="center"/>
      <protection locked="0"/>
    </xf>
    <xf numFmtId="4" fontId="4" fillId="2" borderId="8" xfId="6" applyNumberFormat="1" applyFont="1" applyFill="1" applyBorder="1" applyAlignment="1" applyProtection="1">
      <alignment vertical="center"/>
      <protection locked="0"/>
    </xf>
    <xf numFmtId="4" fontId="4" fillId="2" borderId="8" xfId="6" applyNumberFormat="1" applyFont="1" applyFill="1" applyBorder="1" applyAlignment="1" applyProtection="1">
      <alignment horizontal="center" vertical="center"/>
      <protection locked="0"/>
    </xf>
    <xf numFmtId="167" fontId="4" fillId="2" borderId="8" xfId="6" applyNumberFormat="1" applyFont="1" applyFill="1" applyBorder="1" applyAlignment="1" applyProtection="1">
      <alignment vertical="center"/>
      <protection locked="0"/>
    </xf>
    <xf numFmtId="167" fontId="4" fillId="2" borderId="9" xfId="6" applyNumberFormat="1" applyFont="1" applyFill="1" applyBorder="1" applyAlignment="1" applyProtection="1">
      <alignment horizontal="right" vertical="center"/>
      <protection locked="0"/>
    </xf>
    <xf numFmtId="49" fontId="3" fillId="0" borderId="4" xfId="9" applyNumberFormat="1" applyFont="1" applyFill="1" applyBorder="1"/>
    <xf numFmtId="0" fontId="3" fillId="0" borderId="5" xfId="9" applyNumberFormat="1" applyFont="1" applyFill="1" applyBorder="1" applyAlignment="1">
      <alignment horizontal="center"/>
    </xf>
    <xf numFmtId="0" fontId="4" fillId="0" borderId="5" xfId="9" applyNumberFormat="1" applyFont="1" applyFill="1" applyBorder="1" applyAlignment="1">
      <alignment horizontal="center" vertical="center"/>
    </xf>
    <xf numFmtId="0" fontId="4" fillId="0" borderId="5" xfId="9" applyFont="1" applyFill="1" applyBorder="1" applyAlignment="1">
      <alignment horizontal="center" vertical="center"/>
    </xf>
    <xf numFmtId="170" fontId="4" fillId="0" borderId="5" xfId="9" applyNumberFormat="1" applyFont="1" applyFill="1" applyBorder="1" applyAlignment="1">
      <alignment horizontal="center" vertical="center"/>
    </xf>
    <xf numFmtId="170" fontId="4" fillId="0" borderId="5" xfId="9" applyNumberFormat="1" applyFont="1" applyFill="1" applyBorder="1" applyAlignment="1">
      <alignment horizontal="right" vertical="center"/>
    </xf>
    <xf numFmtId="167" fontId="4" fillId="0" borderId="6" xfId="9" applyNumberFormat="1" applyFont="1" applyFill="1" applyBorder="1" applyAlignment="1">
      <alignment horizontal="right" vertical="center"/>
    </xf>
    <xf numFmtId="0" fontId="3" fillId="0" borderId="0" xfId="9" applyFont="1" applyFill="1" applyBorder="1"/>
    <xf numFmtId="49" fontId="3" fillId="0" borderId="1" xfId="9" applyNumberFormat="1" applyFont="1" applyFill="1" applyBorder="1"/>
    <xf numFmtId="0" fontId="3" fillId="0" borderId="0" xfId="9" applyNumberFormat="1" applyFont="1" applyFill="1" applyBorder="1" applyAlignment="1">
      <alignment horizontal="center"/>
    </xf>
    <xf numFmtId="0" fontId="4" fillId="0" borderId="0" xfId="9" applyNumberFormat="1" applyFont="1" applyFill="1" applyBorder="1" applyAlignment="1">
      <alignment horizontal="center" vertical="center"/>
    </xf>
    <xf numFmtId="0" fontId="4" fillId="0" borderId="0" xfId="9" applyFont="1" applyFill="1" applyBorder="1" applyAlignment="1">
      <alignment horizontal="center" vertical="center"/>
    </xf>
    <xf numFmtId="170" fontId="4" fillId="0" borderId="0" xfId="9" applyNumberFormat="1" applyFont="1" applyFill="1" applyBorder="1" applyAlignment="1">
      <alignment horizontal="center" vertical="center"/>
    </xf>
    <xf numFmtId="170" fontId="4" fillId="0" borderId="0" xfId="9" applyNumberFormat="1" applyFont="1" applyFill="1" applyBorder="1" applyAlignment="1">
      <alignment horizontal="right" vertical="center"/>
    </xf>
    <xf numFmtId="167" fontId="4" fillId="0" borderId="2" xfId="9" applyNumberFormat="1" applyFont="1" applyFill="1" applyBorder="1" applyAlignment="1">
      <alignment horizontal="right" vertical="center"/>
    </xf>
    <xf numFmtId="0" fontId="9" fillId="0" borderId="0" xfId="9" applyNumberFormat="1" applyFont="1" applyFill="1" applyBorder="1" applyAlignment="1">
      <alignment horizontal="left"/>
    </xf>
    <xf numFmtId="0" fontId="3" fillId="0" borderId="0" xfId="9" applyNumberFormat="1" applyFont="1" applyFill="1" applyBorder="1" applyAlignment="1">
      <alignment horizontal="center" vertical="center"/>
    </xf>
    <xf numFmtId="0" fontId="3" fillId="0" borderId="1" xfId="10" applyNumberFormat="1" applyFont="1" applyBorder="1" applyAlignment="1">
      <alignment horizontal="left"/>
    </xf>
    <xf numFmtId="0" fontId="3" fillId="0" borderId="0" xfId="10" applyFont="1" applyBorder="1" applyAlignment="1"/>
    <xf numFmtId="0" fontId="4" fillId="0" borderId="0" xfId="10" applyFont="1" applyBorder="1" applyAlignment="1">
      <alignment horizontal="center"/>
    </xf>
    <xf numFmtId="0" fontId="4" fillId="0" borderId="0" xfId="10" applyNumberFormat="1" applyFont="1" applyFill="1" applyBorder="1" applyAlignment="1">
      <alignment horizontal="right" vertical="center"/>
    </xf>
    <xf numFmtId="167" fontId="4" fillId="0" borderId="2" xfId="10" applyNumberFormat="1" applyFont="1" applyFill="1" applyBorder="1" applyAlignment="1">
      <alignment horizontal="right" vertical="center"/>
    </xf>
    <xf numFmtId="0" fontId="3" fillId="0" borderId="1" xfId="0" applyNumberFormat="1" applyFont="1" applyFill="1" applyBorder="1" applyAlignment="1">
      <alignment horizontal="left"/>
    </xf>
    <xf numFmtId="0" fontId="9" fillId="0" borderId="0" xfId="0" applyFont="1" applyFill="1" applyBorder="1" applyAlignment="1">
      <alignment horizontal="left"/>
    </xf>
    <xf numFmtId="0" fontId="3" fillId="0" borderId="0" xfId="0" applyFont="1" applyFill="1" applyBorder="1" applyAlignment="1">
      <alignment horizontal="center" vertical="center"/>
    </xf>
    <xf numFmtId="0" fontId="3" fillId="0" borderId="0" xfId="0" applyFont="1" applyFill="1" applyBorder="1" applyAlignment="1">
      <alignment horizontal="center"/>
    </xf>
    <xf numFmtId="167" fontId="3" fillId="0" borderId="2" xfId="1" applyNumberFormat="1" applyFont="1" applyFill="1" applyBorder="1" applyAlignment="1">
      <alignment horizontal="right" vertical="center"/>
    </xf>
    <xf numFmtId="0" fontId="3" fillId="0" borderId="0" xfId="0" applyFont="1" applyFill="1"/>
    <xf numFmtId="0" fontId="4" fillId="0" borderId="0" xfId="10" applyNumberFormat="1" applyFont="1" applyBorder="1" applyAlignment="1">
      <alignment horizontal="left"/>
    </xf>
    <xf numFmtId="2" fontId="4" fillId="0" borderId="0" xfId="10" applyNumberFormat="1" applyFont="1" applyFill="1" applyBorder="1" applyAlignment="1">
      <alignment horizontal="center" vertical="center"/>
    </xf>
    <xf numFmtId="171" fontId="4" fillId="0" borderId="0" xfId="10" applyNumberFormat="1" applyFont="1" applyFill="1" applyBorder="1" applyAlignment="1">
      <alignment horizontal="right" vertical="center"/>
    </xf>
    <xf numFmtId="0" fontId="4" fillId="4" borderId="0" xfId="10" applyFont="1" applyFill="1" applyBorder="1" applyAlignment="1"/>
    <xf numFmtId="2" fontId="4" fillId="0" borderId="0" xfId="10" applyNumberFormat="1" applyFont="1" applyBorder="1" applyAlignment="1"/>
    <xf numFmtId="0" fontId="10" fillId="0" borderId="0" xfId="0" applyFont="1" applyFill="1" applyBorder="1" applyAlignment="1" applyProtection="1">
      <alignment horizontal="left" wrapText="1" indent="2"/>
      <protection hidden="1"/>
    </xf>
    <xf numFmtId="1" fontId="11" fillId="0" borderId="0" xfId="0" applyNumberFormat="1" applyFont="1" applyFill="1" applyBorder="1" applyProtection="1">
      <protection hidden="1"/>
    </xf>
    <xf numFmtId="2" fontId="11" fillId="0" borderId="0" xfId="0" applyNumberFormat="1" applyFont="1" applyFill="1" applyBorder="1" applyProtection="1">
      <protection hidden="1"/>
    </xf>
    <xf numFmtId="0" fontId="4" fillId="0" borderId="0" xfId="10" applyFont="1" applyBorder="1" applyAlignment="1">
      <alignment wrapText="1"/>
    </xf>
    <xf numFmtId="0" fontId="4" fillId="0" borderId="0" xfId="10" applyNumberFormat="1" applyFont="1" applyBorder="1" applyAlignment="1">
      <alignment horizontal="center" vertical="center"/>
    </xf>
    <xf numFmtId="0" fontId="4" fillId="0" borderId="0" xfId="0" applyFont="1" applyBorder="1" applyAlignment="1">
      <alignment horizontal="center"/>
    </xf>
    <xf numFmtId="171" fontId="4" fillId="0" borderId="0" xfId="9" applyNumberFormat="1" applyFont="1" applyFill="1" applyBorder="1" applyAlignment="1">
      <alignment horizontal="right" vertical="center"/>
    </xf>
    <xf numFmtId="171" fontId="4" fillId="0" borderId="2" xfId="10" applyNumberFormat="1" applyFont="1" applyBorder="1" applyAlignment="1">
      <alignment horizontal="right" vertical="center"/>
    </xf>
    <xf numFmtId="49" fontId="3" fillId="0" borderId="1" xfId="9" applyNumberFormat="1" applyFont="1" applyFill="1" applyBorder="1" applyAlignment="1">
      <alignment vertical="center"/>
    </xf>
    <xf numFmtId="0" fontId="3" fillId="0" borderId="0" xfId="9" applyFont="1" applyFill="1" applyBorder="1" applyAlignment="1">
      <alignment horizontal="right" vertical="center"/>
    </xf>
    <xf numFmtId="167" fontId="3" fillId="0" borderId="0" xfId="1" applyNumberFormat="1" applyFont="1" applyFill="1" applyBorder="1" applyAlignment="1">
      <alignment horizontal="center" vertical="center"/>
    </xf>
    <xf numFmtId="0" fontId="3" fillId="0" borderId="2" xfId="9" applyFont="1" applyFill="1" applyBorder="1" applyAlignment="1">
      <alignment vertical="center"/>
    </xf>
    <xf numFmtId="49" fontId="3" fillId="0" borderId="0" xfId="9" applyNumberFormat="1" applyFont="1" applyFill="1" applyBorder="1"/>
    <xf numFmtId="172" fontId="4" fillId="0" borderId="0" xfId="9" applyNumberFormat="1" applyFont="1" applyFill="1" applyBorder="1" applyAlignment="1">
      <alignment horizontal="right" vertical="center"/>
    </xf>
    <xf numFmtId="0" fontId="12" fillId="0" borderId="4" xfId="5" applyFont="1" applyBorder="1" applyAlignment="1">
      <alignment vertical="center" wrapText="1"/>
    </xf>
    <xf numFmtId="0" fontId="12" fillId="0" borderId="6" xfId="5" applyFont="1" applyBorder="1" applyAlignment="1">
      <alignment vertical="center" wrapText="1"/>
    </xf>
    <xf numFmtId="0" fontId="1" fillId="0" borderId="0" xfId="5"/>
    <xf numFmtId="0" fontId="12" fillId="0" borderId="11" xfId="5" applyFont="1" applyBorder="1" applyAlignment="1">
      <alignment vertical="center" wrapText="1"/>
    </xf>
    <xf numFmtId="0" fontId="12" fillId="0" borderId="2" xfId="5" applyFont="1" applyBorder="1" applyAlignment="1">
      <alignment vertical="center" wrapText="1"/>
    </xf>
    <xf numFmtId="0" fontId="12" fillId="0" borderId="1" xfId="5" applyFont="1" applyBorder="1" applyAlignment="1">
      <alignment vertical="center" wrapText="1"/>
    </xf>
    <xf numFmtId="0" fontId="19" fillId="0" borderId="21" xfId="11" applyFont="1" applyBorder="1" applyAlignment="1" applyProtection="1">
      <alignment horizontal="left" vertical="center" wrapText="1"/>
    </xf>
    <xf numFmtId="0" fontId="12" fillId="0" borderId="25" xfId="5" applyFont="1" applyBorder="1" applyAlignment="1">
      <alignment horizontal="center" vertical="center" wrapText="1"/>
    </xf>
    <xf numFmtId="0" fontId="4" fillId="0" borderId="17" xfId="5" applyFont="1" applyBorder="1" applyAlignment="1">
      <alignment horizontal="center" vertical="center" wrapText="1"/>
    </xf>
    <xf numFmtId="0" fontId="12" fillId="0" borderId="26" xfId="5" applyFont="1" applyBorder="1" applyAlignment="1">
      <alignment horizontal="center" vertical="center" wrapText="1"/>
    </xf>
    <xf numFmtId="0" fontId="4" fillId="0" borderId="24" xfId="5" applyFont="1" applyBorder="1" applyAlignment="1">
      <alignment horizontal="center" vertical="center" wrapText="1"/>
    </xf>
    <xf numFmtId="0" fontId="12" fillId="0" borderId="27" xfId="5" applyFont="1" applyBorder="1" applyAlignment="1">
      <alignment horizontal="center" vertical="center" wrapText="1"/>
    </xf>
    <xf numFmtId="0" fontId="12" fillId="0" borderId="27" xfId="5" applyFont="1" applyFill="1" applyBorder="1" applyAlignment="1">
      <alignment horizontal="center" vertical="center" wrapText="1"/>
    </xf>
    <xf numFmtId="0" fontId="12" fillId="5" borderId="27" xfId="5" applyFont="1" applyFill="1" applyBorder="1" applyAlignment="1">
      <alignment horizontal="center" vertical="center" wrapText="1"/>
    </xf>
    <xf numFmtId="0" fontId="12" fillId="0" borderId="28" xfId="5" applyFont="1" applyBorder="1" applyAlignment="1">
      <alignment horizontal="center" vertical="center" wrapText="1"/>
    </xf>
    <xf numFmtId="0" fontId="17" fillId="6" borderId="3" xfId="5" applyFont="1" applyFill="1" applyBorder="1" applyAlignment="1">
      <alignment horizontal="center" vertical="center" wrapText="1"/>
    </xf>
    <xf numFmtId="0" fontId="16" fillId="6" borderId="3" xfId="5" applyFont="1" applyFill="1" applyBorder="1" applyAlignment="1">
      <alignment horizontal="center" vertical="center" wrapText="1"/>
    </xf>
    <xf numFmtId="0" fontId="17" fillId="0" borderId="3" xfId="5" applyFont="1" applyBorder="1" applyAlignment="1">
      <alignment horizontal="center" vertical="center" wrapText="1"/>
    </xf>
    <xf numFmtId="0" fontId="12" fillId="0" borderId="1" xfId="5" applyFont="1" applyBorder="1" applyAlignment="1">
      <alignment horizontal="center" vertical="center" wrapText="1"/>
    </xf>
    <xf numFmtId="0" fontId="17" fillId="0" borderId="3" xfId="5" quotePrefix="1" applyFont="1" applyBorder="1" applyAlignment="1">
      <alignment horizontal="center" vertical="center" wrapText="1"/>
    </xf>
    <xf numFmtId="0" fontId="12" fillId="0" borderId="7" xfId="5" applyFont="1" applyBorder="1" applyAlignment="1">
      <alignment vertical="center" wrapText="1"/>
    </xf>
    <xf numFmtId="0" fontId="12" fillId="0" borderId="8" xfId="5" applyFont="1" applyBorder="1" applyAlignment="1">
      <alignment vertical="center" wrapText="1"/>
    </xf>
    <xf numFmtId="0" fontId="12" fillId="0" borderId="9" xfId="5" applyFont="1" applyBorder="1" applyAlignment="1">
      <alignment vertical="center" wrapText="1"/>
    </xf>
    <xf numFmtId="17" fontId="17" fillId="0" borderId="3" xfId="5" quotePrefix="1" applyNumberFormat="1" applyFont="1" applyBorder="1" applyAlignment="1">
      <alignment horizontal="center" vertical="center" wrapText="1"/>
    </xf>
    <xf numFmtId="0" fontId="12" fillId="0" borderId="8" xfId="5" applyFont="1" applyBorder="1" applyAlignment="1">
      <alignment vertical="center" wrapText="1"/>
    </xf>
    <xf numFmtId="0" fontId="16" fillId="6" borderId="3" xfId="5" applyFont="1" applyFill="1" applyBorder="1" applyAlignment="1">
      <alignment horizontal="center" vertical="center" wrapText="1"/>
    </xf>
    <xf numFmtId="17" fontId="17" fillId="0" borderId="3" xfId="5" quotePrefix="1" applyNumberFormat="1" applyFont="1" applyBorder="1" applyAlignment="1">
      <alignment horizontal="center" vertical="center" wrapText="1"/>
    </xf>
    <xf numFmtId="17" fontId="17" fillId="0" borderId="3" xfId="5" applyNumberFormat="1" applyFont="1" applyBorder="1" applyAlignment="1">
      <alignment horizontal="center" vertical="center" wrapText="1"/>
    </xf>
    <xf numFmtId="0" fontId="17" fillId="0" borderId="3" xfId="5" applyFont="1" applyBorder="1" applyAlignment="1">
      <alignment horizontal="center" vertical="center" wrapText="1"/>
    </xf>
    <xf numFmtId="0" fontId="16" fillId="0" borderId="0" xfId="5" applyFont="1" applyBorder="1" applyAlignment="1">
      <alignment horizontal="center" vertical="center" wrapText="1"/>
    </xf>
    <xf numFmtId="0" fontId="12" fillId="0" borderId="2" xfId="5" applyFont="1" applyBorder="1" applyAlignment="1">
      <alignment vertical="center" wrapText="1"/>
    </xf>
    <xf numFmtId="17" fontId="3" fillId="0" borderId="29" xfId="5" quotePrefix="1" applyNumberFormat="1" applyFont="1" applyBorder="1" applyAlignment="1">
      <alignment horizontal="center" vertical="center" wrapText="1"/>
    </xf>
    <xf numFmtId="17" fontId="3" fillId="0" borderId="30" xfId="5" applyNumberFormat="1" applyFont="1" applyBorder="1" applyAlignment="1">
      <alignment horizontal="center" vertical="center" wrapText="1"/>
    </xf>
    <xf numFmtId="0" fontId="3" fillId="0" borderId="31" xfId="5" applyFont="1" applyBorder="1" applyAlignment="1">
      <alignment horizontal="center" vertical="center" wrapText="1"/>
    </xf>
    <xf numFmtId="0" fontId="3" fillId="0" borderId="32" xfId="5" applyFont="1" applyBorder="1" applyAlignment="1">
      <alignment horizontal="center" vertical="center" wrapText="1"/>
    </xf>
    <xf numFmtId="0" fontId="12" fillId="0" borderId="0" xfId="5" applyFont="1" applyBorder="1" applyAlignment="1">
      <alignment vertical="center" wrapText="1"/>
    </xf>
    <xf numFmtId="0" fontId="19" fillId="0" borderId="19" xfId="11" applyFont="1" applyBorder="1" applyAlignment="1" applyProtection="1">
      <alignment horizontal="left" vertical="center" wrapText="1"/>
    </xf>
    <xf numFmtId="0" fontId="17" fillId="0" borderId="20" xfId="5" applyFont="1" applyBorder="1" applyAlignment="1">
      <alignment horizontal="left" vertical="center" wrapText="1"/>
    </xf>
    <xf numFmtId="0" fontId="19" fillId="0" borderId="19" xfId="12" applyNumberFormat="1" applyFont="1" applyBorder="1" applyAlignment="1" applyProtection="1">
      <alignment horizontal="left" vertical="center" wrapText="1"/>
    </xf>
    <xf numFmtId="0" fontId="17" fillId="0" borderId="20" xfId="5" applyNumberFormat="1" applyFont="1" applyBorder="1" applyAlignment="1">
      <alignment horizontal="left" vertical="center" wrapText="1"/>
    </xf>
    <xf numFmtId="0" fontId="19" fillId="0" borderId="20" xfId="12" applyNumberFormat="1" applyFont="1" applyBorder="1" applyAlignment="1" applyProtection="1">
      <alignment horizontal="left" vertical="center" wrapText="1"/>
    </xf>
    <xf numFmtId="0" fontId="19" fillId="0" borderId="21" xfId="12" applyNumberFormat="1" applyFont="1" applyBorder="1" applyAlignment="1" applyProtection="1">
      <alignment horizontal="left" vertical="center" wrapText="1"/>
    </xf>
    <xf numFmtId="0" fontId="12" fillId="0" borderId="11" xfId="5" applyFont="1" applyBorder="1" applyAlignment="1">
      <alignment vertical="center" wrapText="1"/>
    </xf>
    <xf numFmtId="0" fontId="12" fillId="0" borderId="15" xfId="5" applyFont="1" applyBorder="1" applyAlignment="1">
      <alignment vertical="center" wrapText="1"/>
    </xf>
    <xf numFmtId="0" fontId="12" fillId="0" borderId="16" xfId="5" applyFont="1" applyBorder="1" applyAlignment="1">
      <alignment vertical="center" wrapText="1"/>
    </xf>
    <xf numFmtId="0" fontId="12" fillId="0" borderId="17" xfId="5" applyFont="1" applyBorder="1" applyAlignment="1">
      <alignment vertical="center" wrapText="1"/>
    </xf>
    <xf numFmtId="0" fontId="12" fillId="0" borderId="23" xfId="5" applyFont="1" applyBorder="1" applyAlignment="1">
      <alignment vertical="center" wrapText="1"/>
    </xf>
    <xf numFmtId="0" fontId="12" fillId="0" borderId="24" xfId="5" applyFont="1" applyBorder="1" applyAlignment="1">
      <alignment vertical="center" wrapText="1"/>
    </xf>
    <xf numFmtId="0" fontId="12" fillId="0" borderId="19" xfId="5" applyFont="1" applyBorder="1" applyAlignment="1">
      <alignment vertical="center" wrapText="1"/>
    </xf>
    <xf numFmtId="0" fontId="12" fillId="0" borderId="20" xfId="5" applyFont="1" applyBorder="1" applyAlignment="1">
      <alignment vertical="center" wrapText="1"/>
    </xf>
    <xf numFmtId="0" fontId="12" fillId="0" borderId="21" xfId="5" applyFont="1" applyBorder="1" applyAlignment="1">
      <alignment vertical="center" wrapText="1"/>
    </xf>
    <xf numFmtId="0" fontId="17" fillId="0" borderId="23" xfId="5" applyFont="1" applyBorder="1" applyAlignment="1">
      <alignment vertical="center" wrapText="1"/>
    </xf>
    <xf numFmtId="0" fontId="17" fillId="0" borderId="0" xfId="5" applyFont="1" applyBorder="1" applyAlignment="1">
      <alignment vertical="center" wrapText="1"/>
    </xf>
    <xf numFmtId="0" fontId="17" fillId="0" borderId="24" xfId="5" applyFont="1" applyBorder="1" applyAlignment="1">
      <alignment vertical="center" wrapText="1"/>
    </xf>
    <xf numFmtId="0" fontId="17" fillId="0" borderId="23" xfId="5" applyFont="1" applyBorder="1" applyAlignment="1">
      <alignment horizontal="left" vertical="center" wrapText="1"/>
    </xf>
    <xf numFmtId="0" fontId="17" fillId="0" borderId="0" xfId="5" applyFont="1" applyBorder="1" applyAlignment="1">
      <alignment horizontal="left" vertical="center" wrapText="1"/>
    </xf>
    <xf numFmtId="0" fontId="17" fillId="0" borderId="24" xfId="5" applyFont="1" applyBorder="1" applyAlignment="1">
      <alignment horizontal="left" vertical="center" wrapText="1"/>
    </xf>
    <xf numFmtId="0" fontId="17" fillId="0" borderId="23" xfId="5" quotePrefix="1" applyFont="1" applyBorder="1" applyAlignment="1">
      <alignment horizontal="left" vertical="center" wrapText="1"/>
    </xf>
    <xf numFmtId="0" fontId="12" fillId="0" borderId="18" xfId="5" applyFont="1" applyBorder="1" applyAlignment="1">
      <alignment vertical="center" wrapText="1"/>
    </xf>
    <xf numFmtId="0" fontId="15" fillId="0" borderId="19" xfId="5" applyFont="1" applyBorder="1" applyAlignment="1">
      <alignment horizontal="center" vertical="center" wrapText="1"/>
    </xf>
    <xf numFmtId="0" fontId="15" fillId="0" borderId="20" xfId="5" applyFont="1" applyBorder="1" applyAlignment="1">
      <alignment horizontal="center" vertical="center" wrapText="1"/>
    </xf>
    <xf numFmtId="0" fontId="15" fillId="0" borderId="21" xfId="5" applyFont="1" applyBorder="1" applyAlignment="1">
      <alignment horizontal="center" vertical="center" wrapText="1"/>
    </xf>
    <xf numFmtId="0" fontId="16" fillId="0" borderId="15" xfId="5" applyFont="1" applyBorder="1" applyAlignment="1">
      <alignment vertical="center" wrapText="1"/>
    </xf>
    <xf numFmtId="0" fontId="16" fillId="0" borderId="16" xfId="5" applyFont="1" applyBorder="1" applyAlignment="1">
      <alignment vertical="center" wrapText="1"/>
    </xf>
    <xf numFmtId="0" fontId="16" fillId="0" borderId="17" xfId="5" applyFont="1" applyBorder="1" applyAlignment="1">
      <alignment vertical="center" wrapText="1"/>
    </xf>
    <xf numFmtId="0" fontId="17" fillId="0" borderId="22" xfId="5" applyFont="1" applyBorder="1" applyAlignment="1">
      <alignment vertical="center" wrapText="1"/>
    </xf>
    <xf numFmtId="0" fontId="16" fillId="0" borderId="15" xfId="5" applyFont="1" applyBorder="1" applyAlignment="1">
      <alignment horizontal="left" vertical="center" wrapText="1"/>
    </xf>
    <xf numFmtId="0" fontId="16" fillId="0" borderId="17" xfId="5" applyFont="1" applyBorder="1" applyAlignment="1">
      <alignment horizontal="left" vertical="center" wrapText="1"/>
    </xf>
    <xf numFmtId="0" fontId="16" fillId="0" borderId="16" xfId="5" applyFont="1" applyBorder="1" applyAlignment="1">
      <alignment horizontal="left" vertical="center" wrapText="1"/>
    </xf>
    <xf numFmtId="0" fontId="15" fillId="0" borderId="15" xfId="5" applyFont="1" applyBorder="1" applyAlignment="1">
      <alignment horizontal="center" vertical="center" wrapText="1"/>
    </xf>
    <xf numFmtId="0" fontId="15" fillId="0" borderId="16" xfId="5" applyFont="1" applyBorder="1" applyAlignment="1">
      <alignment horizontal="center" vertical="center" wrapText="1"/>
    </xf>
    <xf numFmtId="0" fontId="15" fillId="0" borderId="17" xfId="5" applyFont="1" applyBorder="1" applyAlignment="1">
      <alignment horizontal="center" vertical="center" wrapText="1"/>
    </xf>
    <xf numFmtId="0" fontId="12" fillId="0" borderId="10" xfId="5" applyFont="1" applyBorder="1" applyAlignment="1">
      <alignment vertical="center" wrapText="1"/>
    </xf>
    <xf numFmtId="0" fontId="13" fillId="0" borderId="12" xfId="5" applyFont="1" applyBorder="1" applyAlignment="1">
      <alignment horizontal="center" vertical="center" wrapText="1"/>
    </xf>
    <xf numFmtId="0" fontId="13" fillId="0" borderId="13" xfId="5" applyFont="1" applyBorder="1" applyAlignment="1">
      <alignment horizontal="center" vertical="center" wrapText="1"/>
    </xf>
    <xf numFmtId="0" fontId="13" fillId="0" borderId="14" xfId="5" applyFont="1" applyBorder="1" applyAlignment="1">
      <alignment horizontal="center" vertical="center" wrapText="1"/>
    </xf>
    <xf numFmtId="0" fontId="12" fillId="0" borderId="13" xfId="5" applyFont="1" applyBorder="1" applyAlignment="1">
      <alignment vertical="center" wrapText="1"/>
    </xf>
    <xf numFmtId="0" fontId="15" fillId="0" borderId="12" xfId="5" applyFont="1" applyBorder="1" applyAlignment="1">
      <alignment horizontal="center" vertical="center" wrapText="1"/>
    </xf>
    <xf numFmtId="0" fontId="15" fillId="0" borderId="13" xfId="5" applyFont="1" applyBorder="1" applyAlignment="1">
      <alignment horizontal="center" vertical="center" wrapText="1"/>
    </xf>
    <xf numFmtId="0" fontId="15" fillId="0" borderId="14" xfId="5" applyFont="1" applyBorder="1" applyAlignment="1">
      <alignment horizontal="center" vertical="center" wrapText="1"/>
    </xf>
    <xf numFmtId="169" fontId="4" fillId="3" borderId="4" xfId="6" applyFont="1" applyFill="1" applyBorder="1" applyAlignment="1" applyProtection="1">
      <alignment horizontal="left" vertical="top" wrapText="1"/>
      <protection locked="0"/>
    </xf>
    <xf numFmtId="169" fontId="4" fillId="3" borderId="5" xfId="6" applyFont="1" applyFill="1" applyBorder="1" applyAlignment="1" applyProtection="1">
      <alignment horizontal="left" vertical="top" wrapText="1"/>
      <protection locked="0"/>
    </xf>
    <xf numFmtId="169" fontId="4" fillId="3" borderId="6" xfId="6" applyFont="1" applyFill="1" applyBorder="1" applyAlignment="1" applyProtection="1">
      <alignment horizontal="left" vertical="top" wrapText="1"/>
      <protection locked="0"/>
    </xf>
  </cellXfs>
  <cellStyles count="13">
    <cellStyle name="Lien hypertexte" xfId="12" builtinId="8"/>
    <cellStyle name="Lien hypertexte 2" xfId="11"/>
    <cellStyle name="Monétaire" xfId="1" builtinId="4"/>
    <cellStyle name="Monétaire 3" xfId="2"/>
    <cellStyle name="Normal" xfId="0" builtinId="0"/>
    <cellStyle name="Normal 2" xfId="3"/>
    <cellStyle name="Normal 2 2" xfId="7"/>
    <cellStyle name="Normal 3" xfId="4"/>
    <cellStyle name="Normal 4" xfId="8"/>
    <cellStyle name="Normal 5" xfId="5"/>
    <cellStyle name="Normal_953301.DQE" xfId="6"/>
    <cellStyle name="Normal_APDchplovmc21004" xfId="9"/>
    <cellStyle name="Normal_plo22025" xf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8C71"/>
      <color rgb="FFFF7757"/>
      <color rgb="FFFF3300"/>
      <color rgb="FFBF95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1</xdr:col>
      <xdr:colOff>47624</xdr:colOff>
      <xdr:row>16</xdr:row>
      <xdr:rowOff>47625</xdr:rowOff>
    </xdr:from>
    <xdr:to>
      <xdr:col>8</xdr:col>
      <xdr:colOff>304800</xdr:colOff>
      <xdr:row>36</xdr:row>
      <xdr:rowOff>171450</xdr:rowOff>
    </xdr:to>
    <xdr:pic>
      <xdr:nvPicPr>
        <xdr:cNvPr id="2" name="Image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379"/>
        <a:stretch/>
      </xdr:blipFill>
      <xdr:spPr bwMode="auto">
        <a:xfrm>
          <a:off x="428624" y="3981450"/>
          <a:ext cx="5410201" cy="44958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114300</xdr:colOff>
      <xdr:row>1</xdr:row>
      <xdr:rowOff>57150</xdr:rowOff>
    </xdr:from>
    <xdr:to>
      <xdr:col>2</xdr:col>
      <xdr:colOff>828675</xdr:colOff>
      <xdr:row>1</xdr:row>
      <xdr:rowOff>582930</xdr:rowOff>
    </xdr:to>
    <xdr:pic>
      <xdr:nvPicPr>
        <xdr:cNvPr id="3" name="Imag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300" y="276225"/>
          <a:ext cx="1476375" cy="52578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montauban@alpes-controles.fr" TargetMode="External"/><Relationship Id="rId2" Type="http://schemas.openxmlformats.org/officeDocument/2006/relationships/hyperlink" Target="mailto:mathieu.gros@socotec.com" TargetMode="External"/><Relationship Id="rId1" Type="http://schemas.openxmlformats.org/officeDocument/2006/relationships/hyperlink" Target="mailto:Joel.humbert@ies-ingenierie.fr"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7"/>
  <sheetViews>
    <sheetView view="pageBreakPreview" zoomScale="55" zoomScaleNormal="100" zoomScaleSheetLayoutView="55" workbookViewId="0">
      <selection activeCell="Q22" sqref="Q22"/>
    </sheetView>
  </sheetViews>
  <sheetFormatPr baseColWidth="10" defaultRowHeight="12.75" x14ac:dyDescent="0.2"/>
  <cols>
    <col min="1" max="1" width="5.7109375" style="101" customWidth="1"/>
    <col min="2" max="2" width="11.42578125" style="101"/>
    <col min="3" max="3" width="16.28515625" style="101" customWidth="1"/>
    <col min="4" max="5" width="5.7109375" style="101" customWidth="1"/>
    <col min="6" max="6" width="11.42578125" style="101"/>
    <col min="7" max="7" width="21" style="101" customWidth="1"/>
    <col min="8" max="8" width="5.7109375" style="101" customWidth="1"/>
    <col min="9" max="9" width="5.28515625" style="101" customWidth="1"/>
    <col min="10" max="10" width="6.85546875" style="101" customWidth="1"/>
    <col min="11" max="11" width="6.5703125" style="101" customWidth="1"/>
    <col min="12" max="12" width="8.85546875" style="101" customWidth="1"/>
    <col min="13" max="13" width="5.7109375" style="101" customWidth="1"/>
    <col min="14" max="16384" width="11.42578125" style="101"/>
  </cols>
  <sheetData>
    <row r="1" spans="1:13" ht="17.25" thickBot="1" x14ac:dyDescent="0.25">
      <c r="A1" s="99"/>
      <c r="B1" s="171"/>
      <c r="C1" s="171"/>
      <c r="D1" s="171"/>
      <c r="E1" s="171"/>
      <c r="F1" s="171"/>
      <c r="G1" s="171"/>
      <c r="H1" s="171"/>
      <c r="I1" s="171"/>
      <c r="J1" s="171"/>
      <c r="K1" s="171"/>
      <c r="L1" s="171"/>
      <c r="M1" s="100"/>
    </row>
    <row r="2" spans="1:13" ht="49.5" customHeight="1" thickTop="1" thickBot="1" x14ac:dyDescent="0.25">
      <c r="A2" s="102"/>
      <c r="B2" s="172" t="s">
        <v>53</v>
      </c>
      <c r="C2" s="173"/>
      <c r="D2" s="173"/>
      <c r="E2" s="173"/>
      <c r="F2" s="173"/>
      <c r="G2" s="173"/>
      <c r="H2" s="173"/>
      <c r="I2" s="173"/>
      <c r="J2" s="173"/>
      <c r="K2" s="173"/>
      <c r="L2" s="174"/>
      <c r="M2" s="103"/>
    </row>
    <row r="3" spans="1:13" ht="18" thickTop="1" thickBot="1" x14ac:dyDescent="0.25">
      <c r="A3" s="104"/>
      <c r="B3" s="175"/>
      <c r="C3" s="175"/>
      <c r="D3" s="175"/>
      <c r="E3" s="175"/>
      <c r="F3" s="175"/>
      <c r="G3" s="175"/>
      <c r="H3" s="175"/>
      <c r="I3" s="175"/>
      <c r="J3" s="175"/>
      <c r="K3" s="175"/>
      <c r="L3" s="175"/>
      <c r="M3" s="103"/>
    </row>
    <row r="4" spans="1:13" ht="48.75" customHeight="1" thickTop="1" thickBot="1" x14ac:dyDescent="0.25">
      <c r="A4" s="102"/>
      <c r="B4" s="176" t="s">
        <v>54</v>
      </c>
      <c r="C4" s="177"/>
      <c r="D4" s="177"/>
      <c r="E4" s="177"/>
      <c r="F4" s="177"/>
      <c r="G4" s="177"/>
      <c r="H4" s="177"/>
      <c r="I4" s="177"/>
      <c r="J4" s="177"/>
      <c r="K4" s="177"/>
      <c r="L4" s="178"/>
      <c r="M4" s="103"/>
    </row>
    <row r="5" spans="1:13" ht="18" thickTop="1" thickBot="1" x14ac:dyDescent="0.25">
      <c r="A5" s="104"/>
      <c r="B5" s="175"/>
      <c r="C5" s="175"/>
      <c r="D5" s="175"/>
      <c r="E5" s="175"/>
      <c r="F5" s="175"/>
      <c r="G5" s="175"/>
      <c r="H5" s="175"/>
      <c r="I5" s="175"/>
      <c r="J5" s="175"/>
      <c r="K5" s="175"/>
      <c r="L5" s="175"/>
      <c r="M5" s="103"/>
    </row>
    <row r="6" spans="1:13" ht="15.75" thickTop="1" x14ac:dyDescent="0.2">
      <c r="A6" s="141"/>
      <c r="B6" s="168" t="s">
        <v>108</v>
      </c>
      <c r="C6" s="169"/>
      <c r="D6" s="169"/>
      <c r="E6" s="169"/>
      <c r="F6" s="169"/>
      <c r="G6" s="169"/>
      <c r="H6" s="169"/>
      <c r="I6" s="169"/>
      <c r="J6" s="169"/>
      <c r="K6" s="169"/>
      <c r="L6" s="170"/>
      <c r="M6" s="157"/>
    </row>
    <row r="7" spans="1:13" ht="15.75" thickBot="1" x14ac:dyDescent="0.25">
      <c r="A7" s="141"/>
      <c r="B7" s="158" t="s">
        <v>52</v>
      </c>
      <c r="C7" s="159"/>
      <c r="D7" s="159"/>
      <c r="E7" s="159"/>
      <c r="F7" s="159"/>
      <c r="G7" s="159"/>
      <c r="H7" s="159"/>
      <c r="I7" s="159"/>
      <c r="J7" s="159"/>
      <c r="K7" s="159"/>
      <c r="L7" s="160"/>
      <c r="M7" s="157"/>
    </row>
    <row r="8" spans="1:13" ht="18" thickTop="1" thickBot="1" x14ac:dyDescent="0.25">
      <c r="A8" s="104"/>
      <c r="B8" s="143"/>
      <c r="C8" s="143"/>
      <c r="D8" s="143"/>
      <c r="E8" s="143"/>
      <c r="F8" s="143"/>
      <c r="G8" s="143"/>
      <c r="H8" s="143"/>
      <c r="I8" s="143"/>
      <c r="J8" s="143"/>
      <c r="K8" s="143"/>
      <c r="L8" s="143"/>
      <c r="M8" s="103"/>
    </row>
    <row r="9" spans="1:13" ht="13.5" customHeight="1" thickTop="1" x14ac:dyDescent="0.2">
      <c r="A9" s="141"/>
      <c r="B9" s="161" t="s">
        <v>55</v>
      </c>
      <c r="C9" s="162"/>
      <c r="D9" s="163"/>
      <c r="E9" s="164"/>
      <c r="F9" s="165" t="s">
        <v>56</v>
      </c>
      <c r="G9" s="166"/>
      <c r="H9" s="164"/>
      <c r="I9" s="165" t="s">
        <v>57</v>
      </c>
      <c r="J9" s="167"/>
      <c r="K9" s="167"/>
      <c r="L9" s="166"/>
      <c r="M9" s="157"/>
    </row>
    <row r="10" spans="1:13" ht="12.75" customHeight="1" x14ac:dyDescent="0.2">
      <c r="A10" s="141"/>
      <c r="B10" s="150"/>
      <c r="C10" s="151"/>
      <c r="D10" s="152"/>
      <c r="E10" s="164"/>
      <c r="F10" s="150"/>
      <c r="G10" s="152"/>
      <c r="H10" s="164"/>
      <c r="I10" s="153"/>
      <c r="J10" s="154"/>
      <c r="K10" s="154"/>
      <c r="L10" s="155"/>
      <c r="M10" s="157"/>
    </row>
    <row r="11" spans="1:13" ht="12.75" customHeight="1" x14ac:dyDescent="0.2">
      <c r="A11" s="141"/>
      <c r="B11" s="150" t="s">
        <v>58</v>
      </c>
      <c r="C11" s="151"/>
      <c r="D11" s="152"/>
      <c r="E11" s="164"/>
      <c r="F11" s="150" t="s">
        <v>59</v>
      </c>
      <c r="G11" s="152"/>
      <c r="H11" s="164"/>
      <c r="I11" s="156" t="s">
        <v>60</v>
      </c>
      <c r="J11" s="154"/>
      <c r="K11" s="154"/>
      <c r="L11" s="155"/>
      <c r="M11" s="157"/>
    </row>
    <row r="12" spans="1:13" ht="12.75" customHeight="1" x14ac:dyDescent="0.2">
      <c r="A12" s="141"/>
      <c r="B12" s="150" t="s">
        <v>61</v>
      </c>
      <c r="C12" s="151"/>
      <c r="D12" s="152"/>
      <c r="E12" s="164"/>
      <c r="F12" s="150" t="s">
        <v>62</v>
      </c>
      <c r="G12" s="152"/>
      <c r="H12" s="164"/>
      <c r="I12" s="153" t="s">
        <v>63</v>
      </c>
      <c r="J12" s="154"/>
      <c r="K12" s="154"/>
      <c r="L12" s="155"/>
      <c r="M12" s="157"/>
    </row>
    <row r="13" spans="1:13" ht="12.75" customHeight="1" x14ac:dyDescent="0.2">
      <c r="A13" s="141"/>
      <c r="B13" s="150" t="s">
        <v>64</v>
      </c>
      <c r="C13" s="151"/>
      <c r="D13" s="152"/>
      <c r="E13" s="164"/>
      <c r="F13" s="150" t="s">
        <v>65</v>
      </c>
      <c r="G13" s="152"/>
      <c r="H13" s="164"/>
      <c r="I13" s="153"/>
      <c r="J13" s="154"/>
      <c r="K13" s="154"/>
      <c r="L13" s="155"/>
      <c r="M13" s="157"/>
    </row>
    <row r="14" spans="1:13" x14ac:dyDescent="0.2">
      <c r="A14" s="141"/>
      <c r="B14" s="150" t="s">
        <v>66</v>
      </c>
      <c r="C14" s="151"/>
      <c r="D14" s="152"/>
      <c r="E14" s="164"/>
      <c r="F14" s="150" t="s">
        <v>67</v>
      </c>
      <c r="G14" s="152"/>
      <c r="H14" s="164"/>
      <c r="I14" s="153" t="s">
        <v>68</v>
      </c>
      <c r="J14" s="154"/>
      <c r="K14" s="154"/>
      <c r="L14" s="155"/>
      <c r="M14" s="157"/>
    </row>
    <row r="15" spans="1:13" ht="13.5" customHeight="1" thickBot="1" x14ac:dyDescent="0.25">
      <c r="A15" s="141"/>
      <c r="B15" s="135" t="s">
        <v>69</v>
      </c>
      <c r="C15" s="136"/>
      <c r="D15" s="105"/>
      <c r="E15" s="164"/>
      <c r="F15" s="137" t="s">
        <v>70</v>
      </c>
      <c r="G15" s="138"/>
      <c r="H15" s="164"/>
      <c r="I15" s="137" t="s">
        <v>71</v>
      </c>
      <c r="J15" s="139"/>
      <c r="K15" s="139"/>
      <c r="L15" s="140"/>
      <c r="M15" s="157"/>
    </row>
    <row r="16" spans="1:13" ht="18" thickTop="1" thickBot="1" x14ac:dyDescent="0.25">
      <c r="A16" s="104"/>
      <c r="B16" s="134"/>
      <c r="C16" s="134"/>
      <c r="D16" s="134"/>
      <c r="E16" s="134"/>
      <c r="F16" s="134"/>
      <c r="G16" s="134"/>
      <c r="H16" s="134"/>
      <c r="I16" s="134"/>
      <c r="J16" s="134"/>
      <c r="K16" s="134"/>
      <c r="L16" s="134"/>
      <c r="M16" s="103"/>
    </row>
    <row r="17" spans="1:13" ht="18" thickTop="1" thickBot="1" x14ac:dyDescent="0.25">
      <c r="A17" s="141"/>
      <c r="B17" s="142"/>
      <c r="C17" s="143"/>
      <c r="D17" s="143"/>
      <c r="E17" s="143"/>
      <c r="F17" s="143"/>
      <c r="G17" s="143"/>
      <c r="H17" s="143"/>
      <c r="I17" s="144"/>
      <c r="J17" s="145"/>
      <c r="K17" s="106"/>
      <c r="L17" s="107" t="s">
        <v>72</v>
      </c>
      <c r="M17" s="129"/>
    </row>
    <row r="18" spans="1:13" ht="17.25" thickBot="1" x14ac:dyDescent="0.25">
      <c r="A18" s="141"/>
      <c r="B18" s="145"/>
      <c r="C18" s="134"/>
      <c r="D18" s="134"/>
      <c r="E18" s="134"/>
      <c r="F18" s="134"/>
      <c r="G18" s="134"/>
      <c r="H18" s="134"/>
      <c r="I18" s="146"/>
      <c r="J18" s="145"/>
      <c r="K18" s="108"/>
      <c r="L18" s="109"/>
      <c r="M18" s="129"/>
    </row>
    <row r="19" spans="1:13" ht="17.25" thickBot="1" x14ac:dyDescent="0.25">
      <c r="A19" s="141"/>
      <c r="B19" s="145"/>
      <c r="C19" s="134"/>
      <c r="D19" s="134"/>
      <c r="E19" s="134"/>
      <c r="F19" s="134"/>
      <c r="G19" s="134"/>
      <c r="H19" s="134"/>
      <c r="I19" s="146"/>
      <c r="J19" s="145"/>
      <c r="K19" s="110"/>
      <c r="L19" s="109" t="s">
        <v>73</v>
      </c>
      <c r="M19" s="129"/>
    </row>
    <row r="20" spans="1:13" ht="17.25" thickBot="1" x14ac:dyDescent="0.25">
      <c r="A20" s="141"/>
      <c r="B20" s="145"/>
      <c r="C20" s="134"/>
      <c r="D20" s="134"/>
      <c r="E20" s="134"/>
      <c r="F20" s="134"/>
      <c r="G20" s="134"/>
      <c r="H20" s="134"/>
      <c r="I20" s="146"/>
      <c r="J20" s="145"/>
      <c r="K20" s="108"/>
      <c r="L20" s="109"/>
      <c r="M20" s="129"/>
    </row>
    <row r="21" spans="1:13" ht="17.25" thickBot="1" x14ac:dyDescent="0.25">
      <c r="A21" s="141"/>
      <c r="B21" s="145"/>
      <c r="C21" s="134"/>
      <c r="D21" s="134"/>
      <c r="E21" s="134"/>
      <c r="F21" s="134"/>
      <c r="G21" s="134"/>
      <c r="H21" s="134"/>
      <c r="I21" s="146"/>
      <c r="J21" s="145"/>
      <c r="K21" s="111"/>
      <c r="L21" s="109" t="s">
        <v>74</v>
      </c>
      <c r="M21" s="129"/>
    </row>
    <row r="22" spans="1:13" ht="17.25" thickBot="1" x14ac:dyDescent="0.25">
      <c r="A22" s="141"/>
      <c r="B22" s="145"/>
      <c r="C22" s="134"/>
      <c r="D22" s="134"/>
      <c r="E22" s="134"/>
      <c r="F22" s="134"/>
      <c r="G22" s="134"/>
      <c r="H22" s="134"/>
      <c r="I22" s="146"/>
      <c r="J22" s="145"/>
      <c r="K22" s="108"/>
      <c r="L22" s="109"/>
      <c r="M22" s="129"/>
    </row>
    <row r="23" spans="1:13" ht="17.25" thickBot="1" x14ac:dyDescent="0.25">
      <c r="A23" s="141"/>
      <c r="B23" s="145"/>
      <c r="C23" s="134"/>
      <c r="D23" s="134"/>
      <c r="E23" s="134"/>
      <c r="F23" s="134"/>
      <c r="G23" s="134"/>
      <c r="H23" s="134"/>
      <c r="I23" s="146"/>
      <c r="J23" s="145"/>
      <c r="K23" s="111"/>
      <c r="L23" s="109" t="s">
        <v>75</v>
      </c>
      <c r="M23" s="129"/>
    </row>
    <row r="24" spans="1:13" ht="17.25" thickBot="1" x14ac:dyDescent="0.25">
      <c r="A24" s="141"/>
      <c r="B24" s="145"/>
      <c r="C24" s="134"/>
      <c r="D24" s="134"/>
      <c r="E24" s="134"/>
      <c r="F24" s="134"/>
      <c r="G24" s="134"/>
      <c r="H24" s="134"/>
      <c r="I24" s="146"/>
      <c r="J24" s="145"/>
      <c r="K24" s="108"/>
      <c r="L24" s="109"/>
      <c r="M24" s="129"/>
    </row>
    <row r="25" spans="1:13" ht="17.25" thickBot="1" x14ac:dyDescent="0.25">
      <c r="A25" s="141"/>
      <c r="B25" s="145"/>
      <c r="C25" s="134"/>
      <c r="D25" s="134"/>
      <c r="E25" s="134"/>
      <c r="F25" s="134"/>
      <c r="G25" s="134"/>
      <c r="H25" s="134"/>
      <c r="I25" s="146"/>
      <c r="J25" s="145"/>
      <c r="K25" s="110"/>
      <c r="L25" s="109" t="s">
        <v>76</v>
      </c>
      <c r="M25" s="129"/>
    </row>
    <row r="26" spans="1:13" ht="17.25" thickBot="1" x14ac:dyDescent="0.25">
      <c r="A26" s="141"/>
      <c r="B26" s="145"/>
      <c r="C26" s="134"/>
      <c r="D26" s="134"/>
      <c r="E26" s="134"/>
      <c r="F26" s="134"/>
      <c r="G26" s="134"/>
      <c r="H26" s="134"/>
      <c r="I26" s="146"/>
      <c r="J26" s="145"/>
      <c r="K26" s="108"/>
      <c r="L26" s="109"/>
      <c r="M26" s="129"/>
    </row>
    <row r="27" spans="1:13" ht="17.25" thickBot="1" x14ac:dyDescent="0.25">
      <c r="A27" s="141"/>
      <c r="B27" s="145"/>
      <c r="C27" s="134"/>
      <c r="D27" s="134"/>
      <c r="E27" s="134"/>
      <c r="F27" s="134"/>
      <c r="G27" s="134"/>
      <c r="H27" s="134"/>
      <c r="I27" s="146"/>
      <c r="J27" s="145"/>
      <c r="K27" s="112"/>
      <c r="L27" s="109" t="s">
        <v>77</v>
      </c>
      <c r="M27" s="129"/>
    </row>
    <row r="28" spans="1:13" ht="17.25" thickBot="1" x14ac:dyDescent="0.25">
      <c r="A28" s="141"/>
      <c r="B28" s="145"/>
      <c r="C28" s="134"/>
      <c r="D28" s="134"/>
      <c r="E28" s="134"/>
      <c r="F28" s="134"/>
      <c r="G28" s="134"/>
      <c r="H28" s="134"/>
      <c r="I28" s="146"/>
      <c r="J28" s="145"/>
      <c r="K28" s="108"/>
      <c r="L28" s="109"/>
      <c r="M28" s="129"/>
    </row>
    <row r="29" spans="1:13" ht="17.25" thickBot="1" x14ac:dyDescent="0.25">
      <c r="A29" s="141"/>
      <c r="B29" s="145"/>
      <c r="C29" s="134"/>
      <c r="D29" s="134"/>
      <c r="E29" s="134"/>
      <c r="F29" s="134"/>
      <c r="G29" s="134"/>
      <c r="H29" s="134"/>
      <c r="I29" s="146"/>
      <c r="J29" s="145"/>
      <c r="K29" s="110"/>
      <c r="L29" s="109" t="s">
        <v>78</v>
      </c>
      <c r="M29" s="129"/>
    </row>
    <row r="30" spans="1:13" ht="17.25" thickBot="1" x14ac:dyDescent="0.25">
      <c r="A30" s="141"/>
      <c r="B30" s="145"/>
      <c r="C30" s="134"/>
      <c r="D30" s="134"/>
      <c r="E30" s="134"/>
      <c r="F30" s="134"/>
      <c r="G30" s="134"/>
      <c r="H30" s="134"/>
      <c r="I30" s="146"/>
      <c r="J30" s="145"/>
      <c r="K30" s="108"/>
      <c r="L30" s="109"/>
      <c r="M30" s="129"/>
    </row>
    <row r="31" spans="1:13" ht="17.25" thickBot="1" x14ac:dyDescent="0.25">
      <c r="A31" s="141"/>
      <c r="B31" s="145"/>
      <c r="C31" s="134"/>
      <c r="D31" s="134"/>
      <c r="E31" s="134"/>
      <c r="F31" s="134"/>
      <c r="G31" s="134"/>
      <c r="H31" s="134"/>
      <c r="I31" s="146"/>
      <c r="J31" s="145"/>
      <c r="K31" s="110"/>
      <c r="L31" s="109" t="s">
        <v>79</v>
      </c>
      <c r="M31" s="129"/>
    </row>
    <row r="32" spans="1:13" ht="17.25" thickBot="1" x14ac:dyDescent="0.25">
      <c r="A32" s="141"/>
      <c r="B32" s="145"/>
      <c r="C32" s="134"/>
      <c r="D32" s="134"/>
      <c r="E32" s="134"/>
      <c r="F32" s="134"/>
      <c r="G32" s="134"/>
      <c r="H32" s="134"/>
      <c r="I32" s="146"/>
      <c r="J32" s="145"/>
      <c r="K32" s="108"/>
      <c r="L32" s="109"/>
      <c r="M32" s="129"/>
    </row>
    <row r="33" spans="1:13" ht="17.25" thickBot="1" x14ac:dyDescent="0.25">
      <c r="A33" s="141"/>
      <c r="B33" s="145"/>
      <c r="C33" s="134"/>
      <c r="D33" s="134"/>
      <c r="E33" s="134"/>
      <c r="F33" s="134"/>
      <c r="G33" s="134"/>
      <c r="H33" s="134"/>
      <c r="I33" s="146"/>
      <c r="J33" s="145"/>
      <c r="K33" s="110"/>
      <c r="L33" s="109" t="s">
        <v>80</v>
      </c>
      <c r="M33" s="129"/>
    </row>
    <row r="34" spans="1:13" ht="17.25" thickBot="1" x14ac:dyDescent="0.25">
      <c r="A34" s="141"/>
      <c r="B34" s="145"/>
      <c r="C34" s="134"/>
      <c r="D34" s="134"/>
      <c r="E34" s="134"/>
      <c r="F34" s="134"/>
      <c r="G34" s="134"/>
      <c r="H34" s="134"/>
      <c r="I34" s="146"/>
      <c r="J34" s="145"/>
      <c r="K34" s="108"/>
      <c r="L34" s="109"/>
      <c r="M34" s="129"/>
    </row>
    <row r="35" spans="1:13" ht="16.5" x14ac:dyDescent="0.2">
      <c r="A35" s="141"/>
      <c r="B35" s="145"/>
      <c r="C35" s="134"/>
      <c r="D35" s="134"/>
      <c r="E35" s="134"/>
      <c r="F35" s="134"/>
      <c r="G35" s="134"/>
      <c r="H35" s="134"/>
      <c r="I35" s="146"/>
      <c r="J35" s="145"/>
      <c r="K35" s="113"/>
      <c r="L35" s="109" t="s">
        <v>81</v>
      </c>
      <c r="M35" s="129"/>
    </row>
    <row r="36" spans="1:13" ht="16.5" x14ac:dyDescent="0.2">
      <c r="A36" s="102"/>
      <c r="B36" s="145"/>
      <c r="C36" s="134"/>
      <c r="D36" s="134"/>
      <c r="E36" s="134"/>
      <c r="F36" s="134"/>
      <c r="G36" s="134"/>
      <c r="H36" s="134"/>
      <c r="I36" s="146"/>
      <c r="J36" s="145"/>
      <c r="K36" s="130">
        <v>45717</v>
      </c>
      <c r="L36" s="131"/>
      <c r="M36" s="103"/>
    </row>
    <row r="37" spans="1:13" ht="17.25" thickBot="1" x14ac:dyDescent="0.25">
      <c r="A37" s="102"/>
      <c r="B37" s="147"/>
      <c r="C37" s="148"/>
      <c r="D37" s="148"/>
      <c r="E37" s="148"/>
      <c r="F37" s="148"/>
      <c r="G37" s="148"/>
      <c r="H37" s="148"/>
      <c r="I37" s="149"/>
      <c r="J37" s="145"/>
      <c r="K37" s="132" t="s">
        <v>82</v>
      </c>
      <c r="L37" s="133"/>
      <c r="M37" s="103"/>
    </row>
    <row r="38" spans="1:13" ht="17.25" thickTop="1" x14ac:dyDescent="0.2">
      <c r="A38" s="104"/>
      <c r="B38" s="134"/>
      <c r="C38" s="134"/>
      <c r="D38" s="134"/>
      <c r="E38" s="134"/>
      <c r="F38" s="134"/>
      <c r="G38" s="134"/>
      <c r="H38" s="134"/>
      <c r="I38" s="134"/>
      <c r="J38" s="134"/>
      <c r="K38" s="134"/>
      <c r="L38" s="134"/>
      <c r="M38" s="103"/>
    </row>
    <row r="39" spans="1:13" ht="16.5" x14ac:dyDescent="0.2">
      <c r="A39" s="104"/>
      <c r="B39" s="114"/>
      <c r="C39" s="115" t="s">
        <v>83</v>
      </c>
      <c r="D39" s="124" t="s">
        <v>84</v>
      </c>
      <c r="E39" s="124"/>
      <c r="F39" s="124"/>
      <c r="G39" s="124" t="s">
        <v>85</v>
      </c>
      <c r="H39" s="124"/>
      <c r="I39" s="124"/>
      <c r="J39" s="124"/>
      <c r="K39" s="124"/>
      <c r="L39" s="115" t="s">
        <v>86</v>
      </c>
      <c r="M39" s="103"/>
    </row>
    <row r="40" spans="1:13" ht="16.5" x14ac:dyDescent="0.2">
      <c r="A40" s="104"/>
      <c r="B40" s="115" t="s">
        <v>87</v>
      </c>
      <c r="C40" s="116" t="s">
        <v>88</v>
      </c>
      <c r="D40" s="127" t="s">
        <v>89</v>
      </c>
      <c r="E40" s="127"/>
      <c r="F40" s="127"/>
      <c r="G40" s="127"/>
      <c r="H40" s="127"/>
      <c r="I40" s="127"/>
      <c r="J40" s="127"/>
      <c r="K40" s="127"/>
      <c r="L40" s="122" t="s">
        <v>107</v>
      </c>
      <c r="M40" s="103"/>
    </row>
    <row r="41" spans="1:13" ht="16.5" x14ac:dyDescent="0.2">
      <c r="A41" s="104"/>
      <c r="B41" s="115" t="s">
        <v>90</v>
      </c>
      <c r="C41" s="116" t="s">
        <v>91</v>
      </c>
      <c r="D41" s="127" t="s">
        <v>92</v>
      </c>
      <c r="E41" s="127"/>
      <c r="F41" s="127"/>
      <c r="G41" s="127"/>
      <c r="H41" s="127"/>
      <c r="I41" s="127"/>
      <c r="J41" s="127"/>
      <c r="K41" s="127"/>
      <c r="L41" s="122" t="s">
        <v>107</v>
      </c>
      <c r="M41" s="103"/>
    </row>
    <row r="42" spans="1:13" ht="16.5" x14ac:dyDescent="0.2">
      <c r="A42" s="104"/>
      <c r="B42" s="128"/>
      <c r="C42" s="128"/>
      <c r="D42" s="128"/>
      <c r="E42" s="128"/>
      <c r="F42" s="128"/>
      <c r="G42" s="128"/>
      <c r="H42" s="128"/>
      <c r="I42" s="128"/>
      <c r="J42" s="128"/>
      <c r="K42" s="128"/>
      <c r="L42" s="128"/>
      <c r="M42" s="103"/>
    </row>
    <row r="43" spans="1:13" ht="16.5" x14ac:dyDescent="0.2">
      <c r="A43" s="104"/>
      <c r="B43" s="128" t="s">
        <v>93</v>
      </c>
      <c r="C43" s="128"/>
      <c r="D43" s="128"/>
      <c r="E43" s="128"/>
      <c r="F43" s="128"/>
      <c r="G43" s="128"/>
      <c r="H43" s="128"/>
      <c r="I43" s="128"/>
      <c r="J43" s="128"/>
      <c r="K43" s="128"/>
      <c r="L43" s="128"/>
      <c r="M43" s="103"/>
    </row>
    <row r="44" spans="1:13" ht="16.5" x14ac:dyDescent="0.2">
      <c r="A44" s="104"/>
      <c r="B44" s="115" t="s">
        <v>94</v>
      </c>
      <c r="C44" s="115" t="s">
        <v>95</v>
      </c>
      <c r="D44" s="124" t="s">
        <v>96</v>
      </c>
      <c r="E44" s="124"/>
      <c r="F44" s="124"/>
      <c r="G44" s="124" t="s">
        <v>97</v>
      </c>
      <c r="H44" s="124"/>
      <c r="I44" s="124"/>
      <c r="J44" s="124"/>
      <c r="K44" s="124"/>
      <c r="L44" s="114"/>
      <c r="M44" s="103"/>
    </row>
    <row r="45" spans="1:13" ht="16.5" x14ac:dyDescent="0.2">
      <c r="A45" s="117"/>
      <c r="B45" s="118">
        <v>0</v>
      </c>
      <c r="C45" s="116" t="s">
        <v>88</v>
      </c>
      <c r="D45" s="125" t="s">
        <v>107</v>
      </c>
      <c r="E45" s="126"/>
      <c r="F45" s="126"/>
      <c r="G45" s="127" t="s">
        <v>98</v>
      </c>
      <c r="H45" s="127"/>
      <c r="I45" s="127"/>
      <c r="J45" s="127"/>
      <c r="K45" s="127"/>
      <c r="L45" s="116"/>
      <c r="M45" s="103"/>
    </row>
    <row r="46" spans="1:13" ht="16.5" x14ac:dyDescent="0.2">
      <c r="A46" s="117"/>
      <c r="B46" s="116"/>
      <c r="C46" s="116"/>
      <c r="D46" s="125"/>
      <c r="E46" s="126"/>
      <c r="F46" s="126"/>
      <c r="G46" s="127"/>
      <c r="H46" s="127"/>
      <c r="I46" s="127"/>
      <c r="J46" s="127"/>
      <c r="K46" s="127"/>
      <c r="L46" s="116"/>
      <c r="M46" s="103"/>
    </row>
    <row r="47" spans="1:13" ht="16.5" x14ac:dyDescent="0.2">
      <c r="A47" s="119"/>
      <c r="B47" s="120"/>
      <c r="C47" s="120"/>
      <c r="D47" s="123"/>
      <c r="E47" s="123"/>
      <c r="F47" s="123"/>
      <c r="G47" s="123"/>
      <c r="H47" s="123"/>
      <c r="I47" s="123"/>
      <c r="J47" s="123"/>
      <c r="K47" s="123"/>
      <c r="L47" s="120"/>
      <c r="M47" s="121"/>
    </row>
  </sheetData>
  <mergeCells count="58">
    <mergeCell ref="B1:L1"/>
    <mergeCell ref="B2:L2"/>
    <mergeCell ref="B3:L3"/>
    <mergeCell ref="B4:L4"/>
    <mergeCell ref="B5:L5"/>
    <mergeCell ref="M6:M7"/>
    <mergeCell ref="B7:L7"/>
    <mergeCell ref="B8:L8"/>
    <mergeCell ref="A9:A15"/>
    <mergeCell ref="B9:D9"/>
    <mergeCell ref="E9:E15"/>
    <mergeCell ref="F9:G9"/>
    <mergeCell ref="H9:H15"/>
    <mergeCell ref="I9:L9"/>
    <mergeCell ref="M9:M15"/>
    <mergeCell ref="A6:A7"/>
    <mergeCell ref="B6:L6"/>
    <mergeCell ref="B14:D14"/>
    <mergeCell ref="F14:G14"/>
    <mergeCell ref="I14:L14"/>
    <mergeCell ref="B10:D10"/>
    <mergeCell ref="F10:G10"/>
    <mergeCell ref="I10:L10"/>
    <mergeCell ref="B11:D11"/>
    <mergeCell ref="F11:G11"/>
    <mergeCell ref="I11:L11"/>
    <mergeCell ref="B12:D12"/>
    <mergeCell ref="F12:G12"/>
    <mergeCell ref="I12:L13"/>
    <mergeCell ref="B13:D13"/>
    <mergeCell ref="F13:G13"/>
    <mergeCell ref="B15:C15"/>
    <mergeCell ref="F15:G15"/>
    <mergeCell ref="I15:L15"/>
    <mergeCell ref="B16:L16"/>
    <mergeCell ref="A17:A35"/>
    <mergeCell ref="B17:I37"/>
    <mergeCell ref="J17:J37"/>
    <mergeCell ref="B43:L43"/>
    <mergeCell ref="M17:M35"/>
    <mergeCell ref="K36:L36"/>
    <mergeCell ref="K37:L37"/>
    <mergeCell ref="B38:L38"/>
    <mergeCell ref="D39:F39"/>
    <mergeCell ref="G39:K39"/>
    <mergeCell ref="D40:F40"/>
    <mergeCell ref="G40:K40"/>
    <mergeCell ref="D41:F41"/>
    <mergeCell ref="G41:K41"/>
    <mergeCell ref="B42:L42"/>
    <mergeCell ref="D47:F47"/>
    <mergeCell ref="G47:K47"/>
    <mergeCell ref="D44:F44"/>
    <mergeCell ref="G44:K44"/>
    <mergeCell ref="D45:F45"/>
    <mergeCell ref="G45:K45"/>
    <mergeCell ref="D46:F46"/>
    <mergeCell ref="G46:K46"/>
  </mergeCells>
  <hyperlinks>
    <hyperlink ref="B15" r:id="rId1"/>
    <hyperlink ref="F15" r:id="rId2"/>
    <hyperlink ref="I15" r:id="rId3"/>
  </hyperlinks>
  <printOptions horizontalCentered="1" verticalCentered="1"/>
  <pageMargins left="0.31496062992125984" right="0.19685039370078741" top="0.31496062992125984" bottom="0.31496062992125984" header="0.19685039370078741" footer="0.19685039370078741"/>
  <pageSetup paperSize="9" scale="92"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63"/>
  <sheetViews>
    <sheetView showZeros="0" tabSelected="1" view="pageBreakPreview" zoomScale="85" zoomScaleNormal="100" zoomScaleSheetLayoutView="85" workbookViewId="0">
      <selection activeCell="O59" sqref="O59"/>
    </sheetView>
  </sheetViews>
  <sheetFormatPr baseColWidth="10" defaultColWidth="5.7109375" defaultRowHeight="12" outlineLevelRow="1" outlineLevelCol="1" x14ac:dyDescent="0.2"/>
  <cols>
    <col min="1" max="1" width="8.85546875" style="97" customWidth="1"/>
    <col min="2" max="2" width="58.42578125" style="59" customWidth="1"/>
    <col min="3" max="6" width="8.7109375" style="59" hidden="1" customWidth="1" outlineLevel="1"/>
    <col min="7" max="7" width="4.7109375" style="63" customWidth="1" collapsed="1"/>
    <col min="8" max="8" width="10.5703125" style="63" customWidth="1"/>
    <col min="9" max="9" width="9.140625" style="64" customWidth="1"/>
    <col min="10" max="10" width="10.7109375" style="98" bestFit="1" customWidth="1"/>
    <col min="11" max="11" width="11.85546875" style="59" customWidth="1"/>
    <col min="12" max="13" width="9.140625" style="59" customWidth="1"/>
    <col min="14" max="14" width="15.28515625" style="59" bestFit="1" customWidth="1"/>
    <col min="15" max="15" width="13.28515625" style="59" bestFit="1" customWidth="1"/>
    <col min="16" max="186" width="9.140625" style="59" customWidth="1"/>
    <col min="187" max="16384" width="5.7109375" style="59"/>
  </cols>
  <sheetData>
    <row r="1" spans="1:11" s="8" customFormat="1" ht="33.75" customHeight="1" x14ac:dyDescent="0.2">
      <c r="A1" s="3" t="s">
        <v>0</v>
      </c>
      <c r="B1" s="4" t="s">
        <v>1</v>
      </c>
      <c r="C1" s="4"/>
      <c r="D1" s="4"/>
      <c r="E1" s="4"/>
      <c r="F1" s="4"/>
      <c r="G1" s="4" t="s">
        <v>2</v>
      </c>
      <c r="H1" s="5" t="s">
        <v>5</v>
      </c>
      <c r="I1" s="5" t="s">
        <v>6</v>
      </c>
      <c r="J1" s="6" t="s">
        <v>7</v>
      </c>
      <c r="K1" s="7" t="s">
        <v>8</v>
      </c>
    </row>
    <row r="2" spans="1:11" x14ac:dyDescent="0.2">
      <c r="A2" s="52"/>
      <c r="B2" s="53"/>
      <c r="C2" s="53"/>
      <c r="D2" s="53"/>
      <c r="E2" s="53"/>
      <c r="F2" s="53"/>
      <c r="G2" s="54"/>
      <c r="H2" s="55"/>
      <c r="I2" s="56"/>
      <c r="J2" s="57"/>
      <c r="K2" s="58"/>
    </row>
    <row r="3" spans="1:11" x14ac:dyDescent="0.2">
      <c r="A3" s="60"/>
      <c r="B3" s="61" t="s">
        <v>52</v>
      </c>
      <c r="C3" s="61"/>
      <c r="D3" s="61"/>
      <c r="E3" s="61"/>
      <c r="F3" s="61"/>
      <c r="G3" s="62"/>
      <c r="J3" s="65"/>
      <c r="K3" s="66"/>
    </row>
    <row r="4" spans="1:11" x14ac:dyDescent="0.2">
      <c r="A4" s="60"/>
      <c r="B4" s="61"/>
      <c r="C4" s="61"/>
      <c r="D4" s="61"/>
      <c r="E4" s="61"/>
      <c r="F4" s="61"/>
      <c r="G4" s="62"/>
      <c r="J4" s="65"/>
      <c r="K4" s="66"/>
    </row>
    <row r="5" spans="1:11" x14ac:dyDescent="0.2">
      <c r="A5" s="60">
        <v>4.0999999999999996</v>
      </c>
      <c r="B5" s="67" t="s">
        <v>9</v>
      </c>
      <c r="C5" s="67"/>
      <c r="D5" s="67"/>
      <c r="E5" s="67"/>
      <c r="F5" s="67"/>
      <c r="G5" s="68" t="s">
        <v>3</v>
      </c>
      <c r="H5" s="62"/>
      <c r="J5" s="65"/>
      <c r="K5" s="66"/>
    </row>
    <row r="6" spans="1:11" s="15" customFormat="1" x14ac:dyDescent="0.2">
      <c r="A6" s="69"/>
      <c r="B6" s="70"/>
      <c r="C6" s="70"/>
      <c r="D6" s="70"/>
      <c r="E6" s="70"/>
      <c r="F6" s="70"/>
      <c r="G6" s="12"/>
      <c r="H6" s="12"/>
      <c r="I6" s="71"/>
      <c r="J6" s="72"/>
      <c r="K6" s="73"/>
    </row>
    <row r="7" spans="1:11" s="79" customFormat="1" x14ac:dyDescent="0.2">
      <c r="A7" s="74" t="s">
        <v>33</v>
      </c>
      <c r="B7" s="75" t="s">
        <v>46</v>
      </c>
      <c r="C7" s="75"/>
      <c r="D7" s="75"/>
      <c r="E7" s="75"/>
      <c r="F7" s="75"/>
      <c r="G7" s="76"/>
      <c r="H7" s="21"/>
      <c r="I7" s="77"/>
      <c r="J7" s="65"/>
      <c r="K7" s="78">
        <f>J7*H7</f>
        <v>0</v>
      </c>
    </row>
    <row r="8" spans="1:11" s="15" customFormat="1" x14ac:dyDescent="0.2">
      <c r="A8" s="9"/>
      <c r="B8" s="10"/>
      <c r="C8" s="10"/>
      <c r="D8" s="10"/>
      <c r="E8" s="10"/>
      <c r="F8" s="10"/>
      <c r="G8" s="12"/>
      <c r="H8" s="12"/>
      <c r="I8" s="71"/>
      <c r="J8" s="13">
        <f>SUM(K8:K8)</f>
        <v>0</v>
      </c>
      <c r="K8" s="73"/>
    </row>
    <row r="9" spans="1:11" s="15" customFormat="1" x14ac:dyDescent="0.2">
      <c r="A9" s="69" t="s">
        <v>99</v>
      </c>
      <c r="B9" s="70" t="s">
        <v>103</v>
      </c>
      <c r="C9" s="70"/>
      <c r="D9" s="70"/>
      <c r="E9" s="70"/>
      <c r="F9" s="70"/>
      <c r="G9" s="12"/>
      <c r="H9" s="12"/>
      <c r="I9" s="71"/>
      <c r="J9" s="72"/>
      <c r="K9" s="73"/>
    </row>
    <row r="10" spans="1:11" s="15" customFormat="1" x14ac:dyDescent="0.2">
      <c r="A10" s="9"/>
      <c r="B10" s="80" t="s">
        <v>104</v>
      </c>
      <c r="C10" s="80"/>
      <c r="D10" s="80"/>
      <c r="E10" s="80"/>
      <c r="F10" s="80"/>
      <c r="G10" s="12" t="s">
        <v>31</v>
      </c>
      <c r="H10" s="81">
        <v>4.03</v>
      </c>
      <c r="I10" s="71"/>
      <c r="J10" s="82"/>
      <c r="K10" s="73">
        <f>J10*H10</f>
        <v>0</v>
      </c>
    </row>
    <row r="11" spans="1:11" s="15" customFormat="1" x14ac:dyDescent="0.2">
      <c r="A11" s="69" t="s">
        <v>100</v>
      </c>
      <c r="B11" s="70" t="s">
        <v>20</v>
      </c>
      <c r="C11" s="70"/>
      <c r="D11" s="70"/>
      <c r="E11" s="70"/>
      <c r="F11" s="70"/>
      <c r="G11" s="12"/>
      <c r="H11" s="12"/>
      <c r="I11" s="71"/>
      <c r="J11" s="72"/>
      <c r="K11" s="73"/>
    </row>
    <row r="12" spans="1:11" s="15" customFormat="1" x14ac:dyDescent="0.2">
      <c r="A12" s="9"/>
      <c r="B12" s="80" t="s">
        <v>21</v>
      </c>
      <c r="C12" s="80"/>
      <c r="D12" s="80"/>
      <c r="E12" s="80"/>
      <c r="F12" s="80"/>
      <c r="G12" s="12" t="s">
        <v>31</v>
      </c>
      <c r="H12" s="81">
        <v>4.03</v>
      </c>
      <c r="I12" s="71"/>
      <c r="J12" s="82"/>
      <c r="K12" s="73">
        <f>J12*H12</f>
        <v>0</v>
      </c>
    </row>
    <row r="13" spans="1:11" s="15" customFormat="1" x14ac:dyDescent="0.2">
      <c r="A13" s="9" t="s">
        <v>101</v>
      </c>
      <c r="B13" s="70" t="s">
        <v>102</v>
      </c>
      <c r="C13" s="70"/>
      <c r="D13" s="70"/>
      <c r="E13" s="70"/>
      <c r="F13" s="70"/>
      <c r="G13" s="12"/>
      <c r="H13" s="12"/>
      <c r="I13" s="71"/>
      <c r="J13" s="72"/>
      <c r="K13" s="73"/>
    </row>
    <row r="14" spans="1:11" s="15" customFormat="1" hidden="1" outlineLevel="1" x14ac:dyDescent="0.2">
      <c r="A14" s="69"/>
      <c r="B14" s="83" t="str">
        <f>B17</f>
        <v>* Plinthe , selon CCTP</v>
      </c>
      <c r="C14" s="83" t="s">
        <v>22</v>
      </c>
      <c r="D14" s="83" t="s">
        <v>23</v>
      </c>
      <c r="E14" s="83" t="s">
        <v>24</v>
      </c>
      <c r="F14" s="83" t="s">
        <v>25</v>
      </c>
      <c r="G14" s="12"/>
      <c r="H14" s="12"/>
      <c r="I14" s="71"/>
      <c r="J14" s="72"/>
      <c r="K14" s="73"/>
    </row>
    <row r="15" spans="1:11" s="15" customFormat="1" hidden="1" outlineLevel="1" x14ac:dyDescent="0.2">
      <c r="A15" s="69"/>
      <c r="B15" s="15" t="s">
        <v>27</v>
      </c>
      <c r="C15" s="15">
        <v>1</v>
      </c>
      <c r="D15" s="15">
        <v>8</v>
      </c>
      <c r="E15" s="15">
        <v>1</v>
      </c>
      <c r="F15" s="15">
        <f t="shared" ref="F15" si="0">E15*D15*C15</f>
        <v>8</v>
      </c>
      <c r="G15" s="12"/>
      <c r="H15" s="12"/>
      <c r="I15" s="71"/>
      <c r="J15" s="72"/>
      <c r="K15" s="73"/>
    </row>
    <row r="16" spans="1:11" s="15" customFormat="1" hidden="1" outlineLevel="1" x14ac:dyDescent="0.2">
      <c r="A16" s="69"/>
      <c r="B16" s="85"/>
      <c r="C16" s="86"/>
      <c r="D16" s="87"/>
      <c r="G16" s="12"/>
      <c r="H16" s="12"/>
      <c r="I16" s="71"/>
      <c r="J16" s="72"/>
      <c r="K16" s="73"/>
    </row>
    <row r="17" spans="1:14" s="15" customFormat="1" collapsed="1" x14ac:dyDescent="0.2">
      <c r="A17" s="9"/>
      <c r="B17" s="80" t="s">
        <v>28</v>
      </c>
      <c r="C17" s="80"/>
      <c r="D17" s="80"/>
      <c r="E17" s="80"/>
      <c r="F17" s="80"/>
      <c r="G17" s="12" t="s">
        <v>11</v>
      </c>
      <c r="H17" s="81">
        <f>SUM(F15:F16)</f>
        <v>8</v>
      </c>
      <c r="I17" s="71"/>
      <c r="J17" s="82"/>
      <c r="K17" s="73">
        <f t="shared" ref="K17" si="1">J17*H17</f>
        <v>0</v>
      </c>
    </row>
    <row r="18" spans="1:14" s="15" customFormat="1" x14ac:dyDescent="0.2">
      <c r="A18" s="9" t="s">
        <v>106</v>
      </c>
      <c r="B18" s="70" t="s">
        <v>29</v>
      </c>
      <c r="C18" s="70"/>
      <c r="D18" s="70"/>
      <c r="E18" s="70"/>
      <c r="F18" s="70"/>
      <c r="G18" s="12"/>
      <c r="H18" s="12"/>
      <c r="I18" s="71"/>
      <c r="J18" s="72"/>
      <c r="K18" s="73"/>
    </row>
    <row r="19" spans="1:14" s="15" customFormat="1" hidden="1" outlineLevel="1" x14ac:dyDescent="0.2">
      <c r="A19" s="69"/>
      <c r="B19" s="83" t="str">
        <f>B26</f>
        <v>* Faience , selon CCTP</v>
      </c>
      <c r="C19" s="83" t="s">
        <v>22</v>
      </c>
      <c r="D19" s="83" t="s">
        <v>23</v>
      </c>
      <c r="E19" s="83" t="s">
        <v>24</v>
      </c>
      <c r="F19" s="83" t="s">
        <v>25</v>
      </c>
      <c r="G19" s="12"/>
      <c r="H19" s="12"/>
      <c r="I19" s="71"/>
      <c r="J19" s="72"/>
      <c r="K19" s="73"/>
    </row>
    <row r="20" spans="1:14" s="15" customFormat="1" hidden="1" outlineLevel="1" x14ac:dyDescent="0.2">
      <c r="A20" s="69"/>
      <c r="B20" s="15" t="s">
        <v>37</v>
      </c>
      <c r="C20" s="15">
        <v>1</v>
      </c>
      <c r="D20" s="84">
        <v>1</v>
      </c>
      <c r="E20" s="15">
        <v>2</v>
      </c>
      <c r="F20" s="15">
        <f t="shared" ref="F20:F22" si="2">E20*D20*C20</f>
        <v>2</v>
      </c>
      <c r="G20" s="12"/>
      <c r="H20" s="12"/>
      <c r="I20" s="71"/>
      <c r="J20" s="72"/>
      <c r="K20" s="73"/>
    </row>
    <row r="21" spans="1:14" s="15" customFormat="1" hidden="1" outlineLevel="1" x14ac:dyDescent="0.2">
      <c r="A21" s="69"/>
      <c r="B21" s="15" t="s">
        <v>38</v>
      </c>
      <c r="C21" s="15">
        <v>1</v>
      </c>
      <c r="D21" s="15">
        <v>1</v>
      </c>
      <c r="E21" s="15">
        <v>2</v>
      </c>
      <c r="F21" s="15">
        <f t="shared" si="2"/>
        <v>2</v>
      </c>
      <c r="G21" s="12"/>
      <c r="H21" s="12"/>
      <c r="I21" s="71"/>
      <c r="J21" s="72"/>
      <c r="K21" s="73"/>
    </row>
    <row r="22" spans="1:14" s="15" customFormat="1" hidden="1" outlineLevel="1" x14ac:dyDescent="0.2">
      <c r="A22" s="69"/>
      <c r="B22" s="85" t="s">
        <v>26</v>
      </c>
      <c r="C22" s="86">
        <v>1</v>
      </c>
      <c r="D22" s="87">
        <v>1.35</v>
      </c>
      <c r="E22" s="15">
        <v>2</v>
      </c>
      <c r="F22" s="15">
        <f t="shared" si="2"/>
        <v>2.7</v>
      </c>
      <c r="G22" s="12"/>
      <c r="H22" s="12"/>
      <c r="I22" s="71"/>
      <c r="J22" s="72"/>
      <c r="K22" s="73"/>
    </row>
    <row r="23" spans="1:14" s="15" customFormat="1" hidden="1" outlineLevel="1" x14ac:dyDescent="0.2">
      <c r="A23" s="69"/>
      <c r="B23" s="85"/>
      <c r="C23" s="86"/>
      <c r="D23" s="87"/>
      <c r="G23" s="12"/>
      <c r="H23" s="12"/>
      <c r="I23" s="71"/>
      <c r="J23" s="72"/>
      <c r="K23" s="73"/>
    </row>
    <row r="24" spans="1:14" s="15" customFormat="1" hidden="1" outlineLevel="1" x14ac:dyDescent="0.2">
      <c r="A24" s="69"/>
      <c r="B24" s="85"/>
      <c r="C24" s="86"/>
      <c r="D24" s="87"/>
      <c r="G24" s="12"/>
      <c r="H24" s="12"/>
      <c r="I24" s="71"/>
      <c r="J24" s="72"/>
      <c r="K24" s="73"/>
    </row>
    <row r="25" spans="1:14" s="15" customFormat="1" hidden="1" outlineLevel="1" x14ac:dyDescent="0.2">
      <c r="A25" s="69"/>
      <c r="B25" s="85"/>
      <c r="C25" s="86"/>
      <c r="D25" s="87"/>
      <c r="G25" s="12"/>
      <c r="H25" s="12"/>
      <c r="I25" s="71"/>
      <c r="J25" s="72"/>
      <c r="K25" s="73"/>
    </row>
    <row r="26" spans="1:14" s="15" customFormat="1" collapsed="1" x14ac:dyDescent="0.2">
      <c r="A26" s="9"/>
      <c r="B26" s="80" t="s">
        <v>30</v>
      </c>
      <c r="C26" s="80"/>
      <c r="D26" s="80"/>
      <c r="E26" s="80"/>
      <c r="F26" s="80"/>
      <c r="G26" s="12" t="s">
        <v>31</v>
      </c>
      <c r="H26" s="81">
        <f>SUM(F20:F25)</f>
        <v>6.7</v>
      </c>
      <c r="I26" s="71"/>
      <c r="J26" s="82"/>
      <c r="K26" s="73">
        <f t="shared" ref="K26" si="3">J26*H26</f>
        <v>0</v>
      </c>
    </row>
    <row r="27" spans="1:14" s="15" customFormat="1" x14ac:dyDescent="0.2">
      <c r="A27" s="9"/>
      <c r="B27" s="10" t="s">
        <v>34</v>
      </c>
      <c r="C27" s="10"/>
      <c r="D27" s="10"/>
      <c r="E27" s="10"/>
      <c r="F27" s="10"/>
      <c r="G27" s="10"/>
      <c r="H27" s="10"/>
      <c r="I27" s="10"/>
      <c r="J27" s="11">
        <f>SUM(K12:K27)</f>
        <v>0</v>
      </c>
      <c r="K27" s="27"/>
      <c r="L27" s="12"/>
      <c r="M27" s="13"/>
      <c r="N27" s="14"/>
    </row>
    <row r="28" spans="1:14" s="15" customFormat="1" x14ac:dyDescent="0.2">
      <c r="A28" s="9" t="s">
        <v>35</v>
      </c>
      <c r="B28" s="75" t="s">
        <v>47</v>
      </c>
      <c r="C28" s="10"/>
      <c r="D28" s="10"/>
      <c r="E28" s="10"/>
      <c r="F28" s="10"/>
      <c r="G28" s="10"/>
      <c r="H28" s="10"/>
      <c r="I28" s="10"/>
      <c r="J28" s="11"/>
      <c r="K28" s="27"/>
      <c r="L28" s="12"/>
      <c r="M28" s="13"/>
      <c r="N28" s="14"/>
    </row>
    <row r="29" spans="1:14" s="15" customFormat="1" x14ac:dyDescent="0.2">
      <c r="A29" s="69" t="s">
        <v>51</v>
      </c>
      <c r="B29" s="70" t="s">
        <v>103</v>
      </c>
      <c r="C29" s="70"/>
      <c r="D29" s="70"/>
      <c r="E29" s="70"/>
      <c r="F29" s="70"/>
      <c r="G29" s="12"/>
      <c r="H29" s="12"/>
      <c r="I29" s="71"/>
      <c r="J29" s="72"/>
      <c r="K29" s="73"/>
    </row>
    <row r="30" spans="1:14" s="15" customFormat="1" x14ac:dyDescent="0.2">
      <c r="A30" s="9"/>
      <c r="B30" s="80" t="s">
        <v>104</v>
      </c>
      <c r="C30" s="80"/>
      <c r="D30" s="80"/>
      <c r="E30" s="80"/>
      <c r="F30" s="80"/>
      <c r="G30" s="12" t="s">
        <v>31</v>
      </c>
      <c r="H30" s="81">
        <f>81.29-4.03</f>
        <v>77.260000000000005</v>
      </c>
      <c r="I30" s="71"/>
      <c r="J30" s="82"/>
      <c r="K30" s="73">
        <f>J30*H30</f>
        <v>0</v>
      </c>
    </row>
    <row r="31" spans="1:14" s="15" customFormat="1" x14ac:dyDescent="0.2">
      <c r="A31" s="9" t="s">
        <v>48</v>
      </c>
      <c r="B31" s="17" t="s">
        <v>105</v>
      </c>
      <c r="C31" s="10"/>
      <c r="D31" s="10"/>
      <c r="E31" s="10"/>
      <c r="F31" s="10"/>
      <c r="G31" s="10"/>
      <c r="H31" s="10"/>
      <c r="I31" s="10"/>
      <c r="J31" s="11"/>
      <c r="K31" s="27"/>
      <c r="L31" s="12"/>
      <c r="M31" s="13"/>
      <c r="N31" s="14"/>
    </row>
    <row r="32" spans="1:14" s="15" customFormat="1" hidden="1" outlineLevel="1" x14ac:dyDescent="0.2">
      <c r="A32" s="69"/>
      <c r="B32" s="83" t="str">
        <f>B37</f>
        <v>* Pose de revêtement de sols souple, selon CCTP</v>
      </c>
      <c r="C32" s="83" t="s">
        <v>22</v>
      </c>
      <c r="D32" s="83" t="s">
        <v>23</v>
      </c>
      <c r="E32" s="83" t="s">
        <v>24</v>
      </c>
      <c r="F32" s="83" t="s">
        <v>25</v>
      </c>
      <c r="G32" s="12"/>
      <c r="H32" s="12"/>
      <c r="I32" s="71"/>
      <c r="J32" s="72"/>
      <c r="K32" s="73"/>
    </row>
    <row r="33" spans="1:15" s="15" customFormat="1" hidden="1" outlineLevel="1" x14ac:dyDescent="0.2">
      <c r="A33" s="69"/>
      <c r="B33" s="15" t="s">
        <v>40</v>
      </c>
      <c r="C33" s="15">
        <v>3</v>
      </c>
      <c r="D33" s="84">
        <v>11</v>
      </c>
      <c r="E33" s="15">
        <v>1</v>
      </c>
      <c r="F33" s="15">
        <f t="shared" ref="F33:F36" si="4">E33*D33*C33</f>
        <v>33</v>
      </c>
      <c r="G33" s="12"/>
      <c r="H33" s="12"/>
      <c r="I33" s="71"/>
      <c r="J33" s="72"/>
      <c r="K33" s="73"/>
    </row>
    <row r="34" spans="1:15" s="15" customFormat="1" hidden="1" outlineLevel="1" x14ac:dyDescent="0.2">
      <c r="A34" s="69"/>
      <c r="B34" s="15" t="s">
        <v>41</v>
      </c>
      <c r="C34" s="15">
        <v>1</v>
      </c>
      <c r="D34" s="84">
        <v>11.07</v>
      </c>
      <c r="E34" s="15">
        <v>1</v>
      </c>
      <c r="F34" s="15">
        <f t="shared" si="4"/>
        <v>11.07</v>
      </c>
      <c r="G34" s="12"/>
      <c r="H34" s="12"/>
      <c r="I34" s="71"/>
      <c r="J34" s="72"/>
      <c r="K34" s="73"/>
    </row>
    <row r="35" spans="1:15" s="15" customFormat="1" hidden="1" outlineLevel="1" x14ac:dyDescent="0.2">
      <c r="A35" s="69"/>
      <c r="B35" s="15" t="s">
        <v>42</v>
      </c>
      <c r="C35" s="15">
        <v>1</v>
      </c>
      <c r="D35" s="15">
        <v>31.41</v>
      </c>
      <c r="E35" s="15">
        <v>1</v>
      </c>
      <c r="F35" s="15">
        <f t="shared" si="4"/>
        <v>31.41</v>
      </c>
      <c r="G35" s="12"/>
      <c r="H35" s="12"/>
      <c r="I35" s="71"/>
      <c r="J35" s="72"/>
      <c r="K35" s="73"/>
    </row>
    <row r="36" spans="1:15" s="15" customFormat="1" hidden="1" outlineLevel="1" x14ac:dyDescent="0.2">
      <c r="A36" s="69"/>
      <c r="B36" s="85"/>
      <c r="C36" s="86">
        <v>1</v>
      </c>
      <c r="D36" s="87">
        <v>2</v>
      </c>
      <c r="E36" s="15">
        <v>1</v>
      </c>
      <c r="F36" s="15">
        <f t="shared" si="4"/>
        <v>2</v>
      </c>
      <c r="G36" s="12"/>
      <c r="H36" s="12"/>
      <c r="I36" s="71"/>
      <c r="J36" s="72"/>
      <c r="K36" s="73"/>
    </row>
    <row r="37" spans="1:15" s="15" customFormat="1" collapsed="1" x14ac:dyDescent="0.2">
      <c r="A37" s="9"/>
      <c r="B37" s="80" t="s">
        <v>39</v>
      </c>
      <c r="C37" s="80"/>
      <c r="D37" s="80"/>
      <c r="E37" s="80"/>
      <c r="F37" s="80"/>
      <c r="G37" s="12" t="s">
        <v>31</v>
      </c>
      <c r="H37" s="81">
        <f>SUM(F33:F36)</f>
        <v>77.48</v>
      </c>
      <c r="I37" s="71"/>
      <c r="J37" s="82"/>
      <c r="K37" s="73">
        <f>J37*H37</f>
        <v>0</v>
      </c>
    </row>
    <row r="38" spans="1:15" s="15" customFormat="1" x14ac:dyDescent="0.2">
      <c r="A38" s="9" t="s">
        <v>45</v>
      </c>
      <c r="B38" s="17" t="s">
        <v>43</v>
      </c>
      <c r="C38" s="10"/>
      <c r="D38" s="10"/>
      <c r="E38" s="10"/>
      <c r="F38" s="10"/>
      <c r="G38" s="10"/>
      <c r="H38" s="10"/>
      <c r="I38" s="10"/>
      <c r="J38" s="11"/>
      <c r="K38" s="27"/>
      <c r="L38" s="12"/>
      <c r="M38" s="13"/>
      <c r="N38" s="14"/>
    </row>
    <row r="39" spans="1:15" s="15" customFormat="1" hidden="1" outlineLevel="1" x14ac:dyDescent="0.2">
      <c r="A39" s="69"/>
      <c r="B39" s="83" t="str">
        <f>B45</f>
        <v>* Pose de plinthe PVC, selon CCTP</v>
      </c>
      <c r="C39" s="83" t="s">
        <v>22</v>
      </c>
      <c r="D39" s="83" t="s">
        <v>23</v>
      </c>
      <c r="E39" s="83" t="s">
        <v>24</v>
      </c>
      <c r="F39" s="83" t="s">
        <v>25</v>
      </c>
      <c r="G39" s="12"/>
      <c r="H39" s="12"/>
      <c r="I39" s="71"/>
      <c r="J39" s="72"/>
      <c r="K39" s="73"/>
    </row>
    <row r="40" spans="1:15" s="15" customFormat="1" hidden="1" outlineLevel="1" x14ac:dyDescent="0.2">
      <c r="A40" s="69"/>
      <c r="B40" s="15" t="s">
        <v>40</v>
      </c>
      <c r="C40" s="15">
        <v>3</v>
      </c>
      <c r="D40" s="84">
        <v>13.72</v>
      </c>
      <c r="E40" s="15">
        <v>1</v>
      </c>
      <c r="F40" s="15">
        <f t="shared" ref="F40:F43" si="5">E40*D40*C40</f>
        <v>41.160000000000004</v>
      </c>
      <c r="G40" s="12"/>
      <c r="H40" s="12"/>
      <c r="I40" s="71"/>
      <c r="J40" s="72"/>
      <c r="K40" s="73"/>
    </row>
    <row r="41" spans="1:15" s="15" customFormat="1" hidden="1" outlineLevel="1" x14ac:dyDescent="0.2">
      <c r="A41" s="69"/>
      <c r="B41" s="15" t="s">
        <v>41</v>
      </c>
      <c r="C41" s="15">
        <v>1</v>
      </c>
      <c r="D41" s="84">
        <v>13.33</v>
      </c>
      <c r="E41" s="15">
        <v>1</v>
      </c>
      <c r="F41" s="15">
        <f t="shared" si="5"/>
        <v>13.33</v>
      </c>
      <c r="G41" s="12"/>
      <c r="H41" s="12"/>
      <c r="I41" s="71"/>
      <c r="J41" s="72"/>
      <c r="K41" s="73"/>
    </row>
    <row r="42" spans="1:15" s="15" customFormat="1" hidden="1" outlineLevel="1" x14ac:dyDescent="0.2">
      <c r="A42" s="69"/>
      <c r="B42" s="15" t="s">
        <v>42</v>
      </c>
      <c r="C42" s="15">
        <v>1</v>
      </c>
      <c r="D42" s="15">
        <v>37.700000000000003</v>
      </c>
      <c r="E42" s="15">
        <v>1</v>
      </c>
      <c r="F42" s="15">
        <f t="shared" si="5"/>
        <v>37.700000000000003</v>
      </c>
      <c r="G42" s="12"/>
      <c r="H42" s="12"/>
      <c r="I42" s="71"/>
      <c r="J42" s="72"/>
      <c r="K42" s="73"/>
    </row>
    <row r="43" spans="1:15" s="15" customFormat="1" hidden="1" outlineLevel="1" x14ac:dyDescent="0.2">
      <c r="A43" s="69"/>
      <c r="C43" s="15">
        <v>1</v>
      </c>
      <c r="D43" s="15">
        <v>4.3</v>
      </c>
      <c r="E43" s="15">
        <v>1</v>
      </c>
      <c r="F43" s="15">
        <f t="shared" si="5"/>
        <v>4.3</v>
      </c>
      <c r="G43" s="12"/>
      <c r="H43" s="12"/>
      <c r="I43" s="71"/>
      <c r="J43" s="72"/>
      <c r="K43" s="73"/>
    </row>
    <row r="44" spans="1:15" s="15" customFormat="1" hidden="1" outlineLevel="1" x14ac:dyDescent="0.2">
      <c r="A44" s="69"/>
      <c r="B44" s="85"/>
      <c r="C44" s="86"/>
      <c r="D44" s="87"/>
      <c r="G44" s="12"/>
      <c r="H44" s="12"/>
      <c r="I44" s="71"/>
      <c r="J44" s="72"/>
      <c r="K44" s="73"/>
    </row>
    <row r="45" spans="1:15" s="15" customFormat="1" collapsed="1" x14ac:dyDescent="0.2">
      <c r="A45" s="9"/>
      <c r="B45" s="80" t="s">
        <v>44</v>
      </c>
      <c r="C45" s="80"/>
      <c r="D45" s="80"/>
      <c r="E45" s="80"/>
      <c r="F45" s="80"/>
      <c r="G45" s="12" t="s">
        <v>11</v>
      </c>
      <c r="H45" s="81">
        <f>SUM(F40:F43)</f>
        <v>96.49</v>
      </c>
      <c r="I45" s="71"/>
      <c r="J45" s="82"/>
      <c r="K45" s="73">
        <f>J45*H45</f>
        <v>0</v>
      </c>
    </row>
    <row r="46" spans="1:15" s="15" customFormat="1" x14ac:dyDescent="0.2">
      <c r="A46" s="9"/>
      <c r="B46" s="10"/>
      <c r="C46" s="10"/>
      <c r="D46" s="10"/>
      <c r="E46" s="10"/>
      <c r="F46" s="10"/>
      <c r="G46" s="10"/>
      <c r="H46" s="10"/>
      <c r="I46" s="10"/>
      <c r="J46" s="11"/>
      <c r="K46" s="27"/>
      <c r="L46" s="12"/>
      <c r="M46" s="13"/>
      <c r="N46" s="14"/>
    </row>
    <row r="47" spans="1:15" s="22" customFormat="1" x14ac:dyDescent="0.2">
      <c r="A47" s="16" t="s">
        <v>49</v>
      </c>
      <c r="B47" s="17" t="s">
        <v>12</v>
      </c>
      <c r="C47" s="17"/>
      <c r="D47" s="17"/>
      <c r="E47" s="17"/>
      <c r="F47" s="17"/>
      <c r="G47" s="17"/>
      <c r="H47" s="17"/>
      <c r="I47" s="17"/>
      <c r="J47" s="18"/>
      <c r="K47" s="28"/>
      <c r="L47" s="19"/>
      <c r="M47" s="20"/>
      <c r="N47" s="21">
        <v>0</v>
      </c>
      <c r="O47" s="18"/>
    </row>
    <row r="48" spans="1:15" s="25" customFormat="1" x14ac:dyDescent="0.2">
      <c r="A48" s="23"/>
      <c r="B48" s="24" t="s">
        <v>13</v>
      </c>
      <c r="C48" s="24"/>
      <c r="D48" s="24"/>
      <c r="E48" s="24"/>
      <c r="F48" s="24"/>
      <c r="G48" s="21" t="s">
        <v>14</v>
      </c>
      <c r="H48" s="2">
        <v>0</v>
      </c>
      <c r="I48" s="24"/>
      <c r="J48" s="26"/>
      <c r="K48" s="29"/>
      <c r="L48" s="19"/>
      <c r="M48" s="20"/>
      <c r="N48" s="21">
        <f>M48*H48</f>
        <v>0</v>
      </c>
      <c r="O48" s="26"/>
    </row>
    <row r="49" spans="1:15" s="25" customFormat="1" x14ac:dyDescent="0.2">
      <c r="A49" s="23"/>
      <c r="B49" s="24" t="s">
        <v>15</v>
      </c>
      <c r="C49" s="24"/>
      <c r="D49" s="24"/>
      <c r="E49" s="24"/>
      <c r="F49" s="24"/>
      <c r="G49" s="21" t="s">
        <v>4</v>
      </c>
      <c r="H49" s="2">
        <v>1</v>
      </c>
      <c r="I49" s="24"/>
      <c r="J49" s="26"/>
      <c r="K49" s="29"/>
      <c r="L49" s="19"/>
      <c r="M49" s="20"/>
      <c r="N49" s="21">
        <f>M49*H49</f>
        <v>0</v>
      </c>
      <c r="O49" s="26"/>
    </row>
    <row r="50" spans="1:15" s="15" customFormat="1" x14ac:dyDescent="0.2">
      <c r="A50" s="9"/>
      <c r="B50" s="10" t="s">
        <v>50</v>
      </c>
      <c r="C50" s="10"/>
      <c r="D50" s="10"/>
      <c r="E50" s="10"/>
      <c r="F50" s="10"/>
      <c r="G50" s="10"/>
      <c r="H50" s="10"/>
      <c r="I50" s="10"/>
      <c r="J50" s="12"/>
      <c r="K50" s="27"/>
      <c r="L50" s="12"/>
      <c r="M50" s="13">
        <f>SUM(N48:N50)</f>
        <v>0</v>
      </c>
      <c r="N50" s="14"/>
    </row>
    <row r="51" spans="1:15" s="15" customFormat="1" x14ac:dyDescent="0.2">
      <c r="A51" s="9"/>
      <c r="B51" s="88"/>
      <c r="C51" s="88"/>
      <c r="D51" s="88"/>
      <c r="E51" s="88"/>
      <c r="F51" s="88"/>
      <c r="G51" s="12"/>
      <c r="H51" s="89"/>
      <c r="I51" s="90"/>
      <c r="J51" s="91"/>
      <c r="K51" s="92"/>
    </row>
    <row r="52" spans="1:15" s="8" customFormat="1" ht="15" customHeight="1" x14ac:dyDescent="0.2">
      <c r="A52" s="93"/>
      <c r="B52" s="94" t="s">
        <v>32</v>
      </c>
      <c r="C52" s="94"/>
      <c r="D52" s="94"/>
      <c r="E52" s="94"/>
      <c r="F52" s="94"/>
      <c r="G52" s="63"/>
      <c r="H52" s="63"/>
      <c r="I52" s="64"/>
      <c r="J52" s="95">
        <f>SUM(K3:K51)</f>
        <v>0</v>
      </c>
      <c r="K52" s="96"/>
    </row>
    <row r="53" spans="1:15" s="8" customFormat="1" ht="15" customHeight="1" x14ac:dyDescent="0.2">
      <c r="A53" s="93"/>
      <c r="B53" s="94" t="s">
        <v>10</v>
      </c>
      <c r="C53" s="94"/>
      <c r="D53" s="94"/>
      <c r="E53" s="94"/>
      <c r="F53" s="94"/>
      <c r="G53" s="63"/>
      <c r="H53" s="63"/>
      <c r="I53" s="64"/>
      <c r="J53" s="95">
        <f>J52*0.2</f>
        <v>0</v>
      </c>
      <c r="K53" s="96"/>
    </row>
    <row r="54" spans="1:15" s="8" customFormat="1" ht="15" customHeight="1" x14ac:dyDescent="0.2">
      <c r="A54" s="93"/>
      <c r="B54" s="94" t="s">
        <v>16</v>
      </c>
      <c r="C54" s="94"/>
      <c r="D54" s="94"/>
      <c r="E54" s="94"/>
      <c r="F54" s="94"/>
      <c r="G54" s="63"/>
      <c r="H54" s="63"/>
      <c r="I54" s="64"/>
      <c r="J54" s="95">
        <f>J53+J52</f>
        <v>0</v>
      </c>
      <c r="K54" s="96"/>
    </row>
    <row r="55" spans="1:15" s="1" customFormat="1" ht="52.5" customHeight="1" x14ac:dyDescent="0.2">
      <c r="A55" s="179" t="s">
        <v>19</v>
      </c>
      <c r="B55" s="180"/>
      <c r="C55" s="180"/>
      <c r="D55" s="180"/>
      <c r="E55" s="180"/>
      <c r="F55" s="180"/>
      <c r="G55" s="180"/>
      <c r="H55" s="180"/>
      <c r="I55" s="180"/>
      <c r="J55" s="180"/>
      <c r="K55" s="181"/>
    </row>
    <row r="56" spans="1:15" s="1" customFormat="1" x14ac:dyDescent="0.2">
      <c r="A56" s="30" t="s">
        <v>17</v>
      </c>
      <c r="B56" s="31"/>
      <c r="C56" s="31"/>
      <c r="D56" s="31"/>
      <c r="E56" s="31"/>
      <c r="F56" s="31"/>
      <c r="G56" s="32"/>
      <c r="H56" s="33"/>
      <c r="I56" s="32"/>
      <c r="J56" s="34"/>
      <c r="K56" s="35"/>
    </row>
    <row r="57" spans="1:15" s="1" customFormat="1" x14ac:dyDescent="0.2">
      <c r="A57" s="36"/>
      <c r="B57" s="37"/>
      <c r="C57" s="37"/>
      <c r="D57" s="37"/>
      <c r="E57" s="37"/>
      <c r="F57" s="37"/>
      <c r="G57" s="38"/>
      <c r="H57" s="32"/>
      <c r="I57" s="38"/>
      <c r="J57" s="39"/>
      <c r="K57" s="40"/>
    </row>
    <row r="58" spans="1:15" s="1" customFormat="1" x14ac:dyDescent="0.2">
      <c r="A58" s="30"/>
      <c r="B58" s="31"/>
      <c r="C58" s="31"/>
      <c r="D58" s="31"/>
      <c r="E58" s="31"/>
      <c r="F58" s="31"/>
      <c r="G58" s="32"/>
      <c r="H58" s="38"/>
      <c r="I58" s="32"/>
      <c r="J58" s="41"/>
      <c r="K58" s="42" t="s">
        <v>36</v>
      </c>
    </row>
    <row r="59" spans="1:15" s="1" customFormat="1" x14ac:dyDescent="0.2">
      <c r="A59" s="43"/>
      <c r="B59" s="44"/>
      <c r="C59" s="44"/>
      <c r="D59" s="44"/>
      <c r="E59" s="44"/>
      <c r="F59" s="44"/>
      <c r="G59" s="45"/>
      <c r="H59" s="32"/>
      <c r="I59" s="45"/>
      <c r="J59" s="46"/>
      <c r="K59" s="40"/>
    </row>
    <row r="60" spans="1:15" s="1" customFormat="1" x14ac:dyDescent="0.2">
      <c r="A60" s="47"/>
      <c r="B60" s="48"/>
      <c r="C60" s="48"/>
      <c r="D60" s="48"/>
      <c r="E60" s="48"/>
      <c r="F60" s="48"/>
      <c r="G60" s="49"/>
      <c r="H60" s="49"/>
      <c r="I60" s="49"/>
      <c r="J60" s="50"/>
      <c r="K60" s="51" t="s">
        <v>18</v>
      </c>
    </row>
    <row r="68" spans="1:10" x14ac:dyDescent="0.2">
      <c r="A68" s="59"/>
      <c r="G68" s="59"/>
      <c r="H68" s="59"/>
      <c r="I68" s="59"/>
      <c r="J68" s="59"/>
    </row>
    <row r="69" spans="1:10" x14ac:dyDescent="0.2">
      <c r="A69" s="59"/>
      <c r="G69" s="59"/>
      <c r="H69" s="59"/>
      <c r="I69" s="59"/>
      <c r="J69" s="59"/>
    </row>
    <row r="70" spans="1:10" x14ac:dyDescent="0.2">
      <c r="A70" s="59"/>
      <c r="G70" s="59"/>
      <c r="H70" s="59"/>
      <c r="I70" s="59"/>
      <c r="J70" s="59"/>
    </row>
    <row r="71" spans="1:10" x14ac:dyDescent="0.2">
      <c r="A71" s="59"/>
      <c r="G71" s="59"/>
      <c r="H71" s="59"/>
      <c r="I71" s="59"/>
      <c r="J71" s="59"/>
    </row>
    <row r="72" spans="1:10" x14ac:dyDescent="0.2">
      <c r="A72" s="59"/>
      <c r="G72" s="59"/>
      <c r="H72" s="59"/>
      <c r="I72" s="59"/>
      <c r="J72" s="59"/>
    </row>
    <row r="73" spans="1:10" x14ac:dyDescent="0.2">
      <c r="A73" s="59"/>
      <c r="G73" s="59"/>
      <c r="H73" s="59"/>
      <c r="I73" s="59"/>
      <c r="J73" s="59"/>
    </row>
    <row r="74" spans="1:10" x14ac:dyDescent="0.2">
      <c r="A74" s="59"/>
      <c r="G74" s="59"/>
      <c r="H74" s="59"/>
      <c r="I74" s="59"/>
      <c r="J74" s="59"/>
    </row>
    <row r="75" spans="1:10" x14ac:dyDescent="0.2">
      <c r="A75" s="59"/>
      <c r="G75" s="59"/>
      <c r="H75" s="59"/>
      <c r="I75" s="59"/>
      <c r="J75" s="59"/>
    </row>
    <row r="76" spans="1:10" x14ac:dyDescent="0.2">
      <c r="A76" s="59"/>
      <c r="G76" s="59"/>
      <c r="H76" s="59"/>
      <c r="I76" s="59"/>
      <c r="J76" s="59"/>
    </row>
    <row r="77" spans="1:10" x14ac:dyDescent="0.2">
      <c r="A77" s="59"/>
      <c r="G77" s="59"/>
      <c r="H77" s="59"/>
      <c r="I77" s="59"/>
      <c r="J77" s="59"/>
    </row>
    <row r="78" spans="1:10" x14ac:dyDescent="0.2">
      <c r="A78" s="59"/>
      <c r="G78" s="59"/>
      <c r="H78" s="59"/>
      <c r="I78" s="59"/>
      <c r="J78" s="59"/>
    </row>
    <row r="79" spans="1:10" x14ac:dyDescent="0.2">
      <c r="A79" s="59"/>
      <c r="G79" s="59"/>
      <c r="H79" s="59"/>
      <c r="I79" s="59"/>
      <c r="J79" s="59"/>
    </row>
    <row r="80" spans="1:10" x14ac:dyDescent="0.2">
      <c r="A80" s="59"/>
      <c r="G80" s="59"/>
      <c r="H80" s="59"/>
      <c r="I80" s="59"/>
      <c r="J80" s="59"/>
    </row>
    <row r="81" spans="1:10" x14ac:dyDescent="0.2">
      <c r="A81" s="59"/>
      <c r="G81" s="59"/>
      <c r="H81" s="59"/>
      <c r="I81" s="59"/>
      <c r="J81" s="59"/>
    </row>
    <row r="82" spans="1:10" x14ac:dyDescent="0.2">
      <c r="A82" s="59"/>
      <c r="G82" s="59"/>
      <c r="H82" s="59"/>
      <c r="I82" s="59"/>
      <c r="J82" s="59"/>
    </row>
    <row r="83" spans="1:10" x14ac:dyDescent="0.2">
      <c r="A83" s="59"/>
      <c r="G83" s="59"/>
      <c r="H83" s="59"/>
      <c r="I83" s="59"/>
      <c r="J83" s="59"/>
    </row>
    <row r="84" spans="1:10" x14ac:dyDescent="0.2">
      <c r="A84" s="59"/>
      <c r="G84" s="59"/>
      <c r="H84" s="59"/>
      <c r="I84" s="59"/>
      <c r="J84" s="59"/>
    </row>
    <row r="85" spans="1:10" x14ac:dyDescent="0.2">
      <c r="A85" s="59"/>
      <c r="G85" s="59"/>
      <c r="H85" s="59"/>
      <c r="I85" s="59"/>
      <c r="J85" s="59"/>
    </row>
    <row r="86" spans="1:10" x14ac:dyDescent="0.2">
      <c r="A86" s="59"/>
      <c r="G86" s="59"/>
      <c r="H86" s="59"/>
      <c r="I86" s="59"/>
      <c r="J86" s="59"/>
    </row>
    <row r="87" spans="1:10" x14ac:dyDescent="0.2">
      <c r="A87" s="59"/>
      <c r="G87" s="59"/>
      <c r="H87" s="59"/>
      <c r="I87" s="59"/>
      <c r="J87" s="59"/>
    </row>
    <row r="88" spans="1:10" x14ac:dyDescent="0.2">
      <c r="A88" s="59"/>
      <c r="G88" s="59"/>
      <c r="H88" s="59"/>
      <c r="I88" s="59"/>
      <c r="J88" s="59"/>
    </row>
    <row r="89" spans="1:10" x14ac:dyDescent="0.2">
      <c r="A89" s="59"/>
      <c r="G89" s="59"/>
      <c r="H89" s="59"/>
      <c r="I89" s="59"/>
      <c r="J89" s="59"/>
    </row>
    <row r="90" spans="1:10" x14ac:dyDescent="0.2">
      <c r="A90" s="59"/>
      <c r="G90" s="59"/>
      <c r="H90" s="59"/>
      <c r="I90" s="59"/>
      <c r="J90" s="59"/>
    </row>
    <row r="91" spans="1:10" x14ac:dyDescent="0.2">
      <c r="A91" s="59"/>
      <c r="G91" s="59"/>
      <c r="H91" s="59"/>
      <c r="I91" s="59"/>
      <c r="J91" s="59"/>
    </row>
    <row r="92" spans="1:10" x14ac:dyDescent="0.2">
      <c r="A92" s="59"/>
      <c r="G92" s="59"/>
      <c r="H92" s="59"/>
      <c r="I92" s="59"/>
      <c r="J92" s="59"/>
    </row>
    <row r="93" spans="1:10" x14ac:dyDescent="0.2">
      <c r="A93" s="59"/>
      <c r="G93" s="59"/>
      <c r="H93" s="59"/>
      <c r="I93" s="59"/>
      <c r="J93" s="59"/>
    </row>
    <row r="94" spans="1:10" x14ac:dyDescent="0.2">
      <c r="A94" s="59"/>
      <c r="G94" s="59"/>
      <c r="H94" s="59"/>
      <c r="I94" s="59"/>
      <c r="J94" s="59"/>
    </row>
    <row r="95" spans="1:10" x14ac:dyDescent="0.2">
      <c r="A95" s="59"/>
      <c r="G95" s="59"/>
      <c r="H95" s="59"/>
      <c r="I95" s="59"/>
      <c r="J95" s="59"/>
    </row>
    <row r="96" spans="1:10" x14ac:dyDescent="0.2">
      <c r="A96" s="59"/>
      <c r="G96" s="59"/>
      <c r="H96" s="59"/>
      <c r="I96" s="59"/>
      <c r="J96" s="59"/>
    </row>
    <row r="97" spans="1:10" x14ac:dyDescent="0.2">
      <c r="A97" s="59"/>
      <c r="G97" s="59"/>
      <c r="H97" s="59"/>
      <c r="I97" s="59"/>
      <c r="J97" s="59"/>
    </row>
    <row r="98" spans="1:10" x14ac:dyDescent="0.2">
      <c r="A98" s="59"/>
      <c r="G98" s="59"/>
      <c r="H98" s="59"/>
      <c r="I98" s="59"/>
      <c r="J98" s="59"/>
    </row>
    <row r="99" spans="1:10" x14ac:dyDescent="0.2">
      <c r="A99" s="59"/>
      <c r="G99" s="59"/>
      <c r="H99" s="59"/>
      <c r="I99" s="59"/>
      <c r="J99" s="59"/>
    </row>
    <row r="100" spans="1:10" x14ac:dyDescent="0.2">
      <c r="A100" s="59"/>
      <c r="G100" s="59"/>
      <c r="H100" s="59"/>
      <c r="I100" s="59"/>
      <c r="J100" s="59"/>
    </row>
    <row r="101" spans="1:10" x14ac:dyDescent="0.2">
      <c r="A101" s="59"/>
      <c r="G101" s="59"/>
      <c r="H101" s="59"/>
      <c r="I101" s="59"/>
      <c r="J101" s="59"/>
    </row>
    <row r="102" spans="1:10" x14ac:dyDescent="0.2">
      <c r="A102" s="59"/>
      <c r="G102" s="59"/>
      <c r="H102" s="59"/>
      <c r="I102" s="59"/>
      <c r="J102" s="59"/>
    </row>
    <row r="103" spans="1:10" x14ac:dyDescent="0.2">
      <c r="A103" s="59"/>
      <c r="G103" s="59"/>
      <c r="H103" s="59"/>
      <c r="I103" s="59"/>
      <c r="J103" s="59"/>
    </row>
    <row r="104" spans="1:10" x14ac:dyDescent="0.2">
      <c r="A104" s="59"/>
      <c r="G104" s="59"/>
      <c r="H104" s="59"/>
      <c r="I104" s="59"/>
      <c r="J104" s="59"/>
    </row>
    <row r="105" spans="1:10" x14ac:dyDescent="0.2">
      <c r="A105" s="59"/>
      <c r="G105" s="59"/>
      <c r="H105" s="59"/>
      <c r="I105" s="59"/>
      <c r="J105" s="59"/>
    </row>
    <row r="106" spans="1:10" x14ac:dyDescent="0.2">
      <c r="A106" s="59"/>
      <c r="G106" s="59"/>
      <c r="H106" s="59"/>
      <c r="I106" s="59"/>
      <c r="J106" s="59"/>
    </row>
    <row r="107" spans="1:10" x14ac:dyDescent="0.2">
      <c r="A107" s="59"/>
      <c r="G107" s="59"/>
      <c r="H107" s="59"/>
      <c r="I107" s="59"/>
      <c r="J107" s="59"/>
    </row>
    <row r="108" spans="1:10" x14ac:dyDescent="0.2">
      <c r="A108" s="59"/>
      <c r="G108" s="59"/>
      <c r="H108" s="59"/>
      <c r="I108" s="59"/>
      <c r="J108" s="59"/>
    </row>
    <row r="109" spans="1:10" x14ac:dyDescent="0.2">
      <c r="A109" s="59"/>
      <c r="G109" s="59"/>
      <c r="H109" s="59"/>
      <c r="I109" s="59"/>
      <c r="J109" s="59"/>
    </row>
    <row r="110" spans="1:10" x14ac:dyDescent="0.2">
      <c r="A110" s="59"/>
      <c r="G110" s="59"/>
      <c r="H110" s="59"/>
      <c r="I110" s="59"/>
      <c r="J110" s="59"/>
    </row>
    <row r="111" spans="1:10" x14ac:dyDescent="0.2">
      <c r="A111" s="59"/>
      <c r="G111" s="59"/>
      <c r="H111" s="59"/>
      <c r="I111" s="59"/>
      <c r="J111" s="59"/>
    </row>
    <row r="112" spans="1:10" x14ac:dyDescent="0.2">
      <c r="A112" s="59"/>
      <c r="G112" s="59"/>
      <c r="H112" s="59"/>
      <c r="I112" s="59"/>
      <c r="J112" s="59"/>
    </row>
    <row r="113" spans="1:10" x14ac:dyDescent="0.2">
      <c r="A113" s="59"/>
      <c r="G113" s="59"/>
      <c r="H113" s="59"/>
      <c r="I113" s="59"/>
      <c r="J113" s="59"/>
    </row>
    <row r="114" spans="1:10" x14ac:dyDescent="0.2">
      <c r="A114" s="59"/>
      <c r="G114" s="59"/>
      <c r="H114" s="59"/>
      <c r="I114" s="59"/>
      <c r="J114" s="59"/>
    </row>
    <row r="115" spans="1:10" x14ac:dyDescent="0.2">
      <c r="A115" s="59"/>
      <c r="G115" s="59"/>
      <c r="H115" s="59"/>
      <c r="I115" s="59"/>
      <c r="J115" s="59"/>
    </row>
    <row r="116" spans="1:10" x14ac:dyDescent="0.2">
      <c r="A116" s="59"/>
      <c r="G116" s="59"/>
      <c r="H116" s="59"/>
      <c r="I116" s="59"/>
      <c r="J116" s="59"/>
    </row>
    <row r="117" spans="1:10" x14ac:dyDescent="0.2">
      <c r="A117" s="59"/>
      <c r="G117" s="59"/>
      <c r="H117" s="59"/>
      <c r="I117" s="59"/>
      <c r="J117" s="59"/>
    </row>
    <row r="118" spans="1:10" x14ac:dyDescent="0.2">
      <c r="A118" s="59"/>
      <c r="G118" s="59"/>
      <c r="H118" s="59"/>
      <c r="I118" s="59"/>
      <c r="J118" s="59"/>
    </row>
    <row r="119" spans="1:10" x14ac:dyDescent="0.2">
      <c r="A119" s="59"/>
      <c r="G119" s="59"/>
      <c r="H119" s="59"/>
      <c r="I119" s="59"/>
      <c r="J119" s="59"/>
    </row>
    <row r="120" spans="1:10" x14ac:dyDescent="0.2">
      <c r="A120" s="59"/>
      <c r="G120" s="59"/>
      <c r="H120" s="59"/>
      <c r="I120" s="59"/>
      <c r="J120" s="59"/>
    </row>
    <row r="121" spans="1:10" x14ac:dyDescent="0.2">
      <c r="A121" s="59"/>
      <c r="G121" s="59"/>
      <c r="H121" s="59"/>
      <c r="I121" s="59"/>
      <c r="J121" s="59"/>
    </row>
    <row r="122" spans="1:10" x14ac:dyDescent="0.2">
      <c r="A122" s="59"/>
      <c r="G122" s="59"/>
      <c r="H122" s="59"/>
      <c r="I122" s="59"/>
      <c r="J122" s="59"/>
    </row>
    <row r="123" spans="1:10" x14ac:dyDescent="0.2">
      <c r="A123" s="59"/>
      <c r="G123" s="59"/>
      <c r="H123" s="59"/>
      <c r="I123" s="59"/>
      <c r="J123" s="59"/>
    </row>
    <row r="124" spans="1:10" x14ac:dyDescent="0.2">
      <c r="A124" s="59"/>
      <c r="G124" s="59"/>
      <c r="H124" s="59"/>
      <c r="I124" s="59"/>
      <c r="J124" s="59"/>
    </row>
    <row r="125" spans="1:10" x14ac:dyDescent="0.2">
      <c r="A125" s="59"/>
      <c r="G125" s="59"/>
      <c r="H125" s="59"/>
      <c r="I125" s="59"/>
      <c r="J125" s="59"/>
    </row>
    <row r="126" spans="1:10" x14ac:dyDescent="0.2">
      <c r="A126" s="59"/>
      <c r="G126" s="59"/>
      <c r="H126" s="59"/>
      <c r="I126" s="59"/>
      <c r="J126" s="59"/>
    </row>
    <row r="127" spans="1:10" x14ac:dyDescent="0.2">
      <c r="A127" s="59"/>
      <c r="G127" s="59"/>
      <c r="H127" s="59"/>
      <c r="I127" s="59"/>
      <c r="J127" s="59"/>
    </row>
    <row r="128" spans="1:10" x14ac:dyDescent="0.2">
      <c r="A128" s="59"/>
      <c r="G128" s="59"/>
      <c r="H128" s="59"/>
      <c r="I128" s="59"/>
      <c r="J128" s="59"/>
    </row>
    <row r="129" spans="1:10" x14ac:dyDescent="0.2">
      <c r="A129" s="59"/>
      <c r="G129" s="59"/>
      <c r="H129" s="59"/>
      <c r="I129" s="59"/>
      <c r="J129" s="59"/>
    </row>
    <row r="130" spans="1:10" x14ac:dyDescent="0.2">
      <c r="A130" s="59"/>
      <c r="G130" s="59"/>
      <c r="H130" s="59"/>
      <c r="I130" s="59"/>
      <c r="J130" s="59"/>
    </row>
    <row r="131" spans="1:10" x14ac:dyDescent="0.2">
      <c r="A131" s="59"/>
      <c r="G131" s="59"/>
      <c r="H131" s="59"/>
      <c r="I131" s="59"/>
      <c r="J131" s="59"/>
    </row>
    <row r="132" spans="1:10" x14ac:dyDescent="0.2">
      <c r="A132" s="59"/>
      <c r="G132" s="59"/>
      <c r="H132" s="59"/>
      <c r="I132" s="59"/>
      <c r="J132" s="59"/>
    </row>
    <row r="133" spans="1:10" x14ac:dyDescent="0.2">
      <c r="A133" s="59"/>
      <c r="G133" s="59"/>
      <c r="H133" s="59"/>
      <c r="I133" s="59"/>
      <c r="J133" s="59"/>
    </row>
    <row r="134" spans="1:10" x14ac:dyDescent="0.2">
      <c r="A134" s="59"/>
      <c r="G134" s="59"/>
      <c r="H134" s="59"/>
      <c r="I134" s="59"/>
      <c r="J134" s="59"/>
    </row>
    <row r="135" spans="1:10" x14ac:dyDescent="0.2">
      <c r="A135" s="59"/>
      <c r="G135" s="59"/>
      <c r="H135" s="59"/>
      <c r="I135" s="59"/>
      <c r="J135" s="59"/>
    </row>
    <row r="136" spans="1:10" x14ac:dyDescent="0.2">
      <c r="A136" s="59"/>
      <c r="G136" s="59"/>
      <c r="H136" s="59"/>
      <c r="I136" s="59"/>
      <c r="J136" s="59"/>
    </row>
    <row r="137" spans="1:10" x14ac:dyDescent="0.2">
      <c r="A137" s="59"/>
      <c r="G137" s="59"/>
      <c r="H137" s="59"/>
      <c r="I137" s="59"/>
      <c r="J137" s="59"/>
    </row>
    <row r="138" spans="1:10" x14ac:dyDescent="0.2">
      <c r="A138" s="59"/>
      <c r="G138" s="59"/>
      <c r="H138" s="59"/>
      <c r="I138" s="59"/>
      <c r="J138" s="59"/>
    </row>
    <row r="139" spans="1:10" x14ac:dyDescent="0.2">
      <c r="A139" s="59"/>
      <c r="G139" s="59"/>
      <c r="H139" s="59"/>
      <c r="I139" s="59"/>
      <c r="J139" s="59"/>
    </row>
    <row r="140" spans="1:10" x14ac:dyDescent="0.2">
      <c r="A140" s="59"/>
      <c r="G140" s="59"/>
      <c r="H140" s="59"/>
      <c r="I140" s="59"/>
      <c r="J140" s="59"/>
    </row>
    <row r="141" spans="1:10" x14ac:dyDescent="0.2">
      <c r="A141" s="59"/>
      <c r="G141" s="59"/>
      <c r="H141" s="59"/>
      <c r="I141" s="59"/>
      <c r="J141" s="59"/>
    </row>
    <row r="142" spans="1:10" x14ac:dyDescent="0.2">
      <c r="A142" s="59"/>
      <c r="G142" s="59"/>
      <c r="H142" s="59"/>
      <c r="I142" s="59"/>
      <c r="J142" s="59"/>
    </row>
    <row r="143" spans="1:10" x14ac:dyDescent="0.2">
      <c r="A143" s="59"/>
      <c r="G143" s="59"/>
      <c r="H143" s="59"/>
      <c r="I143" s="59"/>
      <c r="J143" s="59"/>
    </row>
    <row r="144" spans="1:10" x14ac:dyDescent="0.2">
      <c r="A144" s="59"/>
      <c r="G144" s="59"/>
      <c r="H144" s="59"/>
      <c r="I144" s="59"/>
      <c r="J144" s="59"/>
    </row>
    <row r="145" spans="1:10" x14ac:dyDescent="0.2">
      <c r="A145" s="59"/>
      <c r="G145" s="59"/>
      <c r="H145" s="59"/>
      <c r="I145" s="59"/>
      <c r="J145" s="59"/>
    </row>
    <row r="146" spans="1:10" x14ac:dyDescent="0.2">
      <c r="A146" s="59"/>
      <c r="G146" s="59"/>
      <c r="H146" s="59"/>
      <c r="I146" s="59"/>
      <c r="J146" s="59"/>
    </row>
    <row r="147" spans="1:10" x14ac:dyDescent="0.2">
      <c r="A147" s="59"/>
      <c r="G147" s="59"/>
      <c r="H147" s="59"/>
      <c r="I147" s="59"/>
      <c r="J147" s="59"/>
    </row>
    <row r="148" spans="1:10" x14ac:dyDescent="0.2">
      <c r="A148" s="59"/>
      <c r="G148" s="59"/>
      <c r="H148" s="59"/>
      <c r="I148" s="59"/>
      <c r="J148" s="59"/>
    </row>
    <row r="149" spans="1:10" x14ac:dyDescent="0.2">
      <c r="A149" s="59"/>
      <c r="G149" s="59"/>
      <c r="H149" s="59"/>
      <c r="I149" s="59"/>
      <c r="J149" s="59"/>
    </row>
    <row r="150" spans="1:10" x14ac:dyDescent="0.2">
      <c r="A150" s="59"/>
      <c r="G150" s="59"/>
      <c r="H150" s="59"/>
      <c r="I150" s="59"/>
      <c r="J150" s="59"/>
    </row>
    <row r="151" spans="1:10" x14ac:dyDescent="0.2">
      <c r="A151" s="59"/>
      <c r="G151" s="59"/>
      <c r="H151" s="59"/>
      <c r="I151" s="59"/>
      <c r="J151" s="59"/>
    </row>
    <row r="152" spans="1:10" x14ac:dyDescent="0.2">
      <c r="A152" s="59"/>
      <c r="G152" s="59"/>
      <c r="H152" s="59"/>
      <c r="I152" s="59"/>
      <c r="J152" s="59"/>
    </row>
    <row r="153" spans="1:10" x14ac:dyDescent="0.2">
      <c r="A153" s="59"/>
      <c r="G153" s="59"/>
      <c r="H153" s="59"/>
      <c r="I153" s="59"/>
      <c r="J153" s="59"/>
    </row>
    <row r="154" spans="1:10" x14ac:dyDescent="0.2">
      <c r="A154" s="59"/>
      <c r="G154" s="59"/>
      <c r="H154" s="59"/>
      <c r="I154" s="59"/>
      <c r="J154" s="59"/>
    </row>
    <row r="155" spans="1:10" x14ac:dyDescent="0.2">
      <c r="A155" s="59"/>
      <c r="G155" s="59"/>
      <c r="H155" s="59"/>
      <c r="I155" s="59"/>
      <c r="J155" s="59"/>
    </row>
    <row r="156" spans="1:10" x14ac:dyDescent="0.2">
      <c r="A156" s="59"/>
      <c r="G156" s="59"/>
      <c r="H156" s="59"/>
      <c r="I156" s="59"/>
      <c r="J156" s="59"/>
    </row>
    <row r="157" spans="1:10" x14ac:dyDescent="0.2">
      <c r="A157" s="59"/>
      <c r="G157" s="59"/>
      <c r="H157" s="59"/>
      <c r="I157" s="59"/>
      <c r="J157" s="59"/>
    </row>
    <row r="158" spans="1:10" x14ac:dyDescent="0.2">
      <c r="A158" s="59"/>
      <c r="G158" s="59"/>
      <c r="H158" s="59"/>
      <c r="I158" s="59"/>
      <c r="J158" s="59"/>
    </row>
    <row r="159" spans="1:10" x14ac:dyDescent="0.2">
      <c r="A159" s="59"/>
      <c r="G159" s="59"/>
      <c r="H159" s="59"/>
      <c r="I159" s="59"/>
      <c r="J159" s="59"/>
    </row>
    <row r="160" spans="1:10" x14ac:dyDescent="0.2">
      <c r="A160" s="59"/>
      <c r="G160" s="59"/>
      <c r="H160" s="59"/>
      <c r="I160" s="59"/>
      <c r="J160" s="59"/>
    </row>
    <row r="161" spans="1:10" x14ac:dyDescent="0.2">
      <c r="A161" s="59"/>
      <c r="G161" s="59"/>
      <c r="H161" s="59"/>
      <c r="I161" s="59"/>
      <c r="J161" s="59"/>
    </row>
    <row r="162" spans="1:10" x14ac:dyDescent="0.2">
      <c r="A162" s="59"/>
      <c r="G162" s="59"/>
      <c r="H162" s="59"/>
      <c r="I162" s="59"/>
      <c r="J162" s="59"/>
    </row>
    <row r="163" spans="1:10" x14ac:dyDescent="0.2">
      <c r="A163" s="59"/>
      <c r="G163" s="59"/>
      <c r="H163" s="59"/>
      <c r="I163" s="59"/>
      <c r="J163" s="59"/>
    </row>
    <row r="164" spans="1:10" x14ac:dyDescent="0.2">
      <c r="A164" s="59"/>
      <c r="G164" s="59"/>
      <c r="H164" s="59"/>
      <c r="I164" s="59"/>
      <c r="J164" s="59"/>
    </row>
    <row r="165" spans="1:10" x14ac:dyDescent="0.2">
      <c r="A165" s="59"/>
      <c r="G165" s="59"/>
      <c r="H165" s="59"/>
      <c r="I165" s="59"/>
      <c r="J165" s="59"/>
    </row>
    <row r="166" spans="1:10" x14ac:dyDescent="0.2">
      <c r="A166" s="59"/>
      <c r="G166" s="59"/>
      <c r="H166" s="59"/>
      <c r="I166" s="59"/>
      <c r="J166" s="59"/>
    </row>
    <row r="167" spans="1:10" x14ac:dyDescent="0.2">
      <c r="A167" s="59"/>
      <c r="G167" s="59"/>
      <c r="H167" s="59"/>
      <c r="I167" s="59"/>
      <c r="J167" s="59"/>
    </row>
    <row r="168" spans="1:10" x14ac:dyDescent="0.2">
      <c r="A168" s="59"/>
      <c r="G168" s="59"/>
      <c r="H168" s="59"/>
      <c r="I168" s="59"/>
      <c r="J168" s="59"/>
    </row>
    <row r="169" spans="1:10" x14ac:dyDescent="0.2">
      <c r="A169" s="59"/>
      <c r="G169" s="59"/>
      <c r="H169" s="59"/>
      <c r="I169" s="59"/>
      <c r="J169" s="59"/>
    </row>
    <row r="170" spans="1:10" x14ac:dyDescent="0.2">
      <c r="A170" s="59"/>
      <c r="G170" s="59"/>
      <c r="H170" s="59"/>
      <c r="I170" s="59"/>
      <c r="J170" s="59"/>
    </row>
    <row r="171" spans="1:10" x14ac:dyDescent="0.2">
      <c r="A171" s="59"/>
      <c r="G171" s="59"/>
      <c r="H171" s="59"/>
      <c r="I171" s="59"/>
      <c r="J171" s="59"/>
    </row>
    <row r="172" spans="1:10" x14ac:dyDescent="0.2">
      <c r="A172" s="59"/>
      <c r="G172" s="59"/>
      <c r="H172" s="59"/>
      <c r="I172" s="59"/>
      <c r="J172" s="59"/>
    </row>
    <row r="173" spans="1:10" x14ac:dyDescent="0.2">
      <c r="A173" s="59"/>
      <c r="G173" s="59"/>
      <c r="H173" s="59"/>
      <c r="I173" s="59"/>
      <c r="J173" s="59"/>
    </row>
    <row r="174" spans="1:10" x14ac:dyDescent="0.2">
      <c r="A174" s="59"/>
      <c r="G174" s="59"/>
      <c r="H174" s="59"/>
      <c r="I174" s="59"/>
      <c r="J174" s="59"/>
    </row>
    <row r="175" spans="1:10" x14ac:dyDescent="0.2">
      <c r="A175" s="59"/>
      <c r="G175" s="59"/>
      <c r="H175" s="59"/>
      <c r="I175" s="59"/>
      <c r="J175" s="59"/>
    </row>
    <row r="176" spans="1:10" x14ac:dyDescent="0.2">
      <c r="A176" s="59"/>
      <c r="G176" s="59"/>
      <c r="H176" s="59"/>
      <c r="I176" s="59"/>
      <c r="J176" s="59"/>
    </row>
    <row r="177" spans="1:10" x14ac:dyDescent="0.2">
      <c r="A177" s="59"/>
      <c r="G177" s="59"/>
      <c r="H177" s="59"/>
      <c r="I177" s="59"/>
      <c r="J177" s="59"/>
    </row>
    <row r="178" spans="1:10" x14ac:dyDescent="0.2">
      <c r="A178" s="59"/>
      <c r="G178" s="59"/>
      <c r="H178" s="59"/>
      <c r="I178" s="59"/>
      <c r="J178" s="59"/>
    </row>
    <row r="179" spans="1:10" x14ac:dyDescent="0.2">
      <c r="A179" s="59"/>
      <c r="G179" s="59"/>
      <c r="H179" s="59"/>
      <c r="I179" s="59"/>
      <c r="J179" s="59"/>
    </row>
    <row r="180" spans="1:10" x14ac:dyDescent="0.2">
      <c r="A180" s="59"/>
      <c r="G180" s="59"/>
      <c r="H180" s="59"/>
      <c r="I180" s="59"/>
      <c r="J180" s="59"/>
    </row>
    <row r="181" spans="1:10" x14ac:dyDescent="0.2">
      <c r="A181" s="59"/>
      <c r="G181" s="59"/>
      <c r="H181" s="59"/>
      <c r="I181" s="59"/>
      <c r="J181" s="59"/>
    </row>
    <row r="182" spans="1:10" x14ac:dyDescent="0.2">
      <c r="A182" s="59"/>
      <c r="G182" s="59"/>
      <c r="H182" s="59"/>
      <c r="I182" s="59"/>
      <c r="J182" s="59"/>
    </row>
    <row r="183" spans="1:10" x14ac:dyDescent="0.2">
      <c r="A183" s="59"/>
      <c r="G183" s="59"/>
      <c r="H183" s="59"/>
      <c r="I183" s="59"/>
      <c r="J183" s="59"/>
    </row>
    <row r="184" spans="1:10" x14ac:dyDescent="0.2">
      <c r="A184" s="59"/>
      <c r="G184" s="59"/>
      <c r="H184" s="59"/>
      <c r="I184" s="59"/>
      <c r="J184" s="59"/>
    </row>
    <row r="185" spans="1:10" x14ac:dyDescent="0.2">
      <c r="A185" s="59"/>
      <c r="G185" s="59"/>
      <c r="H185" s="59"/>
      <c r="I185" s="59"/>
      <c r="J185" s="59"/>
    </row>
    <row r="186" spans="1:10" x14ac:dyDescent="0.2">
      <c r="A186" s="59"/>
      <c r="G186" s="59"/>
      <c r="H186" s="59"/>
      <c r="I186" s="59"/>
      <c r="J186" s="59"/>
    </row>
    <row r="187" spans="1:10" x14ac:dyDescent="0.2">
      <c r="A187" s="59"/>
      <c r="G187" s="59"/>
      <c r="H187" s="59"/>
      <c r="I187" s="59"/>
      <c r="J187" s="59"/>
    </row>
    <row r="188" spans="1:10" x14ac:dyDescent="0.2">
      <c r="A188" s="59"/>
      <c r="G188" s="59"/>
      <c r="H188" s="59"/>
      <c r="I188" s="59"/>
      <c r="J188" s="59"/>
    </row>
    <row r="189" spans="1:10" x14ac:dyDescent="0.2">
      <c r="A189" s="59"/>
      <c r="G189" s="59"/>
      <c r="H189" s="59"/>
      <c r="I189" s="59"/>
      <c r="J189" s="59"/>
    </row>
    <row r="190" spans="1:10" x14ac:dyDescent="0.2">
      <c r="A190" s="59"/>
      <c r="G190" s="59"/>
      <c r="H190" s="59"/>
      <c r="I190" s="59"/>
      <c r="J190" s="59"/>
    </row>
    <row r="191" spans="1:10" x14ac:dyDescent="0.2">
      <c r="A191" s="59"/>
      <c r="G191" s="59"/>
      <c r="H191" s="59"/>
      <c r="I191" s="59"/>
      <c r="J191" s="59"/>
    </row>
    <row r="192" spans="1:10" x14ac:dyDescent="0.2">
      <c r="A192" s="59"/>
      <c r="G192" s="59"/>
      <c r="H192" s="59"/>
      <c r="I192" s="59"/>
      <c r="J192" s="59"/>
    </row>
    <row r="193" spans="1:10" x14ac:dyDescent="0.2">
      <c r="A193" s="59"/>
      <c r="G193" s="59"/>
      <c r="H193" s="59"/>
      <c r="I193" s="59"/>
      <c r="J193" s="59"/>
    </row>
    <row r="194" spans="1:10" x14ac:dyDescent="0.2">
      <c r="A194" s="59"/>
      <c r="G194" s="59"/>
      <c r="H194" s="59"/>
      <c r="I194" s="59"/>
      <c r="J194" s="59"/>
    </row>
    <row r="195" spans="1:10" x14ac:dyDescent="0.2">
      <c r="A195" s="59"/>
      <c r="G195" s="59"/>
      <c r="H195" s="59"/>
      <c r="I195" s="59"/>
      <c r="J195" s="59"/>
    </row>
    <row r="196" spans="1:10" x14ac:dyDescent="0.2">
      <c r="A196" s="59"/>
      <c r="G196" s="59"/>
      <c r="H196" s="59"/>
      <c r="I196" s="59"/>
      <c r="J196" s="59"/>
    </row>
    <row r="197" spans="1:10" x14ac:dyDescent="0.2">
      <c r="A197" s="59"/>
      <c r="G197" s="59"/>
      <c r="H197" s="59"/>
      <c r="I197" s="59"/>
      <c r="J197" s="59"/>
    </row>
    <row r="198" spans="1:10" x14ac:dyDescent="0.2">
      <c r="A198" s="59"/>
      <c r="G198" s="59"/>
      <c r="H198" s="59"/>
      <c r="I198" s="59"/>
      <c r="J198" s="59"/>
    </row>
    <row r="199" spans="1:10" x14ac:dyDescent="0.2">
      <c r="A199" s="59"/>
      <c r="G199" s="59"/>
      <c r="H199" s="59"/>
      <c r="I199" s="59"/>
      <c r="J199" s="59"/>
    </row>
    <row r="200" spans="1:10" x14ac:dyDescent="0.2">
      <c r="A200" s="59"/>
      <c r="G200" s="59"/>
      <c r="H200" s="59"/>
      <c r="I200" s="59"/>
      <c r="J200" s="59"/>
    </row>
    <row r="201" spans="1:10" x14ac:dyDescent="0.2">
      <c r="A201" s="59"/>
      <c r="G201" s="59"/>
      <c r="H201" s="59"/>
      <c r="I201" s="59"/>
      <c r="J201" s="59"/>
    </row>
    <row r="202" spans="1:10" x14ac:dyDescent="0.2">
      <c r="A202" s="59"/>
      <c r="G202" s="59"/>
      <c r="H202" s="59"/>
      <c r="I202" s="59"/>
      <c r="J202" s="59"/>
    </row>
    <row r="203" spans="1:10" x14ac:dyDescent="0.2">
      <c r="A203" s="59"/>
      <c r="G203" s="59"/>
      <c r="H203" s="59"/>
      <c r="I203" s="59"/>
      <c r="J203" s="59"/>
    </row>
    <row r="204" spans="1:10" x14ac:dyDescent="0.2">
      <c r="A204" s="59"/>
      <c r="G204" s="59"/>
      <c r="H204" s="59"/>
      <c r="I204" s="59"/>
      <c r="J204" s="59"/>
    </row>
    <row r="205" spans="1:10" x14ac:dyDescent="0.2">
      <c r="A205" s="59"/>
      <c r="G205" s="59"/>
      <c r="H205" s="59"/>
      <c r="I205" s="59"/>
      <c r="J205" s="59"/>
    </row>
    <row r="206" spans="1:10" x14ac:dyDescent="0.2">
      <c r="A206" s="59"/>
      <c r="G206" s="59"/>
      <c r="H206" s="59"/>
      <c r="I206" s="59"/>
      <c r="J206" s="59"/>
    </row>
    <row r="207" spans="1:10" x14ac:dyDescent="0.2">
      <c r="A207" s="59"/>
      <c r="G207" s="59"/>
      <c r="H207" s="59"/>
      <c r="I207" s="59"/>
      <c r="J207" s="59"/>
    </row>
    <row r="208" spans="1:10" x14ac:dyDescent="0.2">
      <c r="A208" s="59"/>
      <c r="G208" s="59"/>
      <c r="H208" s="59"/>
      <c r="I208" s="59"/>
      <c r="J208" s="59"/>
    </row>
    <row r="209" spans="1:10" x14ac:dyDescent="0.2">
      <c r="A209" s="59"/>
      <c r="G209" s="59"/>
      <c r="H209" s="59"/>
      <c r="I209" s="59"/>
      <c r="J209" s="59"/>
    </row>
    <row r="210" spans="1:10" x14ac:dyDescent="0.2">
      <c r="A210" s="59"/>
      <c r="G210" s="59"/>
      <c r="H210" s="59"/>
      <c r="I210" s="59"/>
      <c r="J210" s="59"/>
    </row>
    <row r="211" spans="1:10" x14ac:dyDescent="0.2">
      <c r="A211" s="59"/>
      <c r="G211" s="59"/>
      <c r="H211" s="59"/>
      <c r="I211" s="59"/>
      <c r="J211" s="59"/>
    </row>
    <row r="212" spans="1:10" x14ac:dyDescent="0.2">
      <c r="A212" s="59"/>
      <c r="G212" s="59"/>
      <c r="H212" s="59"/>
      <c r="I212" s="59"/>
      <c r="J212" s="59"/>
    </row>
    <row r="213" spans="1:10" x14ac:dyDescent="0.2">
      <c r="A213" s="59"/>
      <c r="G213" s="59"/>
      <c r="H213" s="59"/>
      <c r="I213" s="59"/>
      <c r="J213" s="59"/>
    </row>
    <row r="214" spans="1:10" x14ac:dyDescent="0.2">
      <c r="A214" s="59"/>
      <c r="G214" s="59"/>
      <c r="H214" s="59"/>
      <c r="I214" s="59"/>
      <c r="J214" s="59"/>
    </row>
    <row r="215" spans="1:10" x14ac:dyDescent="0.2">
      <c r="A215" s="59"/>
      <c r="G215" s="59"/>
      <c r="H215" s="59"/>
      <c r="I215" s="59"/>
      <c r="J215" s="59"/>
    </row>
    <row r="216" spans="1:10" x14ac:dyDescent="0.2">
      <c r="A216" s="59"/>
      <c r="G216" s="59"/>
      <c r="H216" s="59"/>
      <c r="I216" s="59"/>
      <c r="J216" s="59"/>
    </row>
    <row r="217" spans="1:10" x14ac:dyDescent="0.2">
      <c r="A217" s="59"/>
      <c r="G217" s="59"/>
      <c r="H217" s="59"/>
      <c r="I217" s="59"/>
      <c r="J217" s="59"/>
    </row>
    <row r="218" spans="1:10" x14ac:dyDescent="0.2">
      <c r="A218" s="59"/>
      <c r="G218" s="59"/>
      <c r="H218" s="59"/>
      <c r="I218" s="59"/>
      <c r="J218" s="59"/>
    </row>
    <row r="219" spans="1:10" x14ac:dyDescent="0.2">
      <c r="A219" s="59"/>
      <c r="G219" s="59"/>
      <c r="H219" s="59"/>
      <c r="I219" s="59"/>
      <c r="J219" s="59"/>
    </row>
    <row r="220" spans="1:10" x14ac:dyDescent="0.2">
      <c r="A220" s="59"/>
      <c r="G220" s="59"/>
      <c r="H220" s="59"/>
      <c r="I220" s="59"/>
      <c r="J220" s="59"/>
    </row>
    <row r="221" spans="1:10" x14ac:dyDescent="0.2">
      <c r="A221" s="59"/>
      <c r="G221" s="59"/>
      <c r="H221" s="59"/>
      <c r="I221" s="59"/>
      <c r="J221" s="59"/>
    </row>
    <row r="222" spans="1:10" x14ac:dyDescent="0.2">
      <c r="A222" s="59"/>
      <c r="G222" s="59"/>
      <c r="H222" s="59"/>
      <c r="I222" s="59"/>
      <c r="J222" s="59"/>
    </row>
    <row r="223" spans="1:10" x14ac:dyDescent="0.2">
      <c r="A223" s="59"/>
      <c r="G223" s="59"/>
      <c r="H223" s="59"/>
      <c r="I223" s="59"/>
      <c r="J223" s="59"/>
    </row>
    <row r="224" spans="1:10" x14ac:dyDescent="0.2">
      <c r="A224" s="59"/>
      <c r="G224" s="59"/>
      <c r="H224" s="59"/>
      <c r="I224" s="59"/>
      <c r="J224" s="59"/>
    </row>
    <row r="225" spans="1:10" x14ac:dyDescent="0.2">
      <c r="A225" s="59"/>
      <c r="G225" s="59"/>
      <c r="H225" s="59"/>
      <c r="I225" s="59"/>
      <c r="J225" s="59"/>
    </row>
    <row r="226" spans="1:10" x14ac:dyDescent="0.2">
      <c r="A226" s="59"/>
      <c r="G226" s="59"/>
      <c r="H226" s="59"/>
      <c r="I226" s="59"/>
      <c r="J226" s="59"/>
    </row>
    <row r="227" spans="1:10" x14ac:dyDescent="0.2">
      <c r="A227" s="59"/>
      <c r="G227" s="59"/>
      <c r="H227" s="59"/>
      <c r="I227" s="59"/>
      <c r="J227" s="59"/>
    </row>
    <row r="228" spans="1:10" x14ac:dyDescent="0.2">
      <c r="A228" s="59"/>
      <c r="G228" s="59"/>
      <c r="H228" s="59"/>
      <c r="I228" s="59"/>
      <c r="J228" s="59"/>
    </row>
    <row r="229" spans="1:10" x14ac:dyDescent="0.2">
      <c r="A229" s="59"/>
      <c r="G229" s="59"/>
      <c r="H229" s="59"/>
      <c r="I229" s="59"/>
      <c r="J229" s="59"/>
    </row>
    <row r="230" spans="1:10" x14ac:dyDescent="0.2">
      <c r="A230" s="59"/>
      <c r="G230" s="59"/>
      <c r="H230" s="59"/>
      <c r="I230" s="59"/>
      <c r="J230" s="59"/>
    </row>
    <row r="231" spans="1:10" x14ac:dyDescent="0.2">
      <c r="A231" s="59"/>
      <c r="G231" s="59"/>
      <c r="H231" s="59"/>
      <c r="I231" s="59"/>
      <c r="J231" s="59"/>
    </row>
    <row r="232" spans="1:10" x14ac:dyDescent="0.2">
      <c r="A232" s="59"/>
      <c r="G232" s="59"/>
      <c r="H232" s="59"/>
      <c r="I232" s="59"/>
      <c r="J232" s="59"/>
    </row>
    <row r="233" spans="1:10" x14ac:dyDescent="0.2">
      <c r="A233" s="59"/>
      <c r="G233" s="59"/>
      <c r="H233" s="59"/>
      <c r="I233" s="59"/>
      <c r="J233" s="59"/>
    </row>
    <row r="234" spans="1:10" x14ac:dyDescent="0.2">
      <c r="A234" s="59"/>
      <c r="G234" s="59"/>
      <c r="H234" s="59"/>
      <c r="I234" s="59"/>
      <c r="J234" s="59"/>
    </row>
    <row r="235" spans="1:10" x14ac:dyDescent="0.2">
      <c r="A235" s="59"/>
      <c r="G235" s="59"/>
      <c r="H235" s="59"/>
      <c r="I235" s="59"/>
      <c r="J235" s="59"/>
    </row>
    <row r="236" spans="1:10" x14ac:dyDescent="0.2">
      <c r="A236" s="59"/>
      <c r="G236" s="59"/>
      <c r="H236" s="59"/>
      <c r="I236" s="59"/>
      <c r="J236" s="59"/>
    </row>
    <row r="237" spans="1:10" x14ac:dyDescent="0.2">
      <c r="A237" s="59"/>
      <c r="G237" s="59"/>
      <c r="H237" s="59"/>
      <c r="I237" s="59"/>
      <c r="J237" s="59"/>
    </row>
    <row r="238" spans="1:10" x14ac:dyDescent="0.2">
      <c r="A238" s="59"/>
      <c r="G238" s="59"/>
      <c r="H238" s="59"/>
      <c r="I238" s="59"/>
      <c r="J238" s="59"/>
    </row>
    <row r="239" spans="1:10" x14ac:dyDescent="0.2">
      <c r="A239" s="59"/>
      <c r="G239" s="59"/>
      <c r="H239" s="59"/>
      <c r="I239" s="59"/>
      <c r="J239" s="59"/>
    </row>
    <row r="240" spans="1:10" x14ac:dyDescent="0.2">
      <c r="A240" s="59"/>
      <c r="G240" s="59"/>
      <c r="H240" s="59"/>
      <c r="I240" s="59"/>
      <c r="J240" s="59"/>
    </row>
    <row r="241" spans="1:10" x14ac:dyDescent="0.2">
      <c r="A241" s="59"/>
      <c r="G241" s="59"/>
      <c r="H241" s="59"/>
      <c r="I241" s="59"/>
      <c r="J241" s="59"/>
    </row>
    <row r="242" spans="1:10" x14ac:dyDescent="0.2">
      <c r="A242" s="59"/>
      <c r="G242" s="59"/>
      <c r="H242" s="59"/>
      <c r="I242" s="59"/>
      <c r="J242" s="59"/>
    </row>
    <row r="243" spans="1:10" x14ac:dyDescent="0.2">
      <c r="A243" s="59"/>
      <c r="G243" s="59"/>
      <c r="H243" s="59"/>
      <c r="I243" s="59"/>
      <c r="J243" s="59"/>
    </row>
    <row r="244" spans="1:10" x14ac:dyDescent="0.2">
      <c r="A244" s="59"/>
      <c r="G244" s="59"/>
      <c r="H244" s="59"/>
      <c r="I244" s="59"/>
      <c r="J244" s="59"/>
    </row>
    <row r="245" spans="1:10" x14ac:dyDescent="0.2">
      <c r="A245" s="59"/>
      <c r="G245" s="59"/>
      <c r="H245" s="59"/>
      <c r="I245" s="59"/>
      <c r="J245" s="59"/>
    </row>
    <row r="246" spans="1:10" x14ac:dyDescent="0.2">
      <c r="A246" s="59"/>
      <c r="G246" s="59"/>
      <c r="H246" s="59"/>
      <c r="I246" s="59"/>
      <c r="J246" s="59"/>
    </row>
    <row r="247" spans="1:10" x14ac:dyDescent="0.2">
      <c r="A247" s="59"/>
      <c r="G247" s="59"/>
      <c r="H247" s="59"/>
      <c r="I247" s="59"/>
      <c r="J247" s="59"/>
    </row>
    <row r="248" spans="1:10" x14ac:dyDescent="0.2">
      <c r="A248" s="59"/>
      <c r="G248" s="59"/>
      <c r="H248" s="59"/>
      <c r="I248" s="59"/>
      <c r="J248" s="59"/>
    </row>
    <row r="249" spans="1:10" x14ac:dyDescent="0.2">
      <c r="A249" s="59"/>
      <c r="G249" s="59"/>
      <c r="H249" s="59"/>
      <c r="I249" s="59"/>
      <c r="J249" s="59"/>
    </row>
    <row r="250" spans="1:10" x14ac:dyDescent="0.2">
      <c r="A250" s="59"/>
      <c r="G250" s="59"/>
      <c r="H250" s="59"/>
      <c r="I250" s="59"/>
      <c r="J250" s="59"/>
    </row>
    <row r="251" spans="1:10" x14ac:dyDescent="0.2">
      <c r="A251" s="59"/>
      <c r="G251" s="59"/>
      <c r="H251" s="59"/>
      <c r="I251" s="59"/>
      <c r="J251" s="59"/>
    </row>
    <row r="252" spans="1:10" x14ac:dyDescent="0.2">
      <c r="A252" s="59"/>
      <c r="G252" s="59"/>
      <c r="H252" s="59"/>
      <c r="I252" s="59"/>
      <c r="J252" s="59"/>
    </row>
    <row r="253" spans="1:10" x14ac:dyDescent="0.2">
      <c r="A253" s="59"/>
      <c r="G253" s="59"/>
      <c r="H253" s="59"/>
      <c r="I253" s="59"/>
      <c r="J253" s="59"/>
    </row>
    <row r="254" spans="1:10" x14ac:dyDescent="0.2">
      <c r="A254" s="59"/>
      <c r="G254" s="59"/>
      <c r="H254" s="59"/>
      <c r="I254" s="59"/>
      <c r="J254" s="59"/>
    </row>
    <row r="255" spans="1:10" x14ac:dyDescent="0.2">
      <c r="A255" s="59"/>
      <c r="G255" s="59"/>
      <c r="H255" s="59"/>
      <c r="I255" s="59"/>
      <c r="J255" s="59"/>
    </row>
    <row r="256" spans="1:10" x14ac:dyDescent="0.2">
      <c r="A256" s="59"/>
      <c r="G256" s="59"/>
      <c r="H256" s="59"/>
      <c r="I256" s="59"/>
      <c r="J256" s="59"/>
    </row>
    <row r="257" spans="1:10" x14ac:dyDescent="0.2">
      <c r="A257" s="59"/>
      <c r="G257" s="59"/>
      <c r="H257" s="59"/>
      <c r="I257" s="59"/>
      <c r="J257" s="59"/>
    </row>
    <row r="258" spans="1:10" x14ac:dyDescent="0.2">
      <c r="A258" s="59"/>
      <c r="G258" s="59"/>
      <c r="H258" s="59"/>
      <c r="I258" s="59"/>
      <c r="J258" s="59"/>
    </row>
    <row r="259" spans="1:10" x14ac:dyDescent="0.2">
      <c r="A259" s="59"/>
      <c r="G259" s="59"/>
      <c r="H259" s="59"/>
      <c r="I259" s="59"/>
      <c r="J259" s="59"/>
    </row>
    <row r="260" spans="1:10" x14ac:dyDescent="0.2">
      <c r="A260" s="59"/>
      <c r="G260" s="59"/>
      <c r="H260" s="59"/>
      <c r="I260" s="59"/>
      <c r="J260" s="59"/>
    </row>
    <row r="261" spans="1:10" x14ac:dyDescent="0.2">
      <c r="A261" s="59"/>
      <c r="G261" s="59"/>
      <c r="H261" s="59"/>
      <c r="I261" s="59"/>
      <c r="J261" s="59"/>
    </row>
    <row r="262" spans="1:10" x14ac:dyDescent="0.2">
      <c r="A262" s="59"/>
      <c r="G262" s="59"/>
      <c r="H262" s="59"/>
      <c r="I262" s="59"/>
      <c r="J262" s="59"/>
    </row>
    <row r="263" spans="1:10" x14ac:dyDescent="0.2">
      <c r="A263" s="59"/>
      <c r="G263" s="59"/>
      <c r="H263" s="59"/>
      <c r="I263" s="59"/>
      <c r="J263" s="59"/>
    </row>
  </sheetData>
  <mergeCells count="1">
    <mergeCell ref="A55:K55"/>
  </mergeCells>
  <printOptions horizontalCentered="1" gridLines="1" gridLinesSet="0"/>
  <pageMargins left="0.27559055118110237" right="0.15748031496062992" top="0.55118110236220474" bottom="0.59055118110236227" header="0.15748031496062992" footer="0.23622047244094491"/>
  <pageSetup paperSize="9" fitToHeight="0" orientation="portrait" r:id="rId1"/>
  <headerFooter alignWithMargins="0">
    <oddHeader xml:space="preserve">&amp;C&amp;"Arial,Normal"&amp;9C.P.A.M. DE FIGEAC
RENOVATION DE L'ACCUEIL&amp;"Arial,Gras"
</oddHeader>
    <oddFooter>&amp;C&amp;"Arial,Normal"Ingénierie des Energies et des Structures
Page &amp;P/&amp;N</oddFooter>
  </headerFooter>
  <rowBreaks count="3" manualBreakCount="3">
    <brk id="63" max="6" man="1"/>
    <brk id="141" max="6" man="1"/>
    <brk id="21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vt:lpstr>
      <vt:lpstr>DQE</vt:lpstr>
      <vt:lpstr>DQE!Impression_des_titres</vt:lpstr>
      <vt:lpstr>DQE!Zone_d_impression</vt:lpstr>
      <vt:lpstr>'Page de garde'!Zone_d_impression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IES CAHORS</dc:creator>
  <cp:lastModifiedBy>a.malique</cp:lastModifiedBy>
  <cp:lastPrinted>2025-03-21T17:28:49Z</cp:lastPrinted>
  <dcterms:created xsi:type="dcterms:W3CDTF">1998-01-12T08:09:42Z</dcterms:created>
  <dcterms:modified xsi:type="dcterms:W3CDTF">2025-03-21T17:30:12Z</dcterms:modified>
</cp:coreProperties>
</file>