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cell_egt5\1-Projets_en_cours\2-Digues_et_defenses_de_berges\Canal_Aire_et_Neufosse\09_PRO\02_RENDUS\PRO version du  15-12-2017\"/>
    </mc:Choice>
  </mc:AlternateContent>
  <bookViews>
    <workbookView xWindow="120" yWindow="75" windowWidth="28515" windowHeight="12075"/>
  </bookViews>
  <sheets>
    <sheet name="synthese" sheetId="1" r:id="rId1"/>
  </sheets>
  <definedNames>
    <definedName name="_xlnm.Print_Titles" localSheetId="0">synthese!$1:$2</definedName>
    <definedName name="_xlnm.Print_Area" localSheetId="0">synthese!$A$1:$U$44</definedName>
  </definedNames>
  <calcPr calcId="162913" iterateDelta="1E-4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3" i="1"/>
</calcChain>
</file>

<file path=xl/sharedStrings.xml><?xml version="1.0" encoding="utf-8"?>
<sst xmlns="http://schemas.openxmlformats.org/spreadsheetml/2006/main" count="602" uniqueCount="322">
  <si>
    <t>N° de planche</t>
  </si>
  <si>
    <t>N° du tronçon</t>
  </si>
  <si>
    <t>Criticité</t>
  </si>
  <si>
    <t>Gravité</t>
  </si>
  <si>
    <t>Pk début</t>
  </si>
  <si>
    <t>Pk fin</t>
  </si>
  <si>
    <t>Longueur
[m]</t>
  </si>
  <si>
    <t>Rive</t>
  </si>
  <si>
    <t>Description ouvrage existant</t>
  </si>
  <si>
    <t>Désordres observés par le rapport de criticités</t>
  </si>
  <si>
    <t>Désordres non définis par le rapport de criticités</t>
  </si>
  <si>
    <t>Désignations des Travaux par le rapport de criticité</t>
  </si>
  <si>
    <t>Elément géomètrique</t>
  </si>
  <si>
    <t>Profil théorique PT</t>
  </si>
  <si>
    <t>Choix de la solution quant au scénario 1</t>
  </si>
  <si>
    <t>RG1</t>
  </si>
  <si>
    <t>NC</t>
  </si>
  <si>
    <t>RG</t>
  </si>
  <si>
    <t>Perrés béton type Sensée (présence d'un linéaire réduit en double rideau de palplanches)</t>
  </si>
  <si>
    <r>
      <rPr>
        <b/>
        <sz val="9"/>
        <color indexed="58"/>
        <rFont val="Calibri"/>
        <family val="2"/>
      </rPr>
      <t>Désordres non définis dans le rapport de criticité:</t>
    </r>
    <r>
      <rPr>
        <sz val="9"/>
        <color indexed="58"/>
        <rFont val="Calibri"/>
        <family val="2"/>
      </rPr>
      <t xml:space="preserve">  Hypothèses d'après une inspection visuelle: Zone très dégradée avec effondrement présent en crête de digue - non conservation de la défense de berge</t>
    </r>
  </si>
  <si>
    <t>Non défini dans le rapport de criticité</t>
  </si>
  <si>
    <t>60 m en courbe et 456 m en AD -&gt; Traitement de la totalité du tronçon en AD (présence de la courbe après l'OA)</t>
  </si>
  <si>
    <t>PT1                              (2/1)</t>
  </si>
  <si>
    <t>Zone visuellement très dégradée -&gt; non-conservation de la défense de berge -&gt; solution enrochements possible à confirmer</t>
  </si>
  <si>
    <t>ENR</t>
  </si>
  <si>
    <t>RG3</t>
  </si>
  <si>
    <t>Perrés béton type Sensée</t>
  </si>
  <si>
    <t>205 m en courbe et 30 m en AD -&gt; Traitement de la totalité du tronçon en courbe</t>
  </si>
  <si>
    <t>* Siphon ( acier )du turbeauté n°1 pk 72 224
* vestige ancien siphon pk 72260</t>
  </si>
  <si>
    <t>RG5-1</t>
  </si>
  <si>
    <t>Présence de végétation (arbres)
Multiples éclats du perré béton avec aciers apparents (Pk72.601)
Déversement des plaques du perré béton (Pk 72.789 et 73.026)
Multiples effondrements en crête de digues</t>
  </si>
  <si>
    <t>Enrochements en arrière du perré + réparation du perré béton</t>
  </si>
  <si>
    <t>481 m en courbe et 549 m en AD</t>
  </si>
  <si>
    <t>Photo 540 -&gt; Déversement constaté -&gt; possible conservation du perré -&gt; mise en œuvre d'enrochements</t>
  </si>
  <si>
    <t>RD1</t>
  </si>
  <si>
    <t>RD</t>
  </si>
  <si>
    <t>Mauvais état de la digue</t>
  </si>
  <si>
    <t>Fauchage (présence chemin halage) Abattage et Désouchage - Réfection joints perrés( affouillement et effondrement en talus amont)</t>
  </si>
  <si>
    <t>319 m en courbe et 31 m en AD -&gt; Traitement de la totalité du tronçon en courbe</t>
  </si>
  <si>
    <t>Peu de désordres -&gt; réfection du perré avec remblaiement à l'arrière</t>
  </si>
  <si>
    <t>AME1</t>
  </si>
  <si>
    <t>RG5-3</t>
  </si>
  <si>
    <t>Multiples éclats du perré béton avec aciers apparents (Pk73.674)
Multiples effondrements en crête de digues</t>
  </si>
  <si>
    <t xml:space="preserve">Enrochements en arrière du perré + réparation du perré béton                                                                                               </t>
  </si>
  <si>
    <t>279 m en courbe et 131 m en AD</t>
  </si>
  <si>
    <t>Photo 557 -&gt; Peu de désordres -&gt; réfection du perré avec remblaiement à l'arrière</t>
  </si>
  <si>
    <t>RG7</t>
  </si>
  <si>
    <r>
      <rPr>
        <b/>
        <sz val="9"/>
        <color indexed="58"/>
        <rFont val="Calibri"/>
        <family val="2"/>
      </rPr>
      <t>Désordres non définis dans le rapport de criticité:</t>
    </r>
    <r>
      <rPr>
        <sz val="9"/>
        <color indexed="58"/>
        <rFont val="Calibri"/>
        <family val="2"/>
      </rPr>
      <t xml:space="preserve">  Hypothèses d'après une inspection visuelle: Zone dégradée avec effondrement présent en crête de digue - conservation de la défense de berge</t>
    </r>
  </si>
  <si>
    <t>1874 m en AD et 751 m en courbe</t>
  </si>
  <si>
    <t>Peu de désordres -&gt; réfection du perré avec remblaiement à l'arrière à confirmer</t>
  </si>
  <si>
    <t>RD3-1</t>
  </si>
  <si>
    <t xml:space="preserve">Perrés béton type Sensée </t>
  </si>
  <si>
    <t>Multiples éclats du perré béton avec aciers apparents en Pk75.810
Destruction du garde-corps (Pk 76.045 à 76.060)
Multiples effondrements en crête de digues
Arrachement des bollards (Pk 76.083 et 76.132)</t>
  </si>
  <si>
    <t>Enrochements en arrière du perré 
Réparation du perré béton
Remplacement du garde-corps
Remplacement des bollards</t>
  </si>
  <si>
    <t>203 m en courbe et 307 m en AD</t>
  </si>
  <si>
    <t>Photo 35 -&gt; Peu de désordres -&gt; réfection du perré avec remblaiement à l'arrière</t>
  </si>
  <si>
    <r>
      <t>* OA n°</t>
    </r>
    <r>
      <rPr>
        <b/>
        <sz val="11"/>
        <color indexed="8"/>
        <rFont val="Calibri"/>
        <family val="2"/>
      </rPr>
      <t>42</t>
    </r>
    <r>
      <rPr>
        <sz val="11"/>
        <color indexed="8"/>
        <rFont val="Calibri"/>
        <family val="2"/>
      </rPr>
      <t xml:space="preserve"> - commune d'Hinges(62) - pk75664 pont d'Hinges (voie portée RD180 ; +bas pont 24,80;H,L, 5,28m; larg, passe 32,29)
* chemin praticable 3m émulsion gravillonnée
* ancien dépôt des voies navigables de hinges</t>
    </r>
  </si>
  <si>
    <t>RD3-2</t>
  </si>
  <si>
    <t>Perrés béton type Sensée + enrochements</t>
  </si>
  <si>
    <t>Multiples éclats, fissures, déformations et déversement du perré béton
Multiples effondrements en crête de digues
Rupture d'une canalisation (Pk 76.209)</t>
  </si>
  <si>
    <t>Enrochements en arrière du perré 
Réparation du perré béton
Réparation canalisation (Pk 76.209)</t>
  </si>
  <si>
    <t>1221 m en AD et 685 m en courbe</t>
  </si>
  <si>
    <t>Photo 35 -&gt; Déversement -&gt;possible conservation du perré -&gt; mise en œuvre d'enrochements</t>
  </si>
  <si>
    <t>* Siphon de bois de dame pk 77353
* vestige ancien siphon pk 77383
* chemin praticable 3m émulsion gravillonnée depuis pk 76664</t>
  </si>
  <si>
    <t>RD3-4</t>
  </si>
  <si>
    <t>Multiples éclats, fissures, déformations et déversement du perré béton
Multiples effondrements en crête de digues
Infiltration entre plaques disjointes du perré (Pk 78.225)</t>
  </si>
  <si>
    <t>Mise en oeuvre de palplanches (PU8R de lg 5m) avec couronnement béton ou métal derrière le perré béton
Remblai technique arrière</t>
  </si>
  <si>
    <t>128 m en courbe et 215 m en AD</t>
  </si>
  <si>
    <t>Photo 73 -&gt; Déversement significatif et préconisation de palplanches -&gt; non conservation du perré -&gt; mise en œuvre d'un rideau de palplanche autostable</t>
  </si>
  <si>
    <t>PAL2</t>
  </si>
  <si>
    <t>* chemin praticable 3m émulsion gravillonnée</t>
  </si>
  <si>
    <t>RD3-5</t>
  </si>
  <si>
    <t>Palplanches + couronnement béton</t>
  </si>
  <si>
    <t>Réparation locale du couronnement béton</t>
  </si>
  <si>
    <t>AD</t>
  </si>
  <si>
    <t>Présence d'un rideau de palplanches existant -&gt; Réfection du rideau avec enrochements</t>
  </si>
  <si>
    <t>AME3</t>
  </si>
  <si>
    <t>RD3-6</t>
  </si>
  <si>
    <t>Multiples éclats, fissures, déformations et déversement du perré béton
Multiples effondrements en crête de digues
Destruction du garde-corps (Pk 79.206 à 79.306)</t>
  </si>
  <si>
    <t>Enrochements en arrière du perré 
Réparation du perré béton
Remplacement du garde-corps</t>
  </si>
  <si>
    <t>58 m en courbe et 733 m en AD</t>
  </si>
  <si>
    <t>Photo 109 -&gt; Déversement constaté -&gt; possible conservation du perré -&gt; mise en œuvre d'enrochements</t>
  </si>
  <si>
    <t>* chemin praticable 3m émulsion gravillonnée
* ancien dépôt des voies navigables de mont bernanchon                                                                                                                                     * présence d'habitations du PK 79249 à 79549</t>
  </si>
  <si>
    <t>RD3-8</t>
  </si>
  <si>
    <t>Multiples éclats, fissures, déformations et déversement du perré béton
Multiples effondrements en crête de digues
Infiltration entre plaques disjointes du perré (Pk 79.414)</t>
  </si>
  <si>
    <t>Enrochements en arrière du perré 
Réparation du perré béton</t>
  </si>
  <si>
    <t>143 m en courbe et 270 m en AD</t>
  </si>
  <si>
    <t>Photo 141 -&gt; Déversement constaté -&gt; possible conservation du perré -&gt; mise en œuvre d'enrochements</t>
  </si>
  <si>
    <t>* chemin praticable 3m émulsion gravillonnée                                                                                                                                                              * présence d'habitations du PK 79249 à 79549</t>
  </si>
  <si>
    <t>RD3-9</t>
  </si>
  <si>
    <t>Perrés béton type Sensée  + enrochements</t>
  </si>
  <si>
    <t>Multiples éclats, fissures, déformations et déversement du perré béton
Multiples effondrements en crête de digues</t>
  </si>
  <si>
    <t>* vestige ancien siphon pk 80174
* siphon du grand nocq pk 80214
* chemin praticable 3m émulsion gravillonnée                                                                                                                                                                             * présence d'habitations au PK 80049</t>
  </si>
  <si>
    <t>RD4-1</t>
  </si>
  <si>
    <t>Perré béton type Sensée + enrochements (pk80260 à 80300), perré seul ensuite</t>
  </si>
  <si>
    <t>Erosion et déversement du perré béton
Débuts d'effondrement du terrain en crête de digue</t>
  </si>
  <si>
    <t xml:space="preserve">229 m en courbe et 30 m en AD </t>
  </si>
  <si>
    <t xml:space="preserve">* Siphon de la Clarence pk 80261
* vestige ancien siphon pk 80303
* chemin praticable 3m émulsion gravillonnée </t>
  </si>
  <si>
    <t>RD4-3</t>
  </si>
  <si>
    <t xml:space="preserve">Perré béton type Sensée  </t>
  </si>
  <si>
    <t>95 m en courbe et 20 m en AD</t>
  </si>
  <si>
    <t>PT3                                 (2/1)</t>
  </si>
  <si>
    <t>Photo 152 -&gt; Déversement constaté-&gt; possible conservation du perré -&gt; mise en œuvre d'enrochements</t>
  </si>
  <si>
    <t>* vestige ancien siphon pk 80697
*siphon eclemme pk 80728
* chemin praticable 3m émulsion gravillonnée                                                                                                                                                                 * présence d'habitations au PK 80674</t>
  </si>
  <si>
    <t>RD4-4</t>
  </si>
  <si>
    <t>Perré béton type Sensée + enrochements (pk80.740 à 81.160), perré seul ensuite</t>
  </si>
  <si>
    <t>Erosion du perré béton
Effondrement du terrain en crête de digue</t>
  </si>
  <si>
    <t>50 m en courbe et 557 m en AD</t>
  </si>
  <si>
    <t>Photo 155 -&gt; Peu de désordres -&gt; réfection du perré avec remblaiement à l'arrière</t>
  </si>
  <si>
    <t>RD4-5</t>
  </si>
  <si>
    <t>Perré béton type Sensée  + enrochements (pk81.347 à 81.445), perré seul ensuite</t>
  </si>
  <si>
    <t>Fissures et déversement du perré béton
Effondrement du terrain en crête de digue</t>
  </si>
  <si>
    <t>465 m en courbe et 303 m en AD</t>
  </si>
  <si>
    <t>Photo 163 -&gt; peu de désordres -&gt; réfection du perré avec remblaiement à l'arrière</t>
  </si>
  <si>
    <t>* chemin praticable 3m émulsion gravillonnée                                                                                                                                                                         * présence d'habitations au PK 81849</t>
  </si>
  <si>
    <t>RD4-7</t>
  </si>
  <si>
    <t>Fissures et éclats du perré béton avec aciers apparents au Pk82.304
Effondrement du terrain en crête de digue</t>
  </si>
  <si>
    <t>161 m en courbe et 217 m en AD</t>
  </si>
  <si>
    <t>Photo 178 -&gt; Peu de désordres -&gt; réfection du perré avec remblaiement à l'arrière</t>
  </si>
  <si>
    <t>* vestige ancien siphon pk 82358
* siphon de busnes pk 82380
* chemin praticable 3m émulsion gravillonnée                                                                                                                                                  * présence d'habitations au PK 82174</t>
  </si>
  <si>
    <t>RD4-8</t>
  </si>
  <si>
    <t>Perré béton type Sensée + enrochements (pk82.548 à 83.337), perré seul ensuite</t>
  </si>
  <si>
    <t>Fissures et éclats du perré béton
Effondrement du terrain en crête de digue</t>
  </si>
  <si>
    <t>19 m en courbe et 973 en AD</t>
  </si>
  <si>
    <t>Photo 199 -&gt; Peu de désordres -&gt; réfection du perré avec remblaiement à l'arrière</t>
  </si>
  <si>
    <t xml:space="preserve">* Réseau électrique Aérien pk 83500
* Rejet pk 83528
* chemin praticable 3m émulsion gravillonnée                                                                                                                                                          * présence d'habitations au PK 82574                                                                  </t>
  </si>
  <si>
    <t>RG11-2</t>
  </si>
  <si>
    <t>Perrés inclinés béton</t>
  </si>
  <si>
    <t>Multiples éclats et fissures du perré béton
Destruction et dislocation du perré béton (Pk 84.275 à 84.256 et 84.617 à 85.054)
Multiples effondrements en crête de digues</t>
  </si>
  <si>
    <t>Mise en oeuvre de palplanches (PU8R de lg 9m) avec couronnement béton ou métal derrière le perré béton
Remblai technique arrière</t>
  </si>
  <si>
    <t>220 m en courbe et 817 m en AD</t>
  </si>
  <si>
    <t>Photo 489 -&gt; Déversement significatif et préconisation de palplanches -&gt; non conservation du perré -&gt; mise en œuvre d'un rideau de palplanche autostable</t>
  </si>
  <si>
    <t>* Rejet pk 84670
* Réseau Gaz enterré pk 84800
* Réseau Gaz enterré pk 84816
* Réseau électrique Aérien pk 84942
* vestige ancien siphon pk 84980
*  Siphon du Fauquethun pk 85056                                                                                                                                                                                                  * présence d'habitations au PK 84500</t>
  </si>
  <si>
    <t>RD4-11</t>
  </si>
  <si>
    <t>Perré béton type Sensée seul (pk84.670 à 84.894), perré + enrochements ensuite</t>
  </si>
  <si>
    <t>Disjointoiement entre plaques du perré béton (Pk 84.853)
Effondrement du terrain en crête de digue</t>
  </si>
  <si>
    <t>courbe</t>
  </si>
  <si>
    <t>Photo 227 -&gt; Peu de désordres -&gt; réfection du perré avec remblaiement à l'arrière</t>
  </si>
  <si>
    <t xml:space="preserve">* Rejet pk 84670
* Réseau Gaz enterré pk 84800
* Réseau Gaz enterré pk 84816
* chemin praticable 3m émulsion gravillonnée
</t>
  </si>
  <si>
    <t>RD4-12</t>
  </si>
  <si>
    <t xml:space="preserve">Perré béton type Sensée </t>
  </si>
  <si>
    <t>* Réseau électrique Aérien pk 84942
* vestige ancien siphon pk 84980
*  Siphon du Fauquethun pk 85056
* chemin praticable 3m émulsion gravillonnée</t>
  </si>
  <si>
    <t>RD4-14</t>
  </si>
  <si>
    <t>231 m en courbe et 1260 m en AD</t>
  </si>
  <si>
    <t>Phot 248 -&gt; Peu de désordres -&gt; réfection du perré avec remblaiement à l'arrière</t>
  </si>
  <si>
    <t>RG11-6</t>
  </si>
  <si>
    <t>Multiples éclats et destruction ponctuelle du perré béton (Pk 85.928)
Effondrements en crête de digues</t>
  </si>
  <si>
    <t>Photo 514 -&gt; Déversement significatif et préconisation de palplanches -&gt; non conservation du perré -&gt; mise en œuvre d'un rideau de palplanche autostable</t>
  </si>
  <si>
    <t>* Prise d'eau et Réseau Gaz enterré pk 85954</t>
  </si>
  <si>
    <t>RG14-1</t>
  </si>
  <si>
    <t xml:space="preserve"> Pk 87.200 à 89.200 eau stagnante se déversant dans canal 
Présence de végétation (racines, arbres)
Multiples fissures et éclats du perré béton
Destruction et effondrement du perré béton (Pk 87.284 à 87.841)
Multiples effondrements en crête de digues</t>
  </si>
  <si>
    <t>Débroussaillage et desouchage généralisé
Mise en oeuvre de palplanches (PU8R de lg 5m) avec couronnement béton ou métal derrière le perré béton
Remblai technique arrière</t>
  </si>
  <si>
    <t>960 m en AD et 20 m en courbe</t>
  </si>
  <si>
    <t>Photo 583 -&gt; Déversement significatif et préconisation de palplanches -&gt; non conservation du perré -&gt; mise en œuvre d'un rideau de palplanche autostable</t>
  </si>
  <si>
    <t>RG14-4</t>
  </si>
  <si>
    <t>Multiples fissures et éclats du perré béton
Destruction et effondrement du perré béton (Pk 88.493 à 88.504)
Multiples effondrements en crête de digues</t>
  </si>
  <si>
    <t>155 m en AD et 222 m en courbe</t>
  </si>
  <si>
    <t>Photo 613 -&gt; Déversement significatif et préconisation de palplanches -&gt; non conservation du perré -&gt; mise en œuvre d'un rideau de palplanche autostable</t>
  </si>
  <si>
    <t>* vestige ancien siphon pk 88476
* passerelle du bray pk 88493
* Siphon du Bray pk 88504                                                                                                                                                                       * présence habitations au PK 88400</t>
  </si>
  <si>
    <t>RG14-5</t>
  </si>
  <si>
    <t>Palplanches autostables</t>
  </si>
  <si>
    <t>A surveiller (nécessité ou non d'un couronnement)</t>
  </si>
  <si>
    <t>Photo 620 -&gt; Présence d'un rideau de palplanches existant -&gt; Réfection du rideau avec enrochements</t>
  </si>
  <si>
    <t>* Quai de Déchargement pk 88612</t>
  </si>
  <si>
    <t>RG14-6</t>
  </si>
  <si>
    <t>Glissement des bollards
Multiples effondrements en crête de digue</t>
  </si>
  <si>
    <t>Mise en oeuvre de palplanches (PU8R de lg 5m) avec couronnement béton ou métal derrière le perré béton
Remblai technique arrière
Réparation des bollards</t>
  </si>
  <si>
    <t>146 m en AD et 103 m en courbe</t>
  </si>
  <si>
    <t>Photo 634 -&gt; Déversement significatif et préconisation de palplanches -&gt; non conservation du perré -&gt; mise en œuvre d'un rideau de palplanche autostable</t>
  </si>
  <si>
    <t>RD5</t>
  </si>
  <si>
    <t>1520 m en AD et 510 m en courbe</t>
  </si>
  <si>
    <t>* présence habitations au PK 89049</t>
  </si>
  <si>
    <t>RD6-1</t>
  </si>
  <si>
    <t>497 m en AD et 170 m en courbe</t>
  </si>
  <si>
    <t>Photo 306 -&gt; Peu de désordres -&gt; réfection du perré avec remblaiement à l'arrière</t>
  </si>
  <si>
    <t>RG17-2</t>
  </si>
  <si>
    <t>pk90680-90690 palpl                                              pk90690-90720 perré type Sensée,                                               pk90720-92300 berge naturelle</t>
  </si>
  <si>
    <t>état digue très mauvais</t>
  </si>
  <si>
    <t>Fauchage (présence chemin halage) Abattage et Désouchage - Réfection joints perrés (affouillement, altération du revêtement de talus amont, effondrement en crête, trous fouisseurs en talus aval)</t>
  </si>
  <si>
    <t>1280 m en AD et 340 m en courbe</t>
  </si>
  <si>
    <t>Présence de berges naturelles -&gt; enrochements</t>
  </si>
  <si>
    <t>RD6-3</t>
  </si>
  <si>
    <t>250 m en courbe et 564 m en AD</t>
  </si>
  <si>
    <t>Photo 323 -&gt; Peu de désordres -&gt; réfection du perré avec remblaiement à l'arrière</t>
  </si>
  <si>
    <t>RD6-4</t>
  </si>
  <si>
    <t>Perré béton type Sensée  + enrochements (pk91.524 à 91.914), perré seul ensuite</t>
  </si>
  <si>
    <t>Fissures et éclats du perré béton avec aciers apparents au Pk92.521
Effondrement du terrain en crête de digue</t>
  </si>
  <si>
    <t>696 m en AD et 316 m en courbe</t>
  </si>
  <si>
    <t>Photo 340 -&gt; Peu de désordres -&gt; réfection du perré avec remblaiement à l'arrière</t>
  </si>
  <si>
    <t>RD6-5</t>
  </si>
  <si>
    <t>Palplanches Autostables + perrés béton type Sensée</t>
  </si>
  <si>
    <t>Réparation locale du perré béton</t>
  </si>
  <si>
    <t>10 m en courbe</t>
  </si>
  <si>
    <t>/</t>
  </si>
  <si>
    <t>Photo 345 -&gt; Présence d'un rideau de palplanches existant -&gt; Réfection du rideau avec enrochements</t>
  </si>
  <si>
    <t>RD6-6</t>
  </si>
  <si>
    <t>Effondrement du terrain en crête de digue</t>
  </si>
  <si>
    <t>92 m en courbe</t>
  </si>
  <si>
    <t>Photo 374 -&gt; Peu de désordres -&gt; réfection du perré avec remblaiement à l'arrière</t>
  </si>
  <si>
    <t>* Prise d'eau pk 92560
* chemin praticable 3m émulsion gravillonnée</t>
  </si>
  <si>
    <t>RD6-8</t>
  </si>
  <si>
    <t>Eclats du perré béton
Effondrement du terrain en crête de digue</t>
  </si>
  <si>
    <t>235 m en courbe</t>
  </si>
  <si>
    <t>Photo 382 -&gt; Peu de désordres -&gt; réfection du perré avec remblaiement à l'arrière</t>
  </si>
  <si>
    <t>* chemin praticable 3m émulsion gravillonnée                                                                                                                                                                      * présence habitations au PK 92850</t>
  </si>
  <si>
    <t>RD6-12</t>
  </si>
  <si>
    <t>Eclats du perré béton avec aciers apparents au Pk 93.153
Rupture du perré béton (Pk93.492)
Effondrement du terrain en crête de digue</t>
  </si>
  <si>
    <t>439 m en AD et 50 m en courbe</t>
  </si>
  <si>
    <t>Photo 399 -&gt; Peu de désordres -&gt; réfection du perré avec remblaiement à l'arrière</t>
  </si>
  <si>
    <t>RG20-1</t>
  </si>
  <si>
    <t>Multiples fissures et éclats du perré béton
Effondrements en crête de digues</t>
  </si>
  <si>
    <t>Photos 419 et 420 -&gt; Déversement significatif et préconisation de palplanches -&gt; non conservation du perré -&gt; mise en œuvre d'un rideau de palplanche autostable</t>
  </si>
  <si>
    <t>* Cale de mise à l'eau pk 93580
* OA n°27 - commune Aire/Lys(59) - pk93690 passerelle des Eaux d'Hazebrocuk (voie portée privée ; +bas pont 24,95;H,L, 5,43m; larg, passe 45,84)
* anciennes ballastières d'Aire sur la lys du pk 93690 à 95110</t>
  </si>
  <si>
    <t>RG20-3</t>
  </si>
  <si>
    <t>Multiples fissures et éclats du perré béton
Disjointoiement entre plaques du perré béton
Début d'effondrements en crête de digues</t>
  </si>
  <si>
    <t>20 m en courbe et 619 m en AD</t>
  </si>
  <si>
    <t>Photo 430 -&gt; Déversement significatif et préconisation de palplanches -&gt; non conservation du perré -&gt; mise en œuvre d'un rideau de palplanche autostable</t>
  </si>
  <si>
    <t>RG20-4</t>
  </si>
  <si>
    <t>Perrés inclinés béton + enrochements</t>
  </si>
  <si>
    <t>Eclats et déversement du perré béton (Pk 94.461)
Multiples effondrements en crête de digues</t>
  </si>
  <si>
    <t>Photo 432 -&gt; Déversement significatif et préconisation de palplanches -&gt; non conservation du perré -&gt; mise en œuvre d'un rideau de palplanche autostable</t>
  </si>
  <si>
    <t>* anciennes ballastières d'Aire sur la lys du pk 93690 à 95110</t>
  </si>
  <si>
    <t>RG20-5</t>
  </si>
  <si>
    <t>94500-94930 Perrés inclinés béton
94930-95430 perré béton type Sensée</t>
  </si>
  <si>
    <t>Multiples éclats du perré béton
Multiples effondrements en crête de digues</t>
  </si>
  <si>
    <t>230 m en AD et 540 m en courbe</t>
  </si>
  <si>
    <t>PT5 (3/2) jusque pk94925, ensuite PT6 (2/1)</t>
  </si>
  <si>
    <t>Photo 448 -&gt; Déversement significatif et préconisation de palplanches -&gt; non conservation du perré -&gt; mise en œuvre d'un rideau de palplanche autostable</t>
  </si>
  <si>
    <t>* ancienne ballastières d'Aire sur la lys du pk 93690 à 95110</t>
  </si>
  <si>
    <t>RG20-7</t>
  </si>
  <si>
    <t>Multiples éclats du perré béton et déversement (Pk 95.380)
Multiples effondrements en crête de digues</t>
  </si>
  <si>
    <t>Photo 469 -&gt; Déversement significatif et préconisation de palplanches -&gt; non conservation du perré -&gt; mise en œuvre d'un rideau de palplanche autostable</t>
  </si>
  <si>
    <t>* présence d'habitations au PK 95400</t>
  </si>
  <si>
    <t>synthèse</t>
  </si>
  <si>
    <t>SOLUTION PROPOSEE
SCENARIO 1 - en EP</t>
  </si>
  <si>
    <t>PAL</t>
  </si>
  <si>
    <t>LOT1 TC</t>
  </si>
  <si>
    <t>LOT1 TF</t>
  </si>
  <si>
    <t>LOT2</t>
  </si>
  <si>
    <t>SOLUTION PROPOSEE
- en PRO</t>
  </si>
  <si>
    <t>Points particuliers de l'environnement du tronçon
NNN : 19,52
PK 71,349 à 92,668 : Canal d'Aire
PK93,153 à 95,286 : Canal de Neufossé</t>
  </si>
  <si>
    <t>ENR + AME PAL</t>
  </si>
  <si>
    <t>AME ENR</t>
  </si>
  <si>
    <t>AME PAL</t>
  </si>
  <si>
    <t>AME ENR + AME PAL</t>
  </si>
  <si>
    <t>PAL + AME PAL</t>
  </si>
  <si>
    <t>AME ENR et ENR</t>
  </si>
  <si>
    <t>Numéro de profil</t>
  </si>
  <si>
    <t>4 5 6 7</t>
  </si>
  <si>
    <t>12 15 16 18 20</t>
  </si>
  <si>
    <t>24 25</t>
  </si>
  <si>
    <t>26 27</t>
  </si>
  <si>
    <t>31 32</t>
  </si>
  <si>
    <t>33 34</t>
  </si>
  <si>
    <t>36 37</t>
  </si>
  <si>
    <t>39 40</t>
  </si>
  <si>
    <t>42 43</t>
  </si>
  <si>
    <t>44 45 47 48</t>
  </si>
  <si>
    <t>59 60 61</t>
  </si>
  <si>
    <t>64 65</t>
  </si>
  <si>
    <t>68 69</t>
  </si>
  <si>
    <t>1 2</t>
  </si>
  <si>
    <t>10 13 14 17 19 21</t>
  </si>
  <si>
    <t>49 51  53 57</t>
  </si>
  <si>
    <t>62 63 66 67 70</t>
  </si>
  <si>
    <t>38 41</t>
  </si>
  <si>
    <t>50 52</t>
  </si>
  <si>
    <t>56 58</t>
  </si>
  <si>
    <t>77 78</t>
  </si>
  <si>
    <t>80 81 82</t>
  </si>
  <si>
    <t>74 75</t>
  </si>
  <si>
    <t>* OA n°42 - commune d'Hinges(62) - pk75664 pont d'Hinges (voie portée RD180 ; +bas pont 24,80;H,L, 5,28m; larg, passe 32,29)
* Siphon de bois de dame pk 77353
* vestige ancien siphon pk 77383
* OA n°41 - commune Mont Bernanchon(62) - pk78115 pont de Suppli (voie portée RD184 ; +bas pont 24,80;H,L, 5,28m; larg, passe 36,49 )                                                                                                                                                                                                                                   * présence d'habitations aux PK 76899, 77749, 78174, 76549, du PK 75660 à 76099 et du PK 77699 à 77949</t>
  </si>
  <si>
    <t>PT2                                  (3/1)</t>
  </si>
  <si>
    <t>PT2                                 (3/1)</t>
  </si>
  <si>
    <t>PT3                                (2/1)</t>
  </si>
  <si>
    <t>PT5                                    (3/2)</t>
  </si>
  <si>
    <t>PT4                                      (2/1)</t>
  </si>
  <si>
    <t>PT7                                   (3/2)</t>
  </si>
  <si>
    <t>Réseaux présent à proximité du tronçon</t>
  </si>
  <si>
    <t>* Réseau HTA enterré
* Réseau BT aérien pk 72700 et 72995</t>
  </si>
  <si>
    <t>* Passerelle de Halage pk 72540
* Siphon de turbeauté n°2 pk 73236
* vestige ancien siphon pk 73270</t>
  </si>
  <si>
    <t>* Réseau gaz enterré (siphon au pk 71550)
* Réseau orange enterré
* Réseau Véolia refoulement enterré</t>
  </si>
  <si>
    <t>* Réseau fibre SFR enterré
* Réseau BT
* Réseau Orange</t>
  </si>
  <si>
    <t>* Réseau HTA aérien (pk 75925 et 77975)
* Réseau Orange</t>
  </si>
  <si>
    <r>
      <t>* OA n°</t>
    </r>
    <r>
      <rPr>
        <b/>
        <sz val="8"/>
        <color indexed="8"/>
        <rFont val="Calibri"/>
        <family val="2"/>
      </rPr>
      <t>46</t>
    </r>
    <r>
      <rPr>
        <sz val="8"/>
        <color indexed="8"/>
        <rFont val="Calibri"/>
        <family val="2"/>
      </rPr>
      <t xml:space="preserve"> - commune Essars(62) - pk71349 pont d'Essars (voie portée RD945 ; arase inférieure pont: 26,52 - Hauteur libre: 7m - largeur de passe = 38,80 m)
* Siphon de la Lawe pk environ 71800
* vestige ancien siphon pk 71830
* Quai silo avenir rural (147 essars)                                                                                                                                                              * présence d'installations industrielles, bollards et zones de stationnement</t>
    </r>
  </si>
  <si>
    <t>* Réseau HTA aérien (pk 75925)
* Réseau BT enterré
* Réseau Orange enterré
* Réseau SFR enterré</t>
  </si>
  <si>
    <t>* Réseau BT enterré
* Réseau SFR enterré</t>
  </si>
  <si>
    <t>* Réseau HTA aérien (pk 77975)
* Réseau BT enterré
* Réseau Orange enterré
* Réseau SFR enterré</t>
  </si>
  <si>
    <t>* Réseau SRF enterré</t>
  </si>
  <si>
    <t>* Réseau BT enterré
* Réseau SRF enterré</t>
  </si>
  <si>
    <t>* Réseau BT enterré
* Réseau SRF enterré
* Réseau Orange enterré</t>
  </si>
  <si>
    <t>* Réseau HTA enterré
* Réseau SRF enterré
* Réseau Orange enterré</t>
  </si>
  <si>
    <t>* Réseau HTA enterré
* Réseau SRF enterré</t>
  </si>
  <si>
    <t>* Réseau BT enterré
* Réseau Orange enterré</t>
  </si>
  <si>
    <t xml:space="preserve">* Prise d' Eau  et Réseau Gaz enterré pk 85954 
* Réseau enterré pk 86125   pk 86300
* OA n°35 - commune Garbecques (62) - pk86323 pont de Garbecques (voie portée RD186 ; +bas pont 24,98;H,L, 5,46m; larg, passe 41,95)
* Prise d' Eau et Réseau enterrés pk 86463
* vestige ancien siphon pk 86694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 présence d'habitations du PK 86149 au PK 86590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</si>
  <si>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Réseau HTA enterré
* Réseau HTA aérien au pk 86500
* Réseau BT enterré
* Réseau Gaz enterré pk 85475 pk 85543 pk 85814
* Réseau SRF enterré
* Réseau Oarnge enterré</t>
  </si>
  <si>
    <t>* Réseau gaz enterré</t>
  </si>
  <si>
    <t>* 2 Canalisations enterrées pk 87321
* 4         "                      "          pk 87338
* Seuil Déversoir pk 87938                                                                                                                                                                                                                * présence installations industrielles du PK 87200 au PK 87940 et habitations au PK 87349</t>
  </si>
  <si>
    <t>* Réseau Electricité Aérien pk 87620</t>
  </si>
  <si>
    <t>* Réseau HTA aérien
* Réseau BT enterré
* Réseau Orange enterré</t>
  </si>
  <si>
    <t>* Siphon de la Lacque pk 90268
* vestige ancien siphon pk 90323
* chemin praticable 3m émulsion gravillonnée</t>
  </si>
  <si>
    <t>* Réseau Electricité Aérien pk 87620
* Réseau HTA aérien au pk 88450
* Réseau BT aérien
* Réseau SFR enterré
* Réseau Orange enterré</t>
  </si>
  <si>
    <t>* Réseau HTA aérien au pk 90300
* Réseau SFR enterré</t>
  </si>
  <si>
    <t>* Pont de Lacque pk 90683 
* Passerelle des eaux de la Lacque pk 91009
* vestige ancien siphon pk 91531
* Siphon de l' Echeu du bois pk 91566</t>
  </si>
  <si>
    <t>* Réseau Gaz enterré pk 90779
* Réseau Electricité Aérien pk 91555
* Réseau BT enterré</t>
  </si>
  <si>
    <r>
      <t>* OA n°</t>
    </r>
    <r>
      <rPr>
        <b/>
        <sz val="11"/>
        <color indexed="8"/>
        <rFont val="Calibri"/>
        <family val="2"/>
      </rPr>
      <t>30</t>
    </r>
    <r>
      <rPr>
        <sz val="11"/>
        <color indexed="8"/>
        <rFont val="Calibri"/>
        <family val="2"/>
      </rPr>
      <t xml:space="preserve"> - commune d'Aire/Lys(62) - pk91009 passerelle des Eaux de Lacque (voie portée privé ; +bas pont 26,178;H,L, 6,658m; larg, passe 46,15)
* chemin praticable 3m émulsion gravillonnée</t>
    </r>
  </si>
  <si>
    <t>* Réseau Gaz enterré pk 90779
* Réseau BT enterré
* Réseau SFR enterré</t>
  </si>
  <si>
    <t>* vestige ancien siphon pk 91531
* Siphon de l' Echeu du bois pk 91566
* chemin praticable 3m émulsion gravillonnée                                                                                                                                                                       * présence habitations au PK 92300</t>
  </si>
  <si>
    <t>* Réseau Electricité Aérien pk 91555
* Réseau SFR enterré</t>
  </si>
  <si>
    <t>* Réseau SFR enterré</t>
  </si>
  <si>
    <t>* Rejets pk 93578
* Cale de mise à l'eau pk 93580
* chemin praticable 3m émulsion gravillonnée                                                                                                                                                                        * présence habitations PK 93190</t>
  </si>
  <si>
    <t>* Réseau Gaz enterré pk 93546
* Réseau Gaz enterré pk 93610
* Réseau SFR enterré</t>
  </si>
  <si>
    <t>* Réseau Gaz enterré pk 93610 et environ 93700</t>
  </si>
  <si>
    <t>* anciennes ballastières d' Aire sur la lys du pk 93690 à 95110                                                                                                                           * présence d'habitations au PK 93849</t>
  </si>
  <si>
    <t>* Réseau Electricité Aérien pk 94334</t>
  </si>
  <si>
    <t>-</t>
  </si>
  <si>
    <t>Perrés béton type Sensée +
palplanches à priori calculées avec verticalisation</t>
  </si>
  <si>
    <t>Perrés béton inclinés +
palplanches à priori calculées avec verticalisation</t>
  </si>
  <si>
    <t>Perré béton type Sensée + enrochements (pk85.350 à 85.650),  palplanches (pk 85475 à 85625 et 86265 à 86320) perré seul en dehors de ces pk</t>
  </si>
  <si>
    <t>Perré béton type Sensée,
palplanches</t>
  </si>
  <si>
    <t>* Vanne Mobile pk 88649
* siphon de la rivièrette pk 88753
* Pont SNCF situé à plus de 30 m des palplanches</t>
  </si>
  <si>
    <t>* Réseau Electricité Aérien pk 94900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</si>
</sst>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color indexed="9"/>
      <name val="Calibri"/>
      <family val="2"/>
    </font>
    <font>
      <sz val="9"/>
      <color indexed="10"/>
      <name val="Calibri"/>
      <family val="2"/>
    </font>
    <font>
      <sz val="9"/>
      <color indexed="58"/>
      <name val="Calibri"/>
      <family val="2"/>
    </font>
    <font>
      <sz val="9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9"/>
      <color indexed="58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rgb="FF9C0006"/>
      <name val="Calibri"/>
      <family val="2"/>
      <scheme val="minor"/>
    </font>
    <font>
      <sz val="8"/>
      <color indexed="8"/>
      <name val="Calibri"/>
      <family val="2"/>
    </font>
    <font>
      <b/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4" fontId="2" fillId="0" borderId="0" applyFont="0" applyFill="0" applyBorder="0" applyAlignment="0" applyProtection="0"/>
  </cellStyleXfs>
  <cellXfs count="47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3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4" fillId="2" borderId="2" xfId="1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</cellXfs>
  <cellStyles count="3">
    <cellStyle name="Insatisfaisant" xfId="1" builtinId="27"/>
    <cellStyle name="Monétaire 2" xfId="2"/>
    <cellStyle name="Normal" xfId="0" builtinId="0"/>
  </cellStyles>
  <dxfs count="0"/>
  <tableStyles count="0" defaultTableStyle="TableStyleMedium2" defaultPivotStyle="PivotStyleLight16"/>
  <colors>
    <mruColors>
      <color rgb="FF61D6FF"/>
      <color rgb="FF0996FF"/>
      <color rgb="FFABFFAB"/>
      <color rgb="FF66FF66"/>
      <color rgb="FF00EE6C"/>
      <color rgb="FF00D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tabSelected="1" view="pageBreakPreview" zoomScale="25" zoomScaleNormal="85" zoomScaleSheetLayoutView="25" workbookViewId="0">
      <selection activeCell="G5" sqref="G5"/>
    </sheetView>
  </sheetViews>
  <sheetFormatPr baseColWidth="10" defaultRowHeight="15" x14ac:dyDescent="0.25"/>
  <cols>
    <col min="1" max="10" width="12.7109375" customWidth="1"/>
    <col min="11" max="11" width="30.7109375" customWidth="1"/>
    <col min="12" max="12" width="35.7109375" customWidth="1"/>
    <col min="13" max="17" width="30.7109375" customWidth="1"/>
    <col min="18" max="19" width="18.28515625" customWidth="1"/>
    <col min="20" max="20" width="57.140625" customWidth="1"/>
    <col min="21" max="21" width="30.7109375" customWidth="1"/>
  </cols>
  <sheetData>
    <row r="1" spans="1:21" x14ac:dyDescent="0.25">
      <c r="A1" s="41" t="s">
        <v>0</v>
      </c>
      <c r="B1" s="41" t="s">
        <v>1</v>
      </c>
      <c r="C1" s="41" t="s">
        <v>233</v>
      </c>
      <c r="D1" s="41" t="s">
        <v>2</v>
      </c>
      <c r="E1" s="41" t="s">
        <v>3</v>
      </c>
      <c r="F1" s="41" t="s">
        <v>4</v>
      </c>
      <c r="G1" s="41" t="s">
        <v>5</v>
      </c>
      <c r="H1" s="41" t="s">
        <v>6</v>
      </c>
      <c r="I1" s="41" t="s">
        <v>7</v>
      </c>
      <c r="J1" s="41" t="s">
        <v>247</v>
      </c>
      <c r="K1" s="41" t="s">
        <v>8</v>
      </c>
      <c r="L1" s="41" t="s">
        <v>9</v>
      </c>
      <c r="M1" s="41" t="s">
        <v>10</v>
      </c>
      <c r="N1" s="43" t="s">
        <v>11</v>
      </c>
      <c r="O1" s="41" t="s">
        <v>12</v>
      </c>
      <c r="P1" s="41" t="s">
        <v>13</v>
      </c>
      <c r="Q1" s="41" t="s">
        <v>14</v>
      </c>
      <c r="R1" s="45" t="s">
        <v>234</v>
      </c>
      <c r="S1" s="45" t="s">
        <v>239</v>
      </c>
      <c r="T1" s="43" t="s">
        <v>240</v>
      </c>
      <c r="U1" s="43" t="s">
        <v>278</v>
      </c>
    </row>
    <row r="2" spans="1:21" ht="15.75" thickBot="1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4"/>
      <c r="O2" s="42"/>
      <c r="P2" s="42"/>
      <c r="Q2" s="42"/>
      <c r="R2" s="46"/>
      <c r="S2" s="46"/>
      <c r="T2" s="44"/>
      <c r="U2" s="44"/>
    </row>
    <row r="3" spans="1:21" ht="75.75" thickBot="1" x14ac:dyDescent="0.3">
      <c r="A3" s="25">
        <v>1</v>
      </c>
      <c r="B3" s="28" t="s">
        <v>15</v>
      </c>
      <c r="C3" s="1" t="s">
        <v>236</v>
      </c>
      <c r="D3" s="5" t="s">
        <v>16</v>
      </c>
      <c r="E3" s="5" t="s">
        <v>16</v>
      </c>
      <c r="F3" s="6">
        <v>71349</v>
      </c>
      <c r="G3" s="6">
        <v>71865</v>
      </c>
      <c r="H3" s="2">
        <f>G3-F3</f>
        <v>516</v>
      </c>
      <c r="I3" s="5" t="s">
        <v>17</v>
      </c>
      <c r="J3" s="7" t="s">
        <v>261</v>
      </c>
      <c r="K3" s="7" t="s">
        <v>18</v>
      </c>
      <c r="L3" s="12" t="s">
        <v>16</v>
      </c>
      <c r="M3" s="12" t="s">
        <v>19</v>
      </c>
      <c r="N3" s="4" t="s">
        <v>20</v>
      </c>
      <c r="O3" s="16" t="s">
        <v>21</v>
      </c>
      <c r="P3" s="12" t="s">
        <v>22</v>
      </c>
      <c r="Q3" s="12" t="s">
        <v>23</v>
      </c>
      <c r="R3" s="31" t="s">
        <v>24</v>
      </c>
      <c r="S3" s="34" t="s">
        <v>241</v>
      </c>
      <c r="T3" s="36" t="s">
        <v>284</v>
      </c>
      <c r="U3" s="35" t="s">
        <v>281</v>
      </c>
    </row>
    <row r="4" spans="1:21" ht="72.75" thickBot="1" x14ac:dyDescent="0.3">
      <c r="A4" s="27">
        <v>1</v>
      </c>
      <c r="B4" s="28" t="s">
        <v>25</v>
      </c>
      <c r="C4" s="1" t="s">
        <v>236</v>
      </c>
      <c r="D4" s="5" t="s">
        <v>16</v>
      </c>
      <c r="E4" s="5" t="s">
        <v>16</v>
      </c>
      <c r="F4" s="6">
        <v>72175</v>
      </c>
      <c r="G4" s="6">
        <v>72410</v>
      </c>
      <c r="H4" s="2">
        <f t="shared" ref="H4:H44" si="0">G4-F4</f>
        <v>235</v>
      </c>
      <c r="I4" s="5" t="s">
        <v>17</v>
      </c>
      <c r="J4" s="7">
        <v>3</v>
      </c>
      <c r="K4" s="7" t="s">
        <v>26</v>
      </c>
      <c r="L4" s="14" t="s">
        <v>16</v>
      </c>
      <c r="M4" s="3" t="s">
        <v>19</v>
      </c>
      <c r="N4" s="4" t="s">
        <v>20</v>
      </c>
      <c r="O4" s="12" t="s">
        <v>27</v>
      </c>
      <c r="P4" s="3" t="s">
        <v>22</v>
      </c>
      <c r="Q4" s="3" t="s">
        <v>23</v>
      </c>
      <c r="R4" s="31" t="s">
        <v>24</v>
      </c>
      <c r="S4" s="34" t="s">
        <v>24</v>
      </c>
      <c r="T4" s="36" t="s">
        <v>28</v>
      </c>
      <c r="U4" s="36" t="s">
        <v>315</v>
      </c>
    </row>
    <row r="5" spans="1:21" ht="84.75" thickBot="1" x14ac:dyDescent="0.3">
      <c r="A5" s="27">
        <v>1</v>
      </c>
      <c r="B5" s="28" t="s">
        <v>29</v>
      </c>
      <c r="C5" s="1" t="s">
        <v>237</v>
      </c>
      <c r="D5" s="5">
        <v>4</v>
      </c>
      <c r="E5" s="5">
        <v>3</v>
      </c>
      <c r="F5" s="6">
        <v>72465</v>
      </c>
      <c r="G5" s="6">
        <v>73495</v>
      </c>
      <c r="H5" s="2">
        <f t="shared" si="0"/>
        <v>1030</v>
      </c>
      <c r="I5" s="5" t="s">
        <v>17</v>
      </c>
      <c r="J5" s="7" t="s">
        <v>248</v>
      </c>
      <c r="K5" s="7" t="s">
        <v>316</v>
      </c>
      <c r="L5" s="8" t="s">
        <v>30</v>
      </c>
      <c r="M5" s="8"/>
      <c r="N5" s="4" t="s">
        <v>31</v>
      </c>
      <c r="O5" s="3" t="s">
        <v>32</v>
      </c>
      <c r="P5" s="3" t="s">
        <v>22</v>
      </c>
      <c r="Q5" s="3" t="s">
        <v>33</v>
      </c>
      <c r="R5" s="31" t="s">
        <v>24</v>
      </c>
      <c r="S5" s="34" t="s">
        <v>241</v>
      </c>
      <c r="T5" s="36" t="s">
        <v>280</v>
      </c>
      <c r="U5" s="36" t="s">
        <v>279</v>
      </c>
    </row>
    <row r="6" spans="1:21" ht="75.75" thickBot="1" x14ac:dyDescent="0.3">
      <c r="A6" s="27">
        <v>1</v>
      </c>
      <c r="B6" s="26" t="s">
        <v>34</v>
      </c>
      <c r="C6" s="1" t="s">
        <v>236</v>
      </c>
      <c r="D6" s="1">
        <v>3</v>
      </c>
      <c r="E6" s="1" t="s">
        <v>16</v>
      </c>
      <c r="F6" s="2">
        <v>73570</v>
      </c>
      <c r="G6" s="2">
        <v>73900</v>
      </c>
      <c r="H6" s="2">
        <f t="shared" si="0"/>
        <v>330</v>
      </c>
      <c r="I6" s="9" t="s">
        <v>35</v>
      </c>
      <c r="J6" s="13">
        <v>8</v>
      </c>
      <c r="K6" s="10" t="s">
        <v>26</v>
      </c>
      <c r="L6" s="11" t="s">
        <v>36</v>
      </c>
      <c r="M6" s="11"/>
      <c r="N6" s="4" t="s">
        <v>37</v>
      </c>
      <c r="O6" s="12" t="s">
        <v>38</v>
      </c>
      <c r="P6" s="3" t="s">
        <v>22</v>
      </c>
      <c r="Q6" s="12" t="s">
        <v>39</v>
      </c>
      <c r="R6" s="31" t="s">
        <v>40</v>
      </c>
      <c r="S6" s="34" t="s">
        <v>242</v>
      </c>
      <c r="T6" s="36"/>
      <c r="U6" s="36" t="s">
        <v>282</v>
      </c>
    </row>
    <row r="7" spans="1:21" ht="48.75" thickBot="1" x14ac:dyDescent="0.3">
      <c r="A7" s="27">
        <v>1</v>
      </c>
      <c r="B7" s="28" t="s">
        <v>41</v>
      </c>
      <c r="C7" s="1" t="s">
        <v>237</v>
      </c>
      <c r="D7" s="5">
        <v>4</v>
      </c>
      <c r="E7" s="5">
        <v>3</v>
      </c>
      <c r="F7" s="6">
        <v>73590</v>
      </c>
      <c r="G7" s="6">
        <v>74000</v>
      </c>
      <c r="H7" s="2">
        <f t="shared" si="0"/>
        <v>410</v>
      </c>
      <c r="I7" s="5" t="s">
        <v>17</v>
      </c>
      <c r="J7" s="7">
        <v>9</v>
      </c>
      <c r="K7" s="7" t="s">
        <v>26</v>
      </c>
      <c r="L7" s="8" t="s">
        <v>42</v>
      </c>
      <c r="M7" s="8"/>
      <c r="N7" s="4" t="s">
        <v>43</v>
      </c>
      <c r="O7" s="12" t="s">
        <v>44</v>
      </c>
      <c r="P7" s="3" t="s">
        <v>22</v>
      </c>
      <c r="Q7" s="12" t="s">
        <v>45</v>
      </c>
      <c r="R7" s="31" t="s">
        <v>40</v>
      </c>
      <c r="S7" s="34" t="s">
        <v>242</v>
      </c>
      <c r="T7" s="35"/>
      <c r="U7" s="35" t="s">
        <v>315</v>
      </c>
    </row>
    <row r="8" spans="1:21" ht="150.75" thickBot="1" x14ac:dyDescent="0.3">
      <c r="A8" s="25">
        <v>2</v>
      </c>
      <c r="B8" s="28" t="s">
        <v>46</v>
      </c>
      <c r="C8" s="1" t="s">
        <v>236</v>
      </c>
      <c r="D8" s="5" t="s">
        <v>16</v>
      </c>
      <c r="E8" s="5" t="s">
        <v>16</v>
      </c>
      <c r="F8" s="6">
        <v>75660</v>
      </c>
      <c r="G8" s="6">
        <v>78285</v>
      </c>
      <c r="H8" s="2">
        <f t="shared" si="0"/>
        <v>2625</v>
      </c>
      <c r="I8" s="5" t="s">
        <v>17</v>
      </c>
      <c r="J8" s="7" t="s">
        <v>262</v>
      </c>
      <c r="K8" s="7" t="s">
        <v>317</v>
      </c>
      <c r="L8" s="12" t="s">
        <v>16</v>
      </c>
      <c r="M8" s="12" t="s">
        <v>47</v>
      </c>
      <c r="N8" s="4" t="s">
        <v>20</v>
      </c>
      <c r="O8" s="16" t="s">
        <v>48</v>
      </c>
      <c r="P8" s="12" t="s">
        <v>272</v>
      </c>
      <c r="Q8" s="12" t="s">
        <v>49</v>
      </c>
      <c r="R8" s="31" t="s">
        <v>40</v>
      </c>
      <c r="S8" s="34" t="s">
        <v>241</v>
      </c>
      <c r="T8" s="36" t="s">
        <v>271</v>
      </c>
      <c r="U8" s="35" t="s">
        <v>283</v>
      </c>
    </row>
    <row r="9" spans="1:21" ht="96.75" thickBot="1" x14ac:dyDescent="0.3">
      <c r="A9" s="27">
        <v>2</v>
      </c>
      <c r="B9" s="28" t="s">
        <v>50</v>
      </c>
      <c r="C9" s="1" t="s">
        <v>237</v>
      </c>
      <c r="D9" s="5">
        <v>4</v>
      </c>
      <c r="E9" s="5">
        <v>3</v>
      </c>
      <c r="F9" s="6">
        <v>75660</v>
      </c>
      <c r="G9" s="6">
        <v>76170</v>
      </c>
      <c r="H9" s="2">
        <f t="shared" si="0"/>
        <v>510</v>
      </c>
      <c r="I9" s="5" t="s">
        <v>35</v>
      </c>
      <c r="J9" s="7">
        <v>11</v>
      </c>
      <c r="K9" s="7" t="s">
        <v>51</v>
      </c>
      <c r="L9" s="8" t="s">
        <v>52</v>
      </c>
      <c r="M9" s="8"/>
      <c r="N9" s="4" t="s">
        <v>53</v>
      </c>
      <c r="O9" s="12" t="s">
        <v>54</v>
      </c>
      <c r="P9" s="12" t="s">
        <v>273</v>
      </c>
      <c r="Q9" s="12" t="s">
        <v>55</v>
      </c>
      <c r="R9" s="31" t="s">
        <v>40</v>
      </c>
      <c r="S9" s="34" t="s">
        <v>242</v>
      </c>
      <c r="T9" s="35" t="s">
        <v>56</v>
      </c>
      <c r="U9" s="36" t="s">
        <v>285</v>
      </c>
    </row>
    <row r="10" spans="1:21" ht="75.75" thickBot="1" x14ac:dyDescent="0.3">
      <c r="A10" s="27">
        <v>2</v>
      </c>
      <c r="B10" s="28" t="s">
        <v>57</v>
      </c>
      <c r="C10" s="1" t="s">
        <v>237</v>
      </c>
      <c r="D10" s="5">
        <v>4</v>
      </c>
      <c r="E10" s="5">
        <v>3</v>
      </c>
      <c r="F10" s="6">
        <v>76170</v>
      </c>
      <c r="G10" s="6">
        <v>78076</v>
      </c>
      <c r="H10" s="2">
        <f t="shared" si="0"/>
        <v>1906</v>
      </c>
      <c r="I10" s="5" t="s">
        <v>35</v>
      </c>
      <c r="J10" s="7" t="s">
        <v>249</v>
      </c>
      <c r="K10" s="7" t="s">
        <v>58</v>
      </c>
      <c r="L10" s="8" t="s">
        <v>59</v>
      </c>
      <c r="M10" s="8"/>
      <c r="N10" s="4" t="s">
        <v>60</v>
      </c>
      <c r="O10" s="12" t="s">
        <v>61</v>
      </c>
      <c r="P10" s="12" t="s">
        <v>273</v>
      </c>
      <c r="Q10" s="3" t="s">
        <v>62</v>
      </c>
      <c r="R10" s="31" t="s">
        <v>24</v>
      </c>
      <c r="S10" s="33" t="s">
        <v>242</v>
      </c>
      <c r="T10" s="36" t="s">
        <v>63</v>
      </c>
      <c r="U10" s="36" t="s">
        <v>287</v>
      </c>
    </row>
    <row r="11" spans="1:21" ht="75.75" thickBot="1" x14ac:dyDescent="0.3">
      <c r="A11" s="27">
        <v>2</v>
      </c>
      <c r="B11" s="28" t="s">
        <v>64</v>
      </c>
      <c r="C11" s="1" t="s">
        <v>238</v>
      </c>
      <c r="D11" s="5">
        <v>4</v>
      </c>
      <c r="E11" s="5">
        <v>3</v>
      </c>
      <c r="F11" s="6">
        <v>78152</v>
      </c>
      <c r="G11" s="6">
        <v>78495</v>
      </c>
      <c r="H11" s="2">
        <f t="shared" si="0"/>
        <v>343</v>
      </c>
      <c r="I11" s="5" t="s">
        <v>35</v>
      </c>
      <c r="J11" s="7">
        <v>22</v>
      </c>
      <c r="K11" s="7" t="s">
        <v>51</v>
      </c>
      <c r="L11" s="8" t="s">
        <v>65</v>
      </c>
      <c r="M11" s="8"/>
      <c r="N11" s="4" t="s">
        <v>66</v>
      </c>
      <c r="O11" s="12" t="s">
        <v>67</v>
      </c>
      <c r="P11" s="12" t="s">
        <v>273</v>
      </c>
      <c r="Q11" s="12" t="s">
        <v>68</v>
      </c>
      <c r="R11" s="31" t="s">
        <v>69</v>
      </c>
      <c r="S11" s="34" t="s">
        <v>235</v>
      </c>
      <c r="T11" s="35" t="s">
        <v>70</v>
      </c>
      <c r="U11" s="35" t="s">
        <v>288</v>
      </c>
    </row>
    <row r="12" spans="1:21" ht="36.75" thickBot="1" x14ac:dyDescent="0.3">
      <c r="A12" s="27">
        <v>2</v>
      </c>
      <c r="B12" s="28" t="s">
        <v>71</v>
      </c>
      <c r="C12" s="1" t="s">
        <v>237</v>
      </c>
      <c r="D12" s="5">
        <v>4</v>
      </c>
      <c r="E12" s="5">
        <v>1</v>
      </c>
      <c r="F12" s="6">
        <v>78495</v>
      </c>
      <c r="G12" s="6">
        <v>78527</v>
      </c>
      <c r="H12" s="2">
        <f t="shared" si="0"/>
        <v>32</v>
      </c>
      <c r="I12" s="5" t="s">
        <v>35</v>
      </c>
      <c r="J12" s="7">
        <v>23</v>
      </c>
      <c r="K12" s="7" t="s">
        <v>72</v>
      </c>
      <c r="L12" s="7" t="s">
        <v>16</v>
      </c>
      <c r="M12" s="7"/>
      <c r="N12" s="4" t="s">
        <v>73</v>
      </c>
      <c r="O12" s="12" t="s">
        <v>74</v>
      </c>
      <c r="P12" s="12" t="s">
        <v>273</v>
      </c>
      <c r="Q12" s="12" t="s">
        <v>75</v>
      </c>
      <c r="R12" s="31" t="s">
        <v>76</v>
      </c>
      <c r="S12" s="34" t="s">
        <v>243</v>
      </c>
      <c r="T12" s="35" t="s">
        <v>70</v>
      </c>
      <c r="U12" s="35" t="s">
        <v>288</v>
      </c>
    </row>
    <row r="13" spans="1:21" ht="72.75" thickBot="1" x14ac:dyDescent="0.3">
      <c r="A13" s="27">
        <v>2</v>
      </c>
      <c r="B13" s="28" t="s">
        <v>77</v>
      </c>
      <c r="C13" s="1" t="s">
        <v>237</v>
      </c>
      <c r="D13" s="5">
        <v>4</v>
      </c>
      <c r="E13" s="5">
        <v>3</v>
      </c>
      <c r="F13" s="6">
        <v>78527</v>
      </c>
      <c r="G13" s="6">
        <v>79318</v>
      </c>
      <c r="H13" s="2">
        <f t="shared" si="0"/>
        <v>791</v>
      </c>
      <c r="I13" s="5" t="s">
        <v>35</v>
      </c>
      <c r="J13" s="7" t="s">
        <v>250</v>
      </c>
      <c r="K13" s="7" t="s">
        <v>51</v>
      </c>
      <c r="L13" s="8" t="s">
        <v>78</v>
      </c>
      <c r="M13" s="8"/>
      <c r="N13" s="4" t="s">
        <v>79</v>
      </c>
      <c r="O13" s="12" t="s">
        <v>80</v>
      </c>
      <c r="P13" s="12" t="s">
        <v>273</v>
      </c>
      <c r="Q13" s="3" t="s">
        <v>81</v>
      </c>
      <c r="R13" s="31" t="s">
        <v>24</v>
      </c>
      <c r="S13" s="33" t="s">
        <v>242</v>
      </c>
      <c r="T13" s="35" t="s">
        <v>82</v>
      </c>
      <c r="U13" s="35" t="s">
        <v>288</v>
      </c>
    </row>
    <row r="14" spans="1:21" ht="72.75" thickBot="1" x14ac:dyDescent="0.3">
      <c r="A14" s="27">
        <v>2</v>
      </c>
      <c r="B14" s="28" t="s">
        <v>83</v>
      </c>
      <c r="C14" s="1" t="s">
        <v>237</v>
      </c>
      <c r="D14" s="5">
        <v>4</v>
      </c>
      <c r="E14" s="5">
        <v>3</v>
      </c>
      <c r="F14" s="6">
        <v>79397</v>
      </c>
      <c r="G14" s="6">
        <v>79810</v>
      </c>
      <c r="H14" s="2">
        <f t="shared" si="0"/>
        <v>413</v>
      </c>
      <c r="I14" s="5" t="s">
        <v>35</v>
      </c>
      <c r="J14" s="7" t="s">
        <v>251</v>
      </c>
      <c r="K14" s="7" t="s">
        <v>51</v>
      </c>
      <c r="L14" s="8" t="s">
        <v>84</v>
      </c>
      <c r="M14" s="8"/>
      <c r="N14" s="4" t="s">
        <v>85</v>
      </c>
      <c r="O14" s="12" t="s">
        <v>86</v>
      </c>
      <c r="P14" s="12" t="s">
        <v>273</v>
      </c>
      <c r="Q14" s="3" t="s">
        <v>87</v>
      </c>
      <c r="R14" s="31" t="s">
        <v>24</v>
      </c>
      <c r="S14" s="33" t="s">
        <v>242</v>
      </c>
      <c r="T14" s="35" t="s">
        <v>88</v>
      </c>
      <c r="U14" s="35" t="s">
        <v>289</v>
      </c>
    </row>
    <row r="15" spans="1:21" ht="60.75" thickBot="1" x14ac:dyDescent="0.3">
      <c r="A15" s="27">
        <v>2</v>
      </c>
      <c r="B15" s="28" t="s">
        <v>89</v>
      </c>
      <c r="C15" s="1" t="s">
        <v>237</v>
      </c>
      <c r="D15" s="5">
        <v>4</v>
      </c>
      <c r="E15" s="5">
        <v>3</v>
      </c>
      <c r="F15" s="6">
        <v>79810</v>
      </c>
      <c r="G15" s="6">
        <v>80260</v>
      </c>
      <c r="H15" s="2">
        <f t="shared" si="0"/>
        <v>450</v>
      </c>
      <c r="I15" s="5" t="s">
        <v>35</v>
      </c>
      <c r="J15" s="7">
        <v>28</v>
      </c>
      <c r="K15" s="7" t="s">
        <v>90</v>
      </c>
      <c r="L15" s="8" t="s">
        <v>91</v>
      </c>
      <c r="M15" s="8"/>
      <c r="N15" s="4" t="s">
        <v>85</v>
      </c>
      <c r="O15" s="12" t="s">
        <v>74</v>
      </c>
      <c r="P15" s="12" t="s">
        <v>273</v>
      </c>
      <c r="Q15" s="3" t="s">
        <v>87</v>
      </c>
      <c r="R15" s="31" t="s">
        <v>24</v>
      </c>
      <c r="S15" s="33" t="s">
        <v>242</v>
      </c>
      <c r="T15" s="36" t="s">
        <v>92</v>
      </c>
      <c r="U15" s="36" t="s">
        <v>288</v>
      </c>
    </row>
    <row r="16" spans="1:21" ht="45.75" thickBot="1" x14ac:dyDescent="0.3">
      <c r="A16" s="27">
        <v>2</v>
      </c>
      <c r="B16" s="28" t="s">
        <v>93</v>
      </c>
      <c r="C16" s="1" t="s">
        <v>237</v>
      </c>
      <c r="D16" s="5">
        <v>4</v>
      </c>
      <c r="E16" s="5">
        <v>3</v>
      </c>
      <c r="F16" s="6">
        <v>80260</v>
      </c>
      <c r="G16" s="6">
        <v>80519</v>
      </c>
      <c r="H16" s="2">
        <f t="shared" si="0"/>
        <v>259</v>
      </c>
      <c r="I16" s="5" t="s">
        <v>35</v>
      </c>
      <c r="J16" s="7">
        <v>29</v>
      </c>
      <c r="K16" s="7" t="s">
        <v>94</v>
      </c>
      <c r="L16" s="8" t="s">
        <v>95</v>
      </c>
      <c r="M16" s="8"/>
      <c r="N16" s="4" t="s">
        <v>85</v>
      </c>
      <c r="O16" s="12" t="s">
        <v>96</v>
      </c>
      <c r="P16" s="12" t="s">
        <v>273</v>
      </c>
      <c r="Q16" s="3" t="s">
        <v>87</v>
      </c>
      <c r="R16" s="31" t="s">
        <v>24</v>
      </c>
      <c r="S16" s="33" t="s">
        <v>242</v>
      </c>
      <c r="T16" s="36" t="s">
        <v>97</v>
      </c>
      <c r="U16" s="36" t="s">
        <v>288</v>
      </c>
    </row>
    <row r="17" spans="1:21" ht="60.75" thickBot="1" x14ac:dyDescent="0.3">
      <c r="A17" s="27">
        <v>3</v>
      </c>
      <c r="B17" s="28" t="s">
        <v>98</v>
      </c>
      <c r="C17" s="1" t="s">
        <v>237</v>
      </c>
      <c r="D17" s="5">
        <v>4</v>
      </c>
      <c r="E17" s="5">
        <v>3</v>
      </c>
      <c r="F17" s="6">
        <v>80625</v>
      </c>
      <c r="G17" s="6">
        <v>80740</v>
      </c>
      <c r="H17" s="2">
        <f t="shared" si="0"/>
        <v>115</v>
      </c>
      <c r="I17" s="5" t="s">
        <v>35</v>
      </c>
      <c r="J17" s="7">
        <v>30</v>
      </c>
      <c r="K17" s="7" t="s">
        <v>99</v>
      </c>
      <c r="L17" s="8" t="s">
        <v>95</v>
      </c>
      <c r="M17" s="8"/>
      <c r="N17" s="4" t="s">
        <v>85</v>
      </c>
      <c r="O17" s="12" t="s">
        <v>100</v>
      </c>
      <c r="P17" s="12" t="s">
        <v>274</v>
      </c>
      <c r="Q17" s="3" t="s">
        <v>102</v>
      </c>
      <c r="R17" s="31" t="s">
        <v>24</v>
      </c>
      <c r="S17" s="33" t="s">
        <v>242</v>
      </c>
      <c r="T17" s="35" t="s">
        <v>103</v>
      </c>
      <c r="U17" s="35" t="s">
        <v>288</v>
      </c>
    </row>
    <row r="18" spans="1:21" ht="45.75" thickBot="1" x14ac:dyDescent="0.3">
      <c r="A18" s="27">
        <v>3</v>
      </c>
      <c r="B18" s="28" t="s">
        <v>104</v>
      </c>
      <c r="C18" s="1" t="s">
        <v>237</v>
      </c>
      <c r="D18" s="5">
        <v>4</v>
      </c>
      <c r="E18" s="5">
        <v>3</v>
      </c>
      <c r="F18" s="6">
        <v>80740</v>
      </c>
      <c r="G18" s="6">
        <v>81347</v>
      </c>
      <c r="H18" s="2">
        <f t="shared" si="0"/>
        <v>607</v>
      </c>
      <c r="I18" s="5" t="s">
        <v>35</v>
      </c>
      <c r="J18" s="7" t="s">
        <v>252</v>
      </c>
      <c r="K18" s="7" t="s">
        <v>105</v>
      </c>
      <c r="L18" s="8" t="s">
        <v>106</v>
      </c>
      <c r="M18" s="8"/>
      <c r="N18" s="4" t="s">
        <v>85</v>
      </c>
      <c r="O18" s="12" t="s">
        <v>107</v>
      </c>
      <c r="P18" s="12" t="s">
        <v>101</v>
      </c>
      <c r="Q18" s="12" t="s">
        <v>108</v>
      </c>
      <c r="R18" s="31" t="s">
        <v>40</v>
      </c>
      <c r="S18" s="34" t="s">
        <v>242</v>
      </c>
      <c r="T18" s="35" t="s">
        <v>70</v>
      </c>
      <c r="U18" s="35" t="s">
        <v>288</v>
      </c>
    </row>
    <row r="19" spans="1:21" ht="45.75" thickBot="1" x14ac:dyDescent="0.3">
      <c r="A19" s="27">
        <v>3</v>
      </c>
      <c r="B19" s="28" t="s">
        <v>109</v>
      </c>
      <c r="C19" s="1" t="s">
        <v>237</v>
      </c>
      <c r="D19" s="5">
        <v>4</v>
      </c>
      <c r="E19" s="5">
        <v>3</v>
      </c>
      <c r="F19" s="6">
        <v>81347</v>
      </c>
      <c r="G19" s="6">
        <v>82115</v>
      </c>
      <c r="H19" s="2">
        <f t="shared" si="0"/>
        <v>768</v>
      </c>
      <c r="I19" s="5" t="s">
        <v>35</v>
      </c>
      <c r="J19" s="7" t="s">
        <v>253</v>
      </c>
      <c r="K19" s="7" t="s">
        <v>110</v>
      </c>
      <c r="L19" s="8" t="s">
        <v>111</v>
      </c>
      <c r="M19" s="8"/>
      <c r="N19" s="4" t="s">
        <v>85</v>
      </c>
      <c r="O19" s="12" t="s">
        <v>112</v>
      </c>
      <c r="P19" s="12" t="s">
        <v>101</v>
      </c>
      <c r="Q19" s="3" t="s">
        <v>113</v>
      </c>
      <c r="R19" s="31" t="s">
        <v>40</v>
      </c>
      <c r="S19" s="34" t="s">
        <v>242</v>
      </c>
      <c r="T19" s="35" t="s">
        <v>114</v>
      </c>
      <c r="U19" s="35" t="s">
        <v>290</v>
      </c>
    </row>
    <row r="20" spans="1:21" ht="60.75" thickBot="1" x14ac:dyDescent="0.3">
      <c r="A20" s="27">
        <v>3</v>
      </c>
      <c r="B20" s="28" t="s">
        <v>115</v>
      </c>
      <c r="C20" s="1" t="s">
        <v>237</v>
      </c>
      <c r="D20" s="5">
        <v>4</v>
      </c>
      <c r="E20" s="5">
        <v>3</v>
      </c>
      <c r="F20" s="6">
        <v>82170</v>
      </c>
      <c r="G20" s="6">
        <v>82548</v>
      </c>
      <c r="H20" s="2">
        <f t="shared" si="0"/>
        <v>378</v>
      </c>
      <c r="I20" s="5" t="s">
        <v>35</v>
      </c>
      <c r="J20" s="7">
        <v>35</v>
      </c>
      <c r="K20" s="7" t="s">
        <v>99</v>
      </c>
      <c r="L20" s="8" t="s">
        <v>116</v>
      </c>
      <c r="M20" s="8"/>
      <c r="N20" s="4" t="s">
        <v>85</v>
      </c>
      <c r="O20" s="12" t="s">
        <v>117</v>
      </c>
      <c r="P20" s="12" t="s">
        <v>101</v>
      </c>
      <c r="Q20" s="12" t="s">
        <v>118</v>
      </c>
      <c r="R20" s="31" t="s">
        <v>40</v>
      </c>
      <c r="S20" s="34" t="s">
        <v>242</v>
      </c>
      <c r="T20" s="36" t="s">
        <v>119</v>
      </c>
      <c r="U20" s="35" t="s">
        <v>291</v>
      </c>
    </row>
    <row r="21" spans="1:21" ht="60.75" thickBot="1" x14ac:dyDescent="0.3">
      <c r="A21" s="27">
        <v>3</v>
      </c>
      <c r="B21" s="28" t="s">
        <v>120</v>
      </c>
      <c r="C21" s="1" t="s">
        <v>237</v>
      </c>
      <c r="D21" s="5">
        <v>4</v>
      </c>
      <c r="E21" s="5">
        <v>3</v>
      </c>
      <c r="F21" s="6">
        <v>82548</v>
      </c>
      <c r="G21" s="6">
        <v>83540</v>
      </c>
      <c r="H21" s="2">
        <f t="shared" si="0"/>
        <v>992</v>
      </c>
      <c r="I21" s="5" t="s">
        <v>35</v>
      </c>
      <c r="J21" s="7" t="s">
        <v>254</v>
      </c>
      <c r="K21" s="7" t="s">
        <v>121</v>
      </c>
      <c r="L21" s="8" t="s">
        <v>122</v>
      </c>
      <c r="M21" s="8"/>
      <c r="N21" s="4" t="s">
        <v>85</v>
      </c>
      <c r="O21" s="12" t="s">
        <v>123</v>
      </c>
      <c r="P21" s="12" t="s">
        <v>101</v>
      </c>
      <c r="Q21" s="12" t="s">
        <v>124</v>
      </c>
      <c r="R21" s="31" t="s">
        <v>40</v>
      </c>
      <c r="S21" s="34" t="s">
        <v>242</v>
      </c>
      <c r="T21" s="36" t="s">
        <v>125</v>
      </c>
      <c r="U21" s="35" t="s">
        <v>292</v>
      </c>
    </row>
    <row r="22" spans="1:21" ht="105.75" thickBot="1" x14ac:dyDescent="0.3">
      <c r="A22" s="25">
        <v>4</v>
      </c>
      <c r="B22" s="28" t="s">
        <v>126</v>
      </c>
      <c r="C22" s="1" t="s">
        <v>238</v>
      </c>
      <c r="D22" s="5">
        <v>4</v>
      </c>
      <c r="E22" s="5">
        <v>3</v>
      </c>
      <c r="F22" s="6">
        <v>84063</v>
      </c>
      <c r="G22" s="6">
        <v>85100</v>
      </c>
      <c r="H22" s="2">
        <f t="shared" si="0"/>
        <v>1037</v>
      </c>
      <c r="I22" s="5" t="s">
        <v>17</v>
      </c>
      <c r="J22" s="7" t="s">
        <v>265</v>
      </c>
      <c r="K22" s="7" t="s">
        <v>127</v>
      </c>
      <c r="L22" s="8" t="s">
        <v>128</v>
      </c>
      <c r="M22" s="8"/>
      <c r="N22" s="4" t="s">
        <v>129</v>
      </c>
      <c r="O22" s="15" t="s">
        <v>130</v>
      </c>
      <c r="P22" s="12" t="s">
        <v>101</v>
      </c>
      <c r="Q22" s="12" t="s">
        <v>131</v>
      </c>
      <c r="R22" s="31" t="s">
        <v>69</v>
      </c>
      <c r="S22" s="34" t="s">
        <v>235</v>
      </c>
      <c r="T22" s="36" t="s">
        <v>132</v>
      </c>
      <c r="U22" s="35" t="s">
        <v>293</v>
      </c>
    </row>
    <row r="23" spans="1:21" ht="75.75" thickBot="1" x14ac:dyDescent="0.3">
      <c r="A23" s="25">
        <v>4</v>
      </c>
      <c r="B23" s="28" t="s">
        <v>133</v>
      </c>
      <c r="C23" s="1" t="s">
        <v>237</v>
      </c>
      <c r="D23" s="5">
        <v>4</v>
      </c>
      <c r="E23" s="5">
        <v>3</v>
      </c>
      <c r="F23" s="6">
        <v>84670</v>
      </c>
      <c r="G23" s="6">
        <v>84937</v>
      </c>
      <c r="H23" s="2">
        <f t="shared" si="0"/>
        <v>267</v>
      </c>
      <c r="I23" s="5" t="s">
        <v>35</v>
      </c>
      <c r="J23" s="7" t="s">
        <v>255</v>
      </c>
      <c r="K23" s="7" t="s">
        <v>134</v>
      </c>
      <c r="L23" s="8" t="s">
        <v>135</v>
      </c>
      <c r="M23" s="8"/>
      <c r="N23" s="4" t="s">
        <v>85</v>
      </c>
      <c r="O23" s="15" t="s">
        <v>136</v>
      </c>
      <c r="P23" s="12" t="s">
        <v>101</v>
      </c>
      <c r="Q23" s="12" t="s">
        <v>137</v>
      </c>
      <c r="R23" s="31" t="s">
        <v>40</v>
      </c>
      <c r="S23" s="34" t="s">
        <v>242</v>
      </c>
      <c r="T23" s="36" t="s">
        <v>138</v>
      </c>
      <c r="U23" s="35" t="s">
        <v>292</v>
      </c>
    </row>
    <row r="24" spans="1:21" ht="60.75" thickBot="1" x14ac:dyDescent="0.3">
      <c r="A24" s="25">
        <v>4</v>
      </c>
      <c r="B24" s="28" t="s">
        <v>139</v>
      </c>
      <c r="C24" s="1" t="s">
        <v>237</v>
      </c>
      <c r="D24" s="5">
        <v>4</v>
      </c>
      <c r="E24" s="5">
        <v>3</v>
      </c>
      <c r="F24" s="6">
        <v>84937</v>
      </c>
      <c r="G24" s="6">
        <v>85147</v>
      </c>
      <c r="H24" s="2">
        <f t="shared" si="0"/>
        <v>210</v>
      </c>
      <c r="I24" s="5" t="s">
        <v>35</v>
      </c>
      <c r="J24" s="7" t="s">
        <v>256</v>
      </c>
      <c r="K24" s="7" t="s">
        <v>140</v>
      </c>
      <c r="L24" s="8" t="s">
        <v>122</v>
      </c>
      <c r="M24" s="8"/>
      <c r="N24" s="4" t="s">
        <v>85</v>
      </c>
      <c r="O24" s="15" t="s">
        <v>74</v>
      </c>
      <c r="P24" s="12" t="s">
        <v>101</v>
      </c>
      <c r="Q24" s="12" t="s">
        <v>137</v>
      </c>
      <c r="R24" s="31" t="s">
        <v>40</v>
      </c>
      <c r="S24" s="34" t="s">
        <v>242</v>
      </c>
      <c r="T24" s="35" t="s">
        <v>141</v>
      </c>
      <c r="U24" s="35" t="s">
        <v>292</v>
      </c>
    </row>
    <row r="25" spans="1:21" ht="120.75" thickBot="1" x14ac:dyDescent="0.3">
      <c r="A25" s="25">
        <v>4</v>
      </c>
      <c r="B25" s="28" t="s">
        <v>142</v>
      </c>
      <c r="C25" s="1" t="s">
        <v>237</v>
      </c>
      <c r="D25" s="5">
        <v>4</v>
      </c>
      <c r="E25" s="5">
        <v>3</v>
      </c>
      <c r="F25" s="6">
        <v>85209</v>
      </c>
      <c r="G25" s="6">
        <v>86700</v>
      </c>
      <c r="H25" s="2">
        <f t="shared" si="0"/>
        <v>1491</v>
      </c>
      <c r="I25" s="5" t="s">
        <v>35</v>
      </c>
      <c r="J25" s="7" t="s">
        <v>257</v>
      </c>
      <c r="K25" s="7" t="s">
        <v>318</v>
      </c>
      <c r="L25" s="12" t="s">
        <v>122</v>
      </c>
      <c r="M25" s="12"/>
      <c r="N25" s="4" t="s">
        <v>85</v>
      </c>
      <c r="O25" s="16" t="s">
        <v>143</v>
      </c>
      <c r="P25" s="12" t="s">
        <v>101</v>
      </c>
      <c r="Q25" s="12" t="s">
        <v>144</v>
      </c>
      <c r="R25" s="31" t="s">
        <v>40</v>
      </c>
      <c r="S25" s="34" t="s">
        <v>242</v>
      </c>
      <c r="T25" s="36" t="s">
        <v>294</v>
      </c>
      <c r="U25" s="35" t="s">
        <v>295</v>
      </c>
    </row>
    <row r="26" spans="1:21" ht="75.75" thickBot="1" x14ac:dyDescent="0.3">
      <c r="A26" s="25">
        <v>4</v>
      </c>
      <c r="B26" s="28" t="s">
        <v>145</v>
      </c>
      <c r="C26" s="1" t="s">
        <v>238</v>
      </c>
      <c r="D26" s="5">
        <v>4</v>
      </c>
      <c r="E26" s="5">
        <v>3</v>
      </c>
      <c r="F26" s="6">
        <v>85928</v>
      </c>
      <c r="G26" s="6">
        <v>85960</v>
      </c>
      <c r="H26" s="2">
        <f t="shared" si="0"/>
        <v>32</v>
      </c>
      <c r="I26" s="5" t="s">
        <v>17</v>
      </c>
      <c r="J26" s="7">
        <v>46</v>
      </c>
      <c r="K26" s="7" t="s">
        <v>127</v>
      </c>
      <c r="L26" s="8" t="s">
        <v>146</v>
      </c>
      <c r="M26" s="8"/>
      <c r="N26" s="4" t="s">
        <v>129</v>
      </c>
      <c r="O26" s="16" t="s">
        <v>74</v>
      </c>
      <c r="P26" s="12" t="s">
        <v>101</v>
      </c>
      <c r="Q26" s="12" t="s">
        <v>147</v>
      </c>
      <c r="R26" s="31" t="s">
        <v>69</v>
      </c>
      <c r="S26" s="34" t="s">
        <v>235</v>
      </c>
      <c r="T26" s="36" t="s">
        <v>148</v>
      </c>
      <c r="U26" s="36" t="s">
        <v>296</v>
      </c>
    </row>
    <row r="27" spans="1:21" ht="105.75" thickBot="1" x14ac:dyDescent="0.3">
      <c r="A27" s="25">
        <v>5</v>
      </c>
      <c r="B27" s="28" t="s">
        <v>149</v>
      </c>
      <c r="C27" s="1" t="s">
        <v>238</v>
      </c>
      <c r="D27" s="5">
        <v>4</v>
      </c>
      <c r="E27" s="5">
        <v>3</v>
      </c>
      <c r="F27" s="6">
        <v>87200</v>
      </c>
      <c r="G27" s="6">
        <v>88180</v>
      </c>
      <c r="H27" s="2">
        <f t="shared" si="0"/>
        <v>980</v>
      </c>
      <c r="I27" s="5" t="s">
        <v>17</v>
      </c>
      <c r="J27" s="7" t="s">
        <v>266</v>
      </c>
      <c r="K27" s="7" t="s">
        <v>140</v>
      </c>
      <c r="L27" s="8" t="s">
        <v>150</v>
      </c>
      <c r="M27" s="8"/>
      <c r="N27" s="4" t="s">
        <v>151</v>
      </c>
      <c r="O27" s="16" t="s">
        <v>152</v>
      </c>
      <c r="P27" s="12" t="s">
        <v>101</v>
      </c>
      <c r="Q27" s="12" t="s">
        <v>153</v>
      </c>
      <c r="R27" s="31" t="s">
        <v>69</v>
      </c>
      <c r="S27" s="34" t="s">
        <v>235</v>
      </c>
      <c r="T27" s="35" t="s">
        <v>297</v>
      </c>
      <c r="U27" s="35" t="s">
        <v>298</v>
      </c>
    </row>
    <row r="28" spans="1:21" ht="75.75" thickBot="1" x14ac:dyDescent="0.3">
      <c r="A28" s="25">
        <v>5</v>
      </c>
      <c r="B28" s="28" t="s">
        <v>154</v>
      </c>
      <c r="C28" s="1" t="s">
        <v>238</v>
      </c>
      <c r="D28" s="5">
        <v>4</v>
      </c>
      <c r="E28" s="5">
        <v>3</v>
      </c>
      <c r="F28" s="6">
        <v>88235</v>
      </c>
      <c r="G28" s="6">
        <v>88590</v>
      </c>
      <c r="H28" s="2">
        <f t="shared" si="0"/>
        <v>355</v>
      </c>
      <c r="I28" s="5" t="s">
        <v>17</v>
      </c>
      <c r="J28" s="7">
        <v>54</v>
      </c>
      <c r="K28" s="7" t="s">
        <v>140</v>
      </c>
      <c r="L28" s="8" t="s">
        <v>155</v>
      </c>
      <c r="M28" s="8"/>
      <c r="N28" s="4" t="s">
        <v>66</v>
      </c>
      <c r="O28" s="16" t="s">
        <v>156</v>
      </c>
      <c r="P28" s="12" t="s">
        <v>101</v>
      </c>
      <c r="Q28" s="12" t="s">
        <v>157</v>
      </c>
      <c r="R28" s="31" t="s">
        <v>69</v>
      </c>
      <c r="S28" s="34" t="s">
        <v>235</v>
      </c>
      <c r="T28" s="36" t="s">
        <v>158</v>
      </c>
      <c r="U28" s="35" t="s">
        <v>299</v>
      </c>
    </row>
    <row r="29" spans="1:21" ht="36.75" thickBot="1" x14ac:dyDescent="0.3">
      <c r="A29" s="25">
        <v>5</v>
      </c>
      <c r="B29" s="28" t="s">
        <v>159</v>
      </c>
      <c r="C29" s="1" t="s">
        <v>238</v>
      </c>
      <c r="D29" s="5">
        <v>4</v>
      </c>
      <c r="E29" s="5">
        <v>2</v>
      </c>
      <c r="F29" s="6">
        <v>88590</v>
      </c>
      <c r="G29" s="6">
        <v>88627</v>
      </c>
      <c r="H29" s="2">
        <f t="shared" si="0"/>
        <v>37</v>
      </c>
      <c r="I29" s="5" t="s">
        <v>17</v>
      </c>
      <c r="J29" s="7">
        <v>55</v>
      </c>
      <c r="K29" s="7" t="s">
        <v>160</v>
      </c>
      <c r="L29" s="12" t="s">
        <v>16</v>
      </c>
      <c r="M29" s="12"/>
      <c r="N29" s="4" t="s">
        <v>161</v>
      </c>
      <c r="O29" s="16" t="s">
        <v>74</v>
      </c>
      <c r="P29" s="12" t="s">
        <v>101</v>
      </c>
      <c r="Q29" s="12" t="s">
        <v>162</v>
      </c>
      <c r="R29" s="31" t="s">
        <v>76</v>
      </c>
      <c r="S29" s="34" t="s">
        <v>243</v>
      </c>
      <c r="T29" s="36" t="s">
        <v>163</v>
      </c>
      <c r="U29" s="35" t="s">
        <v>293</v>
      </c>
    </row>
    <row r="30" spans="1:21" ht="90.75" thickBot="1" x14ac:dyDescent="0.3">
      <c r="A30" s="25">
        <v>5</v>
      </c>
      <c r="B30" s="28" t="s">
        <v>164</v>
      </c>
      <c r="C30" s="1" t="s">
        <v>238</v>
      </c>
      <c r="D30" s="5">
        <v>4</v>
      </c>
      <c r="E30" s="5">
        <v>3</v>
      </c>
      <c r="F30" s="6">
        <v>88627</v>
      </c>
      <c r="G30" s="6">
        <v>88876</v>
      </c>
      <c r="H30" s="2">
        <f t="shared" si="0"/>
        <v>249</v>
      </c>
      <c r="I30" s="5" t="s">
        <v>17</v>
      </c>
      <c r="J30" s="7" t="s">
        <v>267</v>
      </c>
      <c r="K30" s="7" t="s">
        <v>140</v>
      </c>
      <c r="L30" s="8" t="s">
        <v>165</v>
      </c>
      <c r="M30" s="8"/>
      <c r="N30" s="4" t="s">
        <v>166</v>
      </c>
      <c r="O30" s="16" t="s">
        <v>167</v>
      </c>
      <c r="P30" s="12" t="s">
        <v>101</v>
      </c>
      <c r="Q30" s="12" t="s">
        <v>168</v>
      </c>
      <c r="R30" s="31" t="s">
        <v>69</v>
      </c>
      <c r="S30" s="34" t="s">
        <v>245</v>
      </c>
      <c r="T30" s="36" t="s">
        <v>320</v>
      </c>
      <c r="U30" s="35" t="s">
        <v>293</v>
      </c>
    </row>
    <row r="31" spans="1:21" ht="72.75" thickBot="1" x14ac:dyDescent="0.3">
      <c r="A31" s="25">
        <v>5</v>
      </c>
      <c r="B31" s="28" t="s">
        <v>169</v>
      </c>
      <c r="C31" s="1" t="s">
        <v>236</v>
      </c>
      <c r="D31" s="5" t="s">
        <v>16</v>
      </c>
      <c r="E31" s="5" t="s">
        <v>16</v>
      </c>
      <c r="F31" s="6">
        <v>87200</v>
      </c>
      <c r="G31" s="6">
        <v>89230</v>
      </c>
      <c r="H31" s="2">
        <f t="shared" si="0"/>
        <v>2030</v>
      </c>
      <c r="I31" s="16" t="s">
        <v>35</v>
      </c>
      <c r="J31" s="17" t="s">
        <v>263</v>
      </c>
      <c r="K31" s="7" t="s">
        <v>319</v>
      </c>
      <c r="L31" s="37" t="s">
        <v>16</v>
      </c>
      <c r="M31" s="3" t="s">
        <v>47</v>
      </c>
      <c r="N31" s="4" t="s">
        <v>20</v>
      </c>
      <c r="O31" s="16" t="s">
        <v>170</v>
      </c>
      <c r="P31" s="12" t="s">
        <v>101</v>
      </c>
      <c r="Q31" s="12" t="s">
        <v>39</v>
      </c>
      <c r="R31" s="31" t="s">
        <v>40</v>
      </c>
      <c r="S31" s="34" t="s">
        <v>244</v>
      </c>
      <c r="T31" s="36" t="s">
        <v>171</v>
      </c>
      <c r="U31" s="40" t="s">
        <v>301</v>
      </c>
    </row>
    <row r="32" spans="1:21" ht="45.75" thickBot="1" x14ac:dyDescent="0.3">
      <c r="A32" s="25">
        <v>5</v>
      </c>
      <c r="B32" s="28" t="s">
        <v>172</v>
      </c>
      <c r="C32" s="1" t="s">
        <v>237</v>
      </c>
      <c r="D32" s="5">
        <v>4</v>
      </c>
      <c r="E32" s="5">
        <v>3</v>
      </c>
      <c r="F32" s="6">
        <v>90000</v>
      </c>
      <c r="G32" s="6">
        <v>90667</v>
      </c>
      <c r="H32" s="2">
        <f t="shared" si="0"/>
        <v>667</v>
      </c>
      <c r="I32" s="5" t="s">
        <v>35</v>
      </c>
      <c r="J32" s="7" t="s">
        <v>258</v>
      </c>
      <c r="K32" s="7" t="s">
        <v>140</v>
      </c>
      <c r="L32" s="8" t="s">
        <v>122</v>
      </c>
      <c r="M32" s="8"/>
      <c r="N32" s="4" t="s">
        <v>85</v>
      </c>
      <c r="O32" s="16" t="s">
        <v>173</v>
      </c>
      <c r="P32" s="12" t="s">
        <v>101</v>
      </c>
      <c r="Q32" s="12" t="s">
        <v>174</v>
      </c>
      <c r="R32" s="31" t="s">
        <v>40</v>
      </c>
      <c r="S32" s="33" t="s">
        <v>246</v>
      </c>
      <c r="T32" s="35" t="s">
        <v>300</v>
      </c>
      <c r="U32" s="35" t="s">
        <v>302</v>
      </c>
    </row>
    <row r="33" spans="1:21" ht="105.75" thickBot="1" x14ac:dyDescent="0.3">
      <c r="A33" s="25">
        <v>6</v>
      </c>
      <c r="B33" s="25" t="s">
        <v>175</v>
      </c>
      <c r="C33" s="1" t="s">
        <v>236</v>
      </c>
      <c r="D33" s="1">
        <v>3</v>
      </c>
      <c r="E33" s="1" t="s">
        <v>16</v>
      </c>
      <c r="F33" s="2">
        <v>90680</v>
      </c>
      <c r="G33" s="2">
        <v>92300</v>
      </c>
      <c r="H33" s="2">
        <f t="shared" si="0"/>
        <v>1620</v>
      </c>
      <c r="I33" s="9" t="s">
        <v>17</v>
      </c>
      <c r="J33" s="13" t="s">
        <v>264</v>
      </c>
      <c r="K33" s="13" t="s">
        <v>176</v>
      </c>
      <c r="L33" s="11" t="s">
        <v>177</v>
      </c>
      <c r="M33" s="23"/>
      <c r="N33" s="4" t="s">
        <v>178</v>
      </c>
      <c r="O33" s="16" t="s">
        <v>179</v>
      </c>
      <c r="P33" s="12" t="s">
        <v>101</v>
      </c>
      <c r="Q33" s="17" t="s">
        <v>180</v>
      </c>
      <c r="R33" s="31" t="s">
        <v>24</v>
      </c>
      <c r="S33" s="34" t="s">
        <v>24</v>
      </c>
      <c r="T33" s="35" t="s">
        <v>303</v>
      </c>
      <c r="U33" s="35" t="s">
        <v>304</v>
      </c>
    </row>
    <row r="34" spans="1:21" ht="60.75" thickBot="1" x14ac:dyDescent="0.3">
      <c r="A34" s="29">
        <v>6</v>
      </c>
      <c r="B34" s="30" t="s">
        <v>181</v>
      </c>
      <c r="C34" s="1" t="s">
        <v>237</v>
      </c>
      <c r="D34" s="18">
        <v>4</v>
      </c>
      <c r="E34" s="18">
        <v>3</v>
      </c>
      <c r="F34" s="19">
        <v>90710</v>
      </c>
      <c r="G34" s="19">
        <v>91524</v>
      </c>
      <c r="H34" s="2">
        <f t="shared" si="0"/>
        <v>814</v>
      </c>
      <c r="I34" s="18" t="s">
        <v>35</v>
      </c>
      <c r="J34" s="20" t="s">
        <v>259</v>
      </c>
      <c r="K34" s="20" t="s">
        <v>140</v>
      </c>
      <c r="L34" s="21" t="s">
        <v>122</v>
      </c>
      <c r="M34" s="21"/>
      <c r="N34" s="24" t="s">
        <v>85</v>
      </c>
      <c r="O34" s="22" t="s">
        <v>182</v>
      </c>
      <c r="P34" s="12" t="s">
        <v>101</v>
      </c>
      <c r="Q34" s="12" t="s">
        <v>183</v>
      </c>
      <c r="R34" s="32" t="s">
        <v>40</v>
      </c>
      <c r="S34" s="34" t="s">
        <v>242</v>
      </c>
      <c r="T34" s="39" t="s">
        <v>305</v>
      </c>
      <c r="U34" s="39" t="s">
        <v>306</v>
      </c>
    </row>
    <row r="35" spans="1:21" ht="60.75" thickBot="1" x14ac:dyDescent="0.3">
      <c r="A35" s="25">
        <v>6</v>
      </c>
      <c r="B35" s="28" t="s">
        <v>184</v>
      </c>
      <c r="C35" s="1" t="s">
        <v>237</v>
      </c>
      <c r="D35" s="5">
        <v>4</v>
      </c>
      <c r="E35" s="5">
        <v>3</v>
      </c>
      <c r="F35" s="6">
        <v>91524</v>
      </c>
      <c r="G35" s="6">
        <v>92536</v>
      </c>
      <c r="H35" s="2">
        <f t="shared" si="0"/>
        <v>1012</v>
      </c>
      <c r="I35" s="5" t="s">
        <v>35</v>
      </c>
      <c r="J35" s="7" t="s">
        <v>260</v>
      </c>
      <c r="K35" s="7" t="s">
        <v>185</v>
      </c>
      <c r="L35" s="8" t="s">
        <v>186</v>
      </c>
      <c r="M35" s="8"/>
      <c r="N35" s="4" t="s">
        <v>85</v>
      </c>
      <c r="O35" s="16" t="s">
        <v>187</v>
      </c>
      <c r="P35" s="12" t="s">
        <v>101</v>
      </c>
      <c r="Q35" s="12" t="s">
        <v>188</v>
      </c>
      <c r="R35" s="31" t="s">
        <v>40</v>
      </c>
      <c r="S35" s="34" t="s">
        <v>242</v>
      </c>
      <c r="T35" s="35" t="s">
        <v>307</v>
      </c>
      <c r="U35" s="35" t="s">
        <v>308</v>
      </c>
    </row>
    <row r="36" spans="1:21" ht="36.75" thickBot="1" x14ac:dyDescent="0.3">
      <c r="A36" s="25">
        <v>6</v>
      </c>
      <c r="B36" s="28" t="s">
        <v>189</v>
      </c>
      <c r="C36" s="1" t="s">
        <v>237</v>
      </c>
      <c r="D36" s="5">
        <v>4</v>
      </c>
      <c r="E36" s="5">
        <v>1</v>
      </c>
      <c r="F36" s="6">
        <v>92536</v>
      </c>
      <c r="G36" s="6">
        <v>92546</v>
      </c>
      <c r="H36" s="2">
        <f t="shared" si="0"/>
        <v>10</v>
      </c>
      <c r="I36" s="5" t="s">
        <v>35</v>
      </c>
      <c r="J36" s="7">
        <v>71</v>
      </c>
      <c r="K36" s="7" t="s">
        <v>190</v>
      </c>
      <c r="L36" s="7" t="s">
        <v>16</v>
      </c>
      <c r="M36" s="7"/>
      <c r="N36" s="4" t="s">
        <v>191</v>
      </c>
      <c r="O36" s="16" t="s">
        <v>192</v>
      </c>
      <c r="P36" s="16" t="s">
        <v>193</v>
      </c>
      <c r="Q36" s="12" t="s">
        <v>194</v>
      </c>
      <c r="R36" s="31" t="s">
        <v>76</v>
      </c>
      <c r="S36" s="34" t="s">
        <v>243</v>
      </c>
      <c r="T36" s="35" t="s">
        <v>70</v>
      </c>
      <c r="U36" s="35" t="s">
        <v>309</v>
      </c>
    </row>
    <row r="37" spans="1:21" ht="45.75" thickBot="1" x14ac:dyDescent="0.3">
      <c r="A37" s="25">
        <v>6</v>
      </c>
      <c r="B37" s="28" t="s">
        <v>195</v>
      </c>
      <c r="C37" s="1" t="s">
        <v>237</v>
      </c>
      <c r="D37" s="5">
        <v>4</v>
      </c>
      <c r="E37" s="5">
        <v>3</v>
      </c>
      <c r="F37" s="6">
        <v>92546</v>
      </c>
      <c r="G37" s="6">
        <v>92638</v>
      </c>
      <c r="H37" s="2">
        <f t="shared" si="0"/>
        <v>92</v>
      </c>
      <c r="I37" s="5" t="s">
        <v>35</v>
      </c>
      <c r="J37" s="7">
        <v>72</v>
      </c>
      <c r="K37" s="7" t="s">
        <v>140</v>
      </c>
      <c r="L37" s="8" t="s">
        <v>196</v>
      </c>
      <c r="M37" s="8"/>
      <c r="N37" s="4" t="s">
        <v>85</v>
      </c>
      <c r="O37" s="16" t="s">
        <v>197</v>
      </c>
      <c r="P37" s="16" t="s">
        <v>193</v>
      </c>
      <c r="Q37" s="12" t="s">
        <v>198</v>
      </c>
      <c r="R37" s="31" t="s">
        <v>40</v>
      </c>
      <c r="S37" s="34" t="s">
        <v>242</v>
      </c>
      <c r="T37" s="35" t="s">
        <v>199</v>
      </c>
      <c r="U37" s="35" t="s">
        <v>309</v>
      </c>
    </row>
    <row r="38" spans="1:21" ht="45.75" thickBot="1" x14ac:dyDescent="0.3">
      <c r="A38" s="25">
        <v>6</v>
      </c>
      <c r="B38" s="28" t="s">
        <v>200</v>
      </c>
      <c r="C38" s="1" t="s">
        <v>237</v>
      </c>
      <c r="D38" s="5">
        <v>4</v>
      </c>
      <c r="E38" s="5">
        <v>3</v>
      </c>
      <c r="F38" s="6">
        <v>92691</v>
      </c>
      <c r="G38" s="6">
        <v>92926</v>
      </c>
      <c r="H38" s="2">
        <f t="shared" si="0"/>
        <v>235</v>
      </c>
      <c r="I38" s="5" t="s">
        <v>35</v>
      </c>
      <c r="J38" s="7">
        <v>73</v>
      </c>
      <c r="K38" s="7" t="s">
        <v>140</v>
      </c>
      <c r="L38" s="8" t="s">
        <v>201</v>
      </c>
      <c r="M38" s="8"/>
      <c r="N38" s="4" t="s">
        <v>85</v>
      </c>
      <c r="O38" s="16" t="s">
        <v>202</v>
      </c>
      <c r="P38" s="16" t="s">
        <v>193</v>
      </c>
      <c r="Q38" s="12" t="s">
        <v>203</v>
      </c>
      <c r="R38" s="31" t="s">
        <v>40</v>
      </c>
      <c r="S38" s="34" t="s">
        <v>242</v>
      </c>
      <c r="T38" s="35" t="s">
        <v>204</v>
      </c>
      <c r="U38" s="35" t="s">
        <v>286</v>
      </c>
    </row>
    <row r="39" spans="1:21" ht="60.75" thickBot="1" x14ac:dyDescent="0.3">
      <c r="A39" s="25">
        <v>6</v>
      </c>
      <c r="B39" s="28" t="s">
        <v>205</v>
      </c>
      <c r="C39" s="1" t="s">
        <v>237</v>
      </c>
      <c r="D39" s="5">
        <v>4</v>
      </c>
      <c r="E39" s="5">
        <v>3</v>
      </c>
      <c r="F39" s="6">
        <v>93190</v>
      </c>
      <c r="G39" s="6">
        <v>93679</v>
      </c>
      <c r="H39" s="2">
        <f t="shared" si="0"/>
        <v>489</v>
      </c>
      <c r="I39" s="5" t="s">
        <v>35</v>
      </c>
      <c r="J39" s="7" t="s">
        <v>270</v>
      </c>
      <c r="K39" s="7" t="s">
        <v>140</v>
      </c>
      <c r="L39" s="8" t="s">
        <v>206</v>
      </c>
      <c r="M39" s="8"/>
      <c r="N39" s="4" t="s">
        <v>85</v>
      </c>
      <c r="O39" s="16" t="s">
        <v>207</v>
      </c>
      <c r="P39" s="16" t="s">
        <v>193</v>
      </c>
      <c r="Q39" s="12" t="s">
        <v>208</v>
      </c>
      <c r="R39" s="31" t="s">
        <v>40</v>
      </c>
      <c r="S39" s="34" t="s">
        <v>242</v>
      </c>
      <c r="T39" s="35" t="s">
        <v>310</v>
      </c>
      <c r="U39" s="35" t="s">
        <v>311</v>
      </c>
    </row>
    <row r="40" spans="1:21" ht="75.75" thickBot="1" x14ac:dyDescent="0.3">
      <c r="A40" s="25">
        <v>7</v>
      </c>
      <c r="B40" s="28" t="s">
        <v>209</v>
      </c>
      <c r="C40" s="1" t="s">
        <v>238</v>
      </c>
      <c r="D40" s="5">
        <v>4</v>
      </c>
      <c r="E40" s="5">
        <v>3</v>
      </c>
      <c r="F40" s="6">
        <v>93610</v>
      </c>
      <c r="G40" s="6">
        <v>93727</v>
      </c>
      <c r="H40" s="2">
        <f t="shared" si="0"/>
        <v>117</v>
      </c>
      <c r="I40" s="5" t="s">
        <v>17</v>
      </c>
      <c r="J40" s="7">
        <v>76</v>
      </c>
      <c r="K40" s="7" t="s">
        <v>127</v>
      </c>
      <c r="L40" s="8" t="s">
        <v>210</v>
      </c>
      <c r="M40" s="8"/>
      <c r="N40" s="4" t="s">
        <v>66</v>
      </c>
      <c r="O40" s="16" t="s">
        <v>74</v>
      </c>
      <c r="P40" s="16" t="s">
        <v>193</v>
      </c>
      <c r="Q40" s="12" t="s">
        <v>211</v>
      </c>
      <c r="R40" s="31" t="s">
        <v>69</v>
      </c>
      <c r="S40" s="34" t="s">
        <v>235</v>
      </c>
      <c r="T40" s="38" t="s">
        <v>212</v>
      </c>
      <c r="U40" s="36" t="s">
        <v>312</v>
      </c>
    </row>
    <row r="41" spans="1:21" ht="75.75" thickBot="1" x14ac:dyDescent="0.3">
      <c r="A41" s="25">
        <v>7</v>
      </c>
      <c r="B41" s="28" t="s">
        <v>213</v>
      </c>
      <c r="C41" s="1" t="s">
        <v>238</v>
      </c>
      <c r="D41" s="5">
        <v>4</v>
      </c>
      <c r="E41" s="5">
        <v>3</v>
      </c>
      <c r="F41" s="6">
        <v>93763</v>
      </c>
      <c r="G41" s="6">
        <v>94402</v>
      </c>
      <c r="H41" s="2">
        <f t="shared" si="0"/>
        <v>639</v>
      </c>
      <c r="I41" s="5" t="s">
        <v>17</v>
      </c>
      <c r="J41" s="7" t="s">
        <v>268</v>
      </c>
      <c r="K41" s="7" t="s">
        <v>127</v>
      </c>
      <c r="L41" s="8" t="s">
        <v>214</v>
      </c>
      <c r="M41" s="8"/>
      <c r="N41" s="4" t="s">
        <v>66</v>
      </c>
      <c r="O41" s="16" t="s">
        <v>215</v>
      </c>
      <c r="P41" s="17" t="s">
        <v>276</v>
      </c>
      <c r="Q41" s="12" t="s">
        <v>216</v>
      </c>
      <c r="R41" s="31" t="s">
        <v>69</v>
      </c>
      <c r="S41" s="34" t="s">
        <v>235</v>
      </c>
      <c r="T41" s="35" t="s">
        <v>313</v>
      </c>
      <c r="U41" s="35" t="s">
        <v>314</v>
      </c>
    </row>
    <row r="42" spans="1:21" ht="75.75" thickBot="1" x14ac:dyDescent="0.3">
      <c r="A42" s="25">
        <v>7</v>
      </c>
      <c r="B42" s="28" t="s">
        <v>217</v>
      </c>
      <c r="C42" s="1" t="s">
        <v>238</v>
      </c>
      <c r="D42" s="5">
        <v>4</v>
      </c>
      <c r="E42" s="5">
        <v>3</v>
      </c>
      <c r="F42" s="6">
        <v>94402</v>
      </c>
      <c r="G42" s="6">
        <v>94500</v>
      </c>
      <c r="H42" s="2">
        <f t="shared" si="0"/>
        <v>98</v>
      </c>
      <c r="I42" s="5" t="s">
        <v>17</v>
      </c>
      <c r="J42" s="7">
        <v>79</v>
      </c>
      <c r="K42" s="7" t="s">
        <v>218</v>
      </c>
      <c r="L42" s="8" t="s">
        <v>219</v>
      </c>
      <c r="M42" s="8"/>
      <c r="N42" s="4" t="s">
        <v>66</v>
      </c>
      <c r="O42" s="16" t="s">
        <v>74</v>
      </c>
      <c r="P42" s="17" t="s">
        <v>275</v>
      </c>
      <c r="Q42" s="12" t="s">
        <v>220</v>
      </c>
      <c r="R42" s="31" t="s">
        <v>69</v>
      </c>
      <c r="S42" s="34" t="s">
        <v>235</v>
      </c>
      <c r="T42" s="36" t="s">
        <v>221</v>
      </c>
      <c r="U42" s="36" t="s">
        <v>315</v>
      </c>
    </row>
    <row r="43" spans="1:21" ht="75.75" thickBot="1" x14ac:dyDescent="0.3">
      <c r="A43" s="25">
        <v>7</v>
      </c>
      <c r="B43" s="28" t="s">
        <v>222</v>
      </c>
      <c r="C43" s="1" t="s">
        <v>238</v>
      </c>
      <c r="D43" s="5">
        <v>4</v>
      </c>
      <c r="E43" s="5">
        <v>3</v>
      </c>
      <c r="F43" s="6">
        <v>94500</v>
      </c>
      <c r="G43" s="6">
        <v>95270</v>
      </c>
      <c r="H43" s="2">
        <f t="shared" si="0"/>
        <v>770</v>
      </c>
      <c r="I43" s="5" t="s">
        <v>17</v>
      </c>
      <c r="J43" s="7" t="s">
        <v>269</v>
      </c>
      <c r="K43" s="7" t="s">
        <v>223</v>
      </c>
      <c r="L43" s="8" t="s">
        <v>224</v>
      </c>
      <c r="M43" s="8"/>
      <c r="N43" s="4" t="s">
        <v>66</v>
      </c>
      <c r="O43" s="16" t="s">
        <v>225</v>
      </c>
      <c r="P43" s="17" t="s">
        <v>226</v>
      </c>
      <c r="Q43" s="12" t="s">
        <v>227</v>
      </c>
      <c r="R43" s="31" t="s">
        <v>69</v>
      </c>
      <c r="S43" s="34" t="s">
        <v>245</v>
      </c>
      <c r="T43" s="36" t="s">
        <v>228</v>
      </c>
      <c r="U43" s="36" t="s">
        <v>321</v>
      </c>
    </row>
    <row r="44" spans="1:21" ht="75.75" thickBot="1" x14ac:dyDescent="0.3">
      <c r="A44" s="25">
        <v>7</v>
      </c>
      <c r="B44" s="28" t="s">
        <v>229</v>
      </c>
      <c r="C44" s="1" t="s">
        <v>238</v>
      </c>
      <c r="D44" s="5">
        <v>4</v>
      </c>
      <c r="E44" s="5">
        <v>3</v>
      </c>
      <c r="F44" s="6">
        <v>95355</v>
      </c>
      <c r="G44" s="6">
        <v>95490</v>
      </c>
      <c r="H44" s="2">
        <f t="shared" si="0"/>
        <v>135</v>
      </c>
      <c r="I44" s="5" t="s">
        <v>17</v>
      </c>
      <c r="J44" s="7">
        <v>83</v>
      </c>
      <c r="K44" s="7" t="s">
        <v>26</v>
      </c>
      <c r="L44" s="8" t="s">
        <v>230</v>
      </c>
      <c r="M44" s="8"/>
      <c r="N44" s="4" t="s">
        <v>66</v>
      </c>
      <c r="O44" s="16" t="s">
        <v>74</v>
      </c>
      <c r="P44" s="17" t="s">
        <v>277</v>
      </c>
      <c r="Q44" s="12" t="s">
        <v>231</v>
      </c>
      <c r="R44" s="31" t="s">
        <v>69</v>
      </c>
      <c r="S44" s="34" t="s">
        <v>235</v>
      </c>
      <c r="T44" s="36" t="s">
        <v>232</v>
      </c>
      <c r="U44" s="36" t="s">
        <v>315</v>
      </c>
    </row>
  </sheetData>
  <mergeCells count="21">
    <mergeCell ref="U1:U2"/>
    <mergeCell ref="F1:F2"/>
    <mergeCell ref="G1:G2"/>
    <mergeCell ref="H1:H2"/>
    <mergeCell ref="I1:I2"/>
    <mergeCell ref="J1:J2"/>
    <mergeCell ref="P1:P2"/>
    <mergeCell ref="Q1:Q2"/>
    <mergeCell ref="R1:R2"/>
    <mergeCell ref="T1:T2"/>
    <mergeCell ref="S1:S2"/>
    <mergeCell ref="K1:K2"/>
    <mergeCell ref="L1:L2"/>
    <mergeCell ref="M1:M2"/>
    <mergeCell ref="N1:N2"/>
    <mergeCell ref="O1:O2"/>
    <mergeCell ref="A1:A2"/>
    <mergeCell ref="B1:B2"/>
    <mergeCell ref="C1:C2"/>
    <mergeCell ref="D1:D2"/>
    <mergeCell ref="E1:E2"/>
  </mergeCells>
  <pageMargins left="0.70866141732283472" right="0.70866141732283472" top="0.74803149606299213" bottom="0.74803149606299213" header="0.31496062992125984" footer="0.31496062992125984"/>
  <pageSetup paperSize="8" scale="40" fitToHeight="2" orientation="landscape" r:id="rId1"/>
  <rowBreaks count="2" manualBreakCount="2">
    <brk id="22" max="20" man="1"/>
    <brk id="44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synthese</vt:lpstr>
      <vt:lpstr>synthese!Impression_des_titres</vt:lpstr>
      <vt:lpstr>synthese!Zone_d_impression</vt:lpstr>
    </vt:vector>
  </TitlesOfParts>
  <Company>le groupe INGEROP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Gwenael GT. Tanguy</dc:creator>
  <cp:lastModifiedBy>PC Instal</cp:lastModifiedBy>
  <cp:lastPrinted>2018-04-16T13:26:42Z</cp:lastPrinted>
  <dcterms:created xsi:type="dcterms:W3CDTF">2014-11-18T10:55:48Z</dcterms:created>
  <dcterms:modified xsi:type="dcterms:W3CDTF">2018-04-16T13:26:55Z</dcterms:modified>
</cp:coreProperties>
</file>