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richData/richValueRel.xml" ContentType="application/vnd.ms-excel.richvaluerel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U:\10-Plateforme Batterie Tout Solide -Phase 2\07_02 ACT\02 - DCE Pour Publication\02_PIECES TECHNIQUES\Lot 04 - Fluides Process\"/>
    </mc:Choice>
  </mc:AlternateContent>
  <xr:revisionPtr revIDLastSave="0" documentId="13_ncr:1_{954B2CD7-D748-443F-955A-5F4F86BD79FA}" xr6:coauthVersionLast="47" xr6:coauthVersionMax="47" xr10:uidLastSave="{00000000-0000-0000-0000-000000000000}"/>
  <bookViews>
    <workbookView xWindow="-120" yWindow="-120" windowWidth="20730" windowHeight="11160" tabRatio="652" xr2:uid="{57271561-6E2F-446D-A8BC-CDD8125F3968}"/>
  </bookViews>
  <sheets>
    <sheet name="Lot 04-DPGF-FLP" sheetId="12" r:id="rId1"/>
  </sheets>
  <externalReferences>
    <externalReference r:id="rId2"/>
  </externalReferences>
  <definedNames>
    <definedName name="AdresseEnBloc">#REF!</definedName>
    <definedName name="_xlnm.Print_Titles" localSheetId="0">'Lot 04-DPGF-FLP'!$1:$3</definedName>
    <definedName name="réf_Affaire">#REF!</definedName>
    <definedName name="réf_Client1" localSheetId="0">'[1]Fiche d''identification'!$X$9</definedName>
    <definedName name="réf_Client1">#REF!</definedName>
    <definedName name="réf_Client2">#REF!</definedName>
    <definedName name="réf_Client3">#REF!</definedName>
    <definedName name="réf_Date">#REF!</definedName>
    <definedName name="réf_Référence">#REF!</definedName>
    <definedName name="réf_Titre1" localSheetId="0">'[1]Fiche d''identification'!$X$22</definedName>
    <definedName name="réf_Titre1">#REF!</definedName>
    <definedName name="réf_Titre2">#REF!</definedName>
    <definedName name="réf_Titre3">#REF!</definedName>
    <definedName name="_xlnm.Print_Area" localSheetId="0">'Lot 04-DPGF-FLP'!$A$1:$E$128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6" i="12" l="1"/>
  <c r="E71" i="12"/>
  <c r="E124" i="12" l="1"/>
  <c r="E122" i="12"/>
  <c r="E120" i="12"/>
  <c r="E118" i="12"/>
  <c r="E116" i="12"/>
  <c r="E114" i="12"/>
  <c r="E112" i="12"/>
  <c r="E108" i="12"/>
  <c r="E106" i="12"/>
  <c r="E104" i="12"/>
  <c r="E102" i="12"/>
  <c r="E99" i="12"/>
  <c r="E109" i="12" s="1"/>
  <c r="E95" i="12"/>
  <c r="E93" i="12"/>
  <c r="E91" i="12"/>
  <c r="E89" i="12"/>
  <c r="E86" i="12"/>
  <c r="E82" i="12"/>
  <c r="E80" i="12"/>
  <c r="E78" i="12"/>
  <c r="E76" i="12"/>
  <c r="E69" i="12"/>
  <c r="E67" i="12"/>
  <c r="E65" i="12"/>
  <c r="E72" i="12" s="1"/>
  <c r="E60" i="12"/>
  <c r="E58" i="12"/>
  <c r="E56" i="12"/>
  <c r="E45" i="12"/>
  <c r="E47" i="12"/>
  <c r="E49" i="12"/>
  <c r="E51" i="12"/>
  <c r="E42" i="12"/>
  <c r="E30" i="12"/>
  <c r="E31" i="12"/>
  <c r="E32" i="12"/>
  <c r="E34" i="12"/>
  <c r="E35" i="12"/>
  <c r="E36" i="12"/>
  <c r="E38" i="12"/>
  <c r="E27" i="12"/>
  <c r="E23" i="12"/>
  <c r="E21" i="12"/>
  <c r="E19" i="12"/>
  <c r="E9" i="12"/>
  <c r="E10" i="12"/>
  <c r="E8" i="12"/>
  <c r="E12" i="12" s="1"/>
  <c r="E83" i="12" l="1"/>
  <c r="E125" i="12"/>
  <c r="E52" i="12"/>
  <c r="E96" i="12"/>
  <c r="E39" i="12"/>
  <c r="E24" i="12"/>
  <c r="E61" i="12"/>
  <c r="E127" i="12" l="1"/>
  <c r="E128" i="12" l="1"/>
</calcChain>
</file>

<file path=xl/sharedStrings.xml><?xml version="1.0" encoding="utf-8"?>
<sst xmlns="http://schemas.openxmlformats.org/spreadsheetml/2006/main" count="156" uniqueCount="62">
  <si>
    <t>MONTANT TOTAL TTC</t>
  </si>
  <si>
    <t>MONTANT TOTAL HT</t>
  </si>
  <si>
    <t>ens</t>
  </si>
  <si>
    <t>U</t>
  </si>
  <si>
    <t>ml</t>
  </si>
  <si>
    <t>1</t>
  </si>
  <si>
    <t>MONTANT HT 1</t>
  </si>
  <si>
    <t xml:space="preserve">   </t>
  </si>
  <si>
    <t>Total HT</t>
  </si>
  <si>
    <t>Prix Unitaire</t>
  </si>
  <si>
    <t>Quantité</t>
  </si>
  <si>
    <t>Désignation</t>
  </si>
  <si>
    <t>1.2 - Dossier des Ouvrages Exécutés</t>
  </si>
  <si>
    <t>1.1 - Préparation de chantier, études d'exécution et synthèse</t>
  </si>
  <si>
    <t>1 - PRESCRIPTIONS GENERALES</t>
  </si>
  <si>
    <t>2 - PRESCRIPTIONS TECHNIQUES</t>
  </si>
  <si>
    <t>2</t>
  </si>
  <si>
    <t>SOUS TOTAL</t>
  </si>
  <si>
    <t>u</t>
  </si>
  <si>
    <t xml:space="preserve">ens </t>
  </si>
  <si>
    <t>TVA 20%</t>
  </si>
  <si>
    <t xml:space="preserve">Etude d'exécution </t>
  </si>
  <si>
    <t xml:space="preserve">Encadrement &amp; suivi de chantier </t>
  </si>
  <si>
    <t xml:space="preserve">Essais mise en service </t>
  </si>
  <si>
    <t xml:space="preserve">Purges et vidange : remplissage des réseaux </t>
  </si>
  <si>
    <t>Fluides</t>
  </si>
  <si>
    <t xml:space="preserve"> - 1/2"</t>
  </si>
  <si>
    <t xml:space="preserve"> - 3/8"</t>
  </si>
  <si>
    <t xml:space="preserve"> - 1/8"</t>
  </si>
  <si>
    <t>Fourniture et pose Vanne 1/4 tour 1/2"</t>
  </si>
  <si>
    <t>Fourniture et pose Vanne 1/4 tour 3/8"</t>
  </si>
  <si>
    <t>Fourniture et pose Vanne 1/4 tour 1/8"</t>
  </si>
  <si>
    <t>Création piquage du réseau existant</t>
  </si>
  <si>
    <t>6</t>
  </si>
  <si>
    <t>Détendeur Gaz</t>
  </si>
  <si>
    <t>PDG</t>
  </si>
  <si>
    <t>Centrale d'inversion semi-automatique inox</t>
  </si>
  <si>
    <t>Supportage</t>
  </si>
  <si>
    <t>Moyen d'accès</t>
  </si>
  <si>
    <t>3</t>
  </si>
  <si>
    <t>Centrale d'inversion semi-automatique INOX</t>
  </si>
  <si>
    <t xml:space="preserve">Fourniture et pose Tuyauteries inox 316 L, y compris coudes, supportage, etc... </t>
  </si>
  <si>
    <t>36</t>
  </si>
  <si>
    <t>16</t>
  </si>
  <si>
    <t>27</t>
  </si>
  <si>
    <t>9</t>
  </si>
  <si>
    <t xml:space="preserve">Fourniture et pose Tuyauteries inox 316L , y compris coudes, supportage, etc... </t>
  </si>
  <si>
    <t xml:space="preserve">Fourniture et pose Tuyauteries inox 316L, y compris coudes, supportage, etc... </t>
  </si>
  <si>
    <t>2.1 - AC</t>
  </si>
  <si>
    <t>Foruniture et pose de Tuyauterie inox 316L serti y compris coudes, supprotages…</t>
  </si>
  <si>
    <t>17</t>
  </si>
  <si>
    <t>7</t>
  </si>
  <si>
    <t>Fourniture et pose de Détendeurs</t>
  </si>
  <si>
    <t>2.2 - Ar</t>
  </si>
  <si>
    <t>2.3 - ArH2</t>
  </si>
  <si>
    <t>2.4 - He</t>
  </si>
  <si>
    <t>2.5 - N2</t>
  </si>
  <si>
    <t>2.6 - O2</t>
  </si>
  <si>
    <t>2.7 - SF6</t>
  </si>
  <si>
    <t>2.8 - N2H2</t>
  </si>
  <si>
    <t>2.9 - Divers</t>
  </si>
  <si>
    <t>Fourniture et pose d'un coffret pompier y compris vanne pour Ar, N2H2 et SF6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</si>
</sst>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5" formatCode="_-* #,##0.00\ [$€-1]_-;\-* #,##0.00\ [$€-1]_-;_-* &quot;-&quot;??\ [$€-1]_-"/>
    <numFmt numFmtId="166" formatCode="#,##0.00\ &quot;€&quot;"/>
  </numFmts>
  <fonts count="18">
    <font>
      <sz val="10"/>
      <name val="Arial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sz val="9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b/>
      <i/>
      <sz val="11"/>
      <name val="Times New Roman"/>
      <family val="1"/>
    </font>
    <font>
      <sz val="11"/>
      <name val="Frutiger 45 Light"/>
    </font>
    <font>
      <b/>
      <sz val="11"/>
      <color theme="0"/>
      <name val="Times New Roman"/>
      <family val="1"/>
    </font>
    <font>
      <sz val="11"/>
      <color theme="0"/>
      <name val="Times New Roman"/>
      <family val="1"/>
    </font>
    <font>
      <b/>
      <i/>
      <sz val="10"/>
      <name val="Times New Roman"/>
      <family val="1"/>
    </font>
    <font>
      <b/>
      <sz val="12"/>
      <color theme="0"/>
      <name val="Times New Roman"/>
      <family val="1"/>
    </font>
    <font>
      <sz val="12"/>
      <color theme="0"/>
      <name val="Times New Roman"/>
      <family val="1"/>
    </font>
    <font>
      <b/>
      <sz val="14"/>
      <color theme="0"/>
      <name val="Times New Roman"/>
      <family val="1"/>
    </font>
    <font>
      <b/>
      <sz val="10"/>
      <color indexed="8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4970"/>
        <bgColor indexed="64"/>
      </patternFill>
    </fill>
    <fill>
      <patternFill patternType="solid">
        <fgColor rgb="FF1396D4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2">
    <xf numFmtId="0" fontId="0" fillId="0" borderId="0"/>
    <xf numFmtId="0" fontId="3" fillId="0" borderId="0"/>
    <xf numFmtId="0" fontId="4" fillId="0" borderId="0"/>
    <xf numFmtId="0" fontId="4" fillId="0" borderId="0"/>
    <xf numFmtId="0" fontId="3" fillId="0" borderId="0"/>
    <xf numFmtId="165" fontId="4" fillId="0" borderId="0" applyFont="0" applyFill="0" applyBorder="0" applyAlignment="0" applyProtection="0"/>
    <xf numFmtId="0" fontId="9" fillId="0" borderId="0"/>
    <xf numFmtId="4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</cellStyleXfs>
  <cellXfs count="65">
    <xf numFmtId="0" fontId="0" fillId="0" borderId="0" xfId="0"/>
    <xf numFmtId="0" fontId="2" fillId="0" borderId="0" xfId="0" applyFont="1"/>
    <xf numFmtId="4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/>
    <xf numFmtId="49" fontId="6" fillId="0" borderId="8" xfId="0" applyNumberFormat="1" applyFont="1" applyBorder="1"/>
    <xf numFmtId="49" fontId="6" fillId="0" borderId="8" xfId="0" applyNumberFormat="1" applyFont="1" applyBorder="1" applyAlignment="1">
      <alignment horizontal="center"/>
    </xf>
    <xf numFmtId="4" fontId="6" fillId="0" borderId="8" xfId="0" applyNumberFormat="1" applyFont="1" applyBorder="1" applyAlignment="1">
      <alignment horizontal="right"/>
    </xf>
    <xf numFmtId="49" fontId="7" fillId="0" borderId="8" xfId="0" applyNumberFormat="1" applyFont="1" applyBorder="1"/>
    <xf numFmtId="49" fontId="6" fillId="0" borderId="8" xfId="0" applyNumberFormat="1" applyFont="1" applyBorder="1" applyAlignment="1">
      <alignment horizontal="left" indent="3"/>
    </xf>
    <xf numFmtId="49" fontId="6" fillId="0" borderId="2" xfId="0" applyNumberFormat="1" applyFont="1" applyBorder="1" applyAlignment="1">
      <alignment horizontal="center"/>
    </xf>
    <xf numFmtId="4" fontId="6" fillId="3" borderId="10" xfId="0" applyNumberFormat="1" applyFont="1" applyFill="1" applyBorder="1" applyAlignment="1">
      <alignment horizontal="right"/>
    </xf>
    <xf numFmtId="49" fontId="6" fillId="0" borderId="9" xfId="0" applyNumberFormat="1" applyFont="1" applyBorder="1" applyAlignment="1">
      <alignment horizontal="center"/>
    </xf>
    <xf numFmtId="3" fontId="6" fillId="0" borderId="8" xfId="1" applyNumberFormat="1" applyFont="1" applyBorder="1" applyAlignment="1">
      <alignment horizontal="left"/>
    </xf>
    <xf numFmtId="49" fontId="6" fillId="0" borderId="4" xfId="0" applyNumberFormat="1" applyFont="1" applyBorder="1"/>
    <xf numFmtId="49" fontId="6" fillId="0" borderId="5" xfId="0" applyNumberFormat="1" applyFont="1" applyBorder="1" applyAlignment="1">
      <alignment horizontal="center"/>
    </xf>
    <xf numFmtId="4" fontId="7" fillId="0" borderId="5" xfId="0" applyNumberFormat="1" applyFont="1" applyBorder="1" applyAlignment="1">
      <alignment horizontal="right" vertical="center"/>
    </xf>
    <xf numFmtId="4" fontId="7" fillId="0" borderId="10" xfId="0" applyNumberFormat="1" applyFont="1" applyBorder="1" applyAlignment="1">
      <alignment horizontal="right"/>
    </xf>
    <xf numFmtId="4" fontId="7" fillId="0" borderId="2" xfId="0" applyNumberFormat="1" applyFont="1" applyBorder="1" applyAlignment="1">
      <alignment horizontal="right" vertical="center"/>
    </xf>
    <xf numFmtId="4" fontId="7" fillId="0" borderId="1" xfId="0" applyNumberFormat="1" applyFont="1" applyBorder="1" applyAlignment="1">
      <alignment horizontal="right"/>
    </xf>
    <xf numFmtId="49" fontId="6" fillId="0" borderId="3" xfId="0" applyNumberFormat="1" applyFont="1" applyBorder="1" applyAlignment="1">
      <alignment horizontal="center"/>
    </xf>
    <xf numFmtId="4" fontId="8" fillId="0" borderId="2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right"/>
    </xf>
    <xf numFmtId="49" fontId="10" fillId="4" borderId="10" xfId="0" applyNumberFormat="1" applyFont="1" applyFill="1" applyBorder="1"/>
    <xf numFmtId="49" fontId="11" fillId="4" borderId="10" xfId="0" applyNumberFormat="1" applyFont="1" applyFill="1" applyBorder="1" applyAlignment="1">
      <alignment horizontal="center"/>
    </xf>
    <xf numFmtId="4" fontId="11" fillId="4" borderId="10" xfId="0" applyNumberFormat="1" applyFont="1" applyFill="1" applyBorder="1" applyAlignment="1">
      <alignment horizontal="right"/>
    </xf>
    <xf numFmtId="49" fontId="10" fillId="5" borderId="10" xfId="0" applyNumberFormat="1" applyFont="1" applyFill="1" applyBorder="1"/>
    <xf numFmtId="49" fontId="11" fillId="5" borderId="10" xfId="0" applyNumberFormat="1" applyFont="1" applyFill="1" applyBorder="1" applyAlignment="1">
      <alignment horizontal="center"/>
    </xf>
    <xf numFmtId="4" fontId="11" fillId="5" borderId="10" xfId="0" applyNumberFormat="1" applyFont="1" applyFill="1" applyBorder="1" applyAlignment="1">
      <alignment horizontal="right"/>
    </xf>
    <xf numFmtId="4" fontId="8" fillId="3" borderId="10" xfId="0" applyNumberFormat="1" applyFont="1" applyFill="1" applyBorder="1" applyAlignment="1">
      <alignment horizontal="right"/>
    </xf>
    <xf numFmtId="3" fontId="6" fillId="0" borderId="8" xfId="1" quotePrefix="1" applyNumberFormat="1" applyFont="1" applyBorder="1" applyAlignment="1">
      <alignment horizontal="left"/>
    </xf>
    <xf numFmtId="4" fontId="2" fillId="0" borderId="8" xfId="0" applyNumberFormat="1" applyFont="1" applyBorder="1" applyAlignment="1">
      <alignment horizontal="right"/>
    </xf>
    <xf numFmtId="4" fontId="4" fillId="2" borderId="10" xfId="0" applyNumberFormat="1" applyFont="1" applyFill="1" applyBorder="1" applyAlignment="1">
      <alignment horizontal="right"/>
    </xf>
    <xf numFmtId="4" fontId="12" fillId="3" borderId="4" xfId="0" applyNumberFormat="1" applyFont="1" applyFill="1" applyBorder="1" applyAlignment="1">
      <alignment horizontal="right"/>
    </xf>
    <xf numFmtId="49" fontId="13" fillId="5" borderId="10" xfId="0" applyNumberFormat="1" applyFont="1" applyFill="1" applyBorder="1"/>
    <xf numFmtId="49" fontId="14" fillId="5" borderId="10" xfId="0" applyNumberFormat="1" applyFont="1" applyFill="1" applyBorder="1" applyAlignment="1">
      <alignment horizontal="center"/>
    </xf>
    <xf numFmtId="49" fontId="2" fillId="0" borderId="9" xfId="0" applyNumberFormat="1" applyFont="1" applyBorder="1" applyAlignment="1">
      <alignment horizontal="center"/>
    </xf>
    <xf numFmtId="49" fontId="2" fillId="0" borderId="7" xfId="0" quotePrefix="1" applyNumberFormat="1" applyFont="1" applyBorder="1" applyAlignment="1">
      <alignment horizontal="left" indent="3"/>
    </xf>
    <xf numFmtId="49" fontId="2" fillId="0" borderId="6" xfId="0" applyNumberFormat="1" applyFont="1" applyBorder="1" applyAlignment="1">
      <alignment horizontal="center"/>
    </xf>
    <xf numFmtId="4" fontId="4" fillId="2" borderId="10" xfId="0" applyNumberFormat="1" applyFont="1" applyFill="1" applyBorder="1" applyAlignment="1">
      <alignment horizontal="center" vertical="center"/>
    </xf>
    <xf numFmtId="49" fontId="2" fillId="0" borderId="12" xfId="0" quotePrefix="1" applyNumberFormat="1" applyFont="1" applyBorder="1"/>
    <xf numFmtId="49" fontId="6" fillId="0" borderId="1" xfId="0" applyNumberFormat="1" applyFont="1" applyBorder="1"/>
    <xf numFmtId="49" fontId="6" fillId="0" borderId="1" xfId="0" applyNumberFormat="1" applyFont="1" applyBorder="1" applyAlignment="1">
      <alignment horizontal="center"/>
    </xf>
    <xf numFmtId="166" fontId="5" fillId="0" borderId="8" xfId="1" applyNumberFormat="1" applyFont="1" applyBorder="1"/>
    <xf numFmtId="166" fontId="6" fillId="0" borderId="8" xfId="0" applyNumberFormat="1" applyFont="1" applyBorder="1" applyAlignment="1">
      <alignment horizontal="right"/>
    </xf>
    <xf numFmtId="49" fontId="7" fillId="0" borderId="0" xfId="0" applyNumberFormat="1" applyFont="1"/>
    <xf numFmtId="166" fontId="6" fillId="0" borderId="8" xfId="0" applyNumberFormat="1" applyFont="1" applyBorder="1"/>
    <xf numFmtId="0" fontId="16" fillId="0" borderId="11" xfId="0" quotePrefix="1" applyFont="1" applyBorder="1" applyAlignment="1">
      <alignment horizontal="left"/>
    </xf>
    <xf numFmtId="0" fontId="17" fillId="0" borderId="11" xfId="0" quotePrefix="1" applyFont="1" applyBorder="1" applyAlignment="1">
      <alignment horizontal="left"/>
    </xf>
    <xf numFmtId="0" fontId="17" fillId="0" borderId="11" xfId="1" quotePrefix="1" applyFont="1" applyBorder="1" applyAlignment="1">
      <alignment horizontal="left"/>
    </xf>
    <xf numFmtId="3" fontId="6" fillId="0" borderId="6" xfId="1" applyNumberFormat="1" applyFont="1" applyBorder="1" applyAlignment="1">
      <alignment horizontal="left"/>
    </xf>
    <xf numFmtId="49" fontId="6" fillId="0" borderId="6" xfId="0" applyNumberFormat="1" applyFont="1" applyBorder="1" applyAlignment="1">
      <alignment horizontal="center"/>
    </xf>
    <xf numFmtId="0" fontId="6" fillId="0" borderId="8" xfId="9" applyFont="1" applyBorder="1" applyAlignment="1">
      <alignment vertical="top" wrapText="1"/>
    </xf>
    <xf numFmtId="0" fontId="6" fillId="0" borderId="8" xfId="1" applyFont="1" applyBorder="1" applyAlignment="1">
      <alignment horizontal="center" vertical="center"/>
    </xf>
    <xf numFmtId="0" fontId="16" fillId="0" borderId="0" xfId="0" quotePrefix="1" applyFont="1" applyAlignment="1">
      <alignment horizontal="left"/>
    </xf>
    <xf numFmtId="0" fontId="6" fillId="0" borderId="8" xfId="1" applyFont="1" applyBorder="1" applyAlignment="1">
      <alignment horizontal="center"/>
    </xf>
    <xf numFmtId="0" fontId="3" fillId="0" borderId="7" xfId="9" applyBorder="1" applyAlignment="1">
      <alignment vertical="top" wrapText="1"/>
    </xf>
    <xf numFmtId="49" fontId="3" fillId="0" borderId="7" xfId="0" quotePrefix="1" applyNumberFormat="1" applyFont="1" applyBorder="1"/>
    <xf numFmtId="49" fontId="3" fillId="0" borderId="7" xfId="0" quotePrefix="1" applyNumberFormat="1" applyFont="1" applyBorder="1" applyAlignment="1">
      <alignment horizontal="left" indent="3"/>
    </xf>
    <xf numFmtId="49" fontId="2" fillId="0" borderId="8" xfId="0" applyNumberFormat="1" applyFont="1" applyBorder="1" applyAlignment="1">
      <alignment horizontal="center"/>
    </xf>
    <xf numFmtId="49" fontId="2" fillId="0" borderId="7" xfId="0" quotePrefix="1" applyNumberFormat="1" applyFont="1" applyBorder="1" applyAlignment="1">
      <alignment horizontal="left"/>
    </xf>
    <xf numFmtId="0" fontId="17" fillId="0" borderId="0" xfId="1" quotePrefix="1" applyFont="1" applyBorder="1" applyAlignment="1">
      <alignment horizontal="left"/>
    </xf>
    <xf numFmtId="49" fontId="15" fillId="4" borderId="10" xfId="0" applyNumberFormat="1" applyFont="1" applyFill="1" applyBorder="1" applyAlignment="1">
      <alignment horizontal="center" vertical="center"/>
    </xf>
    <xf numFmtId="49" fontId="13" fillId="4" borderId="10" xfId="0" applyNumberFormat="1" applyFont="1" applyFill="1" applyBorder="1" applyAlignment="1">
      <alignment horizontal="center"/>
    </xf>
    <xf numFmtId="4" fontId="13" fillId="4" borderId="10" xfId="0" applyNumberFormat="1" applyFont="1" applyFill="1" applyBorder="1" applyAlignment="1">
      <alignment horizontal="center"/>
    </xf>
  </cellXfs>
  <cellStyles count="12">
    <cellStyle name="Euro" xfId="5" xr:uid="{E4E239F2-C3F6-4179-99BF-9D4206B3527A}"/>
    <cellStyle name="Euro 2" xfId="8" xr:uid="{55F7034F-45DE-497F-8706-8BA197E61E36}"/>
    <cellStyle name="Monétaire 2" xfId="7" xr:uid="{FEE8811F-A77B-4B27-AEBE-AC8EEC6ED050}"/>
    <cellStyle name="Normal" xfId="0" builtinId="0"/>
    <cellStyle name="Normal 2" xfId="1" xr:uid="{332158C0-3BCB-4FB1-95AF-B49104AB79A9}"/>
    <cellStyle name="Normal 2 2" xfId="4" xr:uid="{255287C7-A0F7-4181-B6DD-70D488C08055}"/>
    <cellStyle name="Normal 3" xfId="2" xr:uid="{917D6564-F297-4E36-8C35-7CD00EC778F3}"/>
    <cellStyle name="Normal 3 2" xfId="6" xr:uid="{169F2B6E-F2AE-4A88-A298-2274143C9E42}"/>
    <cellStyle name="Normal 4" xfId="3" xr:uid="{38C7510F-1A9C-4F59-8F51-0ACBA1B008C7}"/>
    <cellStyle name="Normal 5" xfId="10" xr:uid="{207C48D0-4C3C-476A-A929-7F7A02EFDD8A}"/>
    <cellStyle name="Normal 6" xfId="11" xr:uid="{20B76EE4-E48A-4491-A7E9-4D38DCAFC53E}"/>
    <cellStyle name="Normal_Modèle bordereau de prix 2" xfId="9" xr:uid="{72838811-66CB-4504-BA4A-11A33F2D1DD8}"/>
  </cellStyles>
  <dxfs count="0"/>
  <tableStyles count="0" defaultTableStyle="TableStyleMedium2" defaultPivotStyle="PivotStyleLight16"/>
  <colors>
    <mruColors>
      <color rgb="FF1396D4"/>
      <color rgb="FF00497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microsoft.com/office/2022/10/relationships/richValueRel" Target="richData/richValueRel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/200-AFFAIRES/210-Affaires/AFFAIRES%202024/T-SA24009%20ALEDIA%20Ext%20A-%20Const&#176;%20B/TECHNIQUE/APS%20Batiment%20A/PIECES%20ECRITES/T-SA24009%20%20DPGF%20indice%20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1"/>
      <sheetName val="Feuille de garde"/>
      <sheetName val="Fiche d'identification"/>
      <sheetName val="Global Phase 1"/>
      <sheetName val="Récapitulatif"/>
      <sheetName val="Cloisons  "/>
      <sheetName val="Serrurerie"/>
      <sheetName val="Sols"/>
      <sheetName val="CVC "/>
      <sheetName val="CFO"/>
      <sheetName val="CFA"/>
      <sheetName val="Désenfumage"/>
      <sheetName val="Gaz"/>
      <sheetName val="Fluides"/>
      <sheetName val="Nettoyage Qualification"/>
      <sheetName val="Budget Laboratoire"/>
      <sheetName val="Bâtiment satellite"/>
    </sheetNames>
    <sheetDataSet>
      <sheetData sheetId="0" refreshError="1"/>
      <sheetData sheetId="1" refreshError="1"/>
      <sheetData sheetId="2">
        <row r="9">
          <cell r="X9" t="str">
            <v>DPGF Global</v>
          </cell>
        </row>
        <row r="22">
          <cell r="X22" t="str">
            <v xml:space="preserve">Aménagement bâtiment 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/>
      <sheetData sheetId="14" refreshError="1"/>
      <sheetData sheetId="15" refreshError="1"/>
      <sheetData sheetId="16" refreshError="1"/>
    </sheetDataSet>
  </externalBook>
</externalLink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332A94-4367-4818-8F7D-181CA33603D9}">
  <sheetPr>
    <tabColor rgb="FF92D050"/>
    <pageSetUpPr fitToPage="1"/>
  </sheetPr>
  <dimension ref="A1:G148"/>
  <sheetViews>
    <sheetView tabSelected="1" view="pageBreakPreview" topLeftCell="A115" zoomScaleNormal="85" zoomScaleSheetLayoutView="100" workbookViewId="0">
      <selection activeCell="A131" sqref="A131"/>
    </sheetView>
  </sheetViews>
  <sheetFormatPr baseColWidth="10" defaultRowHeight="12.75" outlineLevelRow="1" outlineLevelCol="1"/>
  <cols>
    <col min="1" max="1" width="77.85546875" style="4" customWidth="1"/>
    <col min="2" max="2" width="5.7109375" style="3" customWidth="1"/>
    <col min="3" max="3" width="10" style="3" bestFit="1" customWidth="1"/>
    <col min="4" max="4" width="17.42578125" style="2" customWidth="1" outlineLevel="1"/>
    <col min="5" max="5" width="18" style="2" customWidth="1" outlineLevel="1"/>
    <col min="6" max="6" width="11.5703125" style="1"/>
  </cols>
  <sheetData>
    <row r="1" spans="1:7" ht="14.25" customHeight="1" thickBot="1">
      <c r="A1" s="62" t="s">
        <v>25</v>
      </c>
      <c r="B1" s="62"/>
      <c r="C1" s="62"/>
      <c r="D1" s="62"/>
      <c r="E1" s="62"/>
    </row>
    <row r="2" spans="1:7" ht="15" customHeight="1" thickBot="1">
      <c r="A2" s="62"/>
      <c r="B2" s="62"/>
      <c r="C2" s="62"/>
      <c r="D2" s="62"/>
      <c r="E2" s="62"/>
    </row>
    <row r="3" spans="1:7" ht="14.25" customHeight="1" thickBot="1">
      <c r="A3" s="63" t="s">
        <v>11</v>
      </c>
      <c r="B3" s="63" t="s">
        <v>3</v>
      </c>
      <c r="C3" s="63" t="s">
        <v>10</v>
      </c>
      <c r="D3" s="64" t="s">
        <v>9</v>
      </c>
      <c r="E3" s="64" t="s">
        <v>8</v>
      </c>
    </row>
    <row r="4" spans="1:7" ht="15" customHeight="1" thickBot="1">
      <c r="A4" s="63"/>
      <c r="B4" s="63"/>
      <c r="C4" s="63"/>
      <c r="D4" s="64"/>
      <c r="E4" s="64"/>
    </row>
    <row r="5" spans="1:7" ht="15.75" outlineLevel="1" thickBot="1">
      <c r="A5" s="5"/>
      <c r="B5" s="6"/>
      <c r="C5" s="6"/>
      <c r="D5" s="7"/>
      <c r="E5" s="7"/>
    </row>
    <row r="6" spans="1:7" ht="15.75" outlineLevel="1" thickBot="1">
      <c r="A6" s="23" t="s">
        <v>14</v>
      </c>
      <c r="B6" s="24"/>
      <c r="C6" s="24"/>
      <c r="D6" s="25"/>
      <c r="E6" s="25"/>
    </row>
    <row r="7" spans="1:7" ht="15" outlineLevel="1">
      <c r="A7" s="8"/>
      <c r="B7" s="6"/>
      <c r="C7" s="6"/>
      <c r="D7" s="7"/>
      <c r="E7" s="7"/>
    </row>
    <row r="8" spans="1:7" ht="15" outlineLevel="1">
      <c r="A8" s="8" t="s">
        <v>13</v>
      </c>
      <c r="B8" s="6" t="s">
        <v>2</v>
      </c>
      <c r="C8" s="6" t="s">
        <v>5</v>
      </c>
      <c r="D8" s="7"/>
      <c r="E8" s="7">
        <f>D8*C8</f>
        <v>0</v>
      </c>
    </row>
    <row r="9" spans="1:7" ht="15" outlineLevel="1">
      <c r="A9" s="9"/>
      <c r="B9" s="6"/>
      <c r="C9" s="6"/>
      <c r="D9" s="7"/>
      <c r="E9" s="7">
        <f t="shared" ref="E9:E10" si="0">D9*C9</f>
        <v>0</v>
      </c>
    </row>
    <row r="10" spans="1:7" ht="15" outlineLevel="1">
      <c r="A10" s="8" t="s">
        <v>12</v>
      </c>
      <c r="B10" s="6" t="s">
        <v>2</v>
      </c>
      <c r="C10" s="6" t="s">
        <v>5</v>
      </c>
      <c r="D10" s="7"/>
      <c r="E10" s="7">
        <f t="shared" si="0"/>
        <v>0</v>
      </c>
    </row>
    <row r="11" spans="1:7" ht="15.75" outlineLevel="1" thickBot="1">
      <c r="A11" s="5"/>
      <c r="B11" s="6"/>
      <c r="C11" s="6"/>
      <c r="D11" s="7"/>
      <c r="E11" s="7"/>
    </row>
    <row r="12" spans="1:7" ht="15.75" outlineLevel="1" thickBot="1">
      <c r="A12" s="41" t="s">
        <v>7</v>
      </c>
      <c r="B12" s="42"/>
      <c r="C12" s="42"/>
      <c r="D12" s="29" t="s">
        <v>6</v>
      </c>
      <c r="E12" s="11">
        <f>SUM(E8:E11)</f>
        <v>0</v>
      </c>
    </row>
    <row r="13" spans="1:7" ht="15.75" thickBot="1">
      <c r="A13" s="5"/>
      <c r="B13" s="6"/>
      <c r="C13" s="6"/>
      <c r="D13" s="7"/>
      <c r="E13" s="7"/>
    </row>
    <row r="14" spans="1:7" ht="15.75" thickBot="1">
      <c r="A14" s="23" t="s">
        <v>15</v>
      </c>
      <c r="B14" s="24"/>
      <c r="C14" s="24"/>
      <c r="D14" s="25"/>
      <c r="E14" s="25"/>
    </row>
    <row r="15" spans="1:7" s="1" customFormat="1" ht="15.75" thickBot="1">
      <c r="A15" s="30"/>
      <c r="B15" s="6"/>
      <c r="C15" s="6"/>
      <c r="D15" s="7"/>
      <c r="E15" s="7"/>
      <c r="G15"/>
    </row>
    <row r="16" spans="1:7" s="1" customFormat="1" ht="15.75" thickBot="1">
      <c r="A16" s="26" t="s">
        <v>48</v>
      </c>
      <c r="B16" s="27"/>
      <c r="C16" s="27"/>
      <c r="D16" s="28"/>
      <c r="E16" s="28"/>
      <c r="G16"/>
    </row>
    <row r="17" spans="1:7" s="1" customFormat="1" ht="15">
      <c r="A17" s="8"/>
      <c r="B17" s="12"/>
      <c r="C17" s="12"/>
      <c r="D17" s="44"/>
      <c r="E17" s="7"/>
      <c r="G17"/>
    </row>
    <row r="18" spans="1:7" s="1" customFormat="1" ht="15">
      <c r="A18" s="45" t="s">
        <v>49</v>
      </c>
      <c r="B18" s="6"/>
      <c r="C18" s="6"/>
      <c r="D18" s="6"/>
      <c r="E18" s="43"/>
      <c r="G18"/>
    </row>
    <row r="19" spans="1:7" s="1" customFormat="1" ht="15">
      <c r="A19" s="48" t="s">
        <v>27</v>
      </c>
      <c r="B19" s="6" t="s">
        <v>4</v>
      </c>
      <c r="C19" s="6" t="s">
        <v>50</v>
      </c>
      <c r="D19" s="44"/>
      <c r="E19" s="7">
        <f>D19*C19</f>
        <v>0</v>
      </c>
      <c r="G19"/>
    </row>
    <row r="20" spans="1:7" s="1" customFormat="1" ht="15">
      <c r="A20" s="45"/>
      <c r="B20" s="6"/>
      <c r="C20" s="6"/>
      <c r="D20" s="46"/>
      <c r="E20" s="7"/>
      <c r="G20"/>
    </row>
    <row r="21" spans="1:7" s="1" customFormat="1" ht="15">
      <c r="A21" s="49" t="s">
        <v>30</v>
      </c>
      <c r="B21" s="6" t="s">
        <v>18</v>
      </c>
      <c r="C21" s="6" t="s">
        <v>51</v>
      </c>
      <c r="D21" s="43"/>
      <c r="E21" s="7">
        <f t="shared" ref="E21:E23" si="1">D21*C21</f>
        <v>0</v>
      </c>
      <c r="G21"/>
    </row>
    <row r="22" spans="1:7" s="1" customFormat="1" ht="15">
      <c r="A22" s="48"/>
      <c r="B22" s="6"/>
      <c r="C22" s="6"/>
      <c r="D22" s="43"/>
      <c r="E22" s="7"/>
      <c r="G22"/>
    </row>
    <row r="23" spans="1:7" s="1" customFormat="1" ht="15.75" thickBot="1">
      <c r="A23" s="13" t="s">
        <v>52</v>
      </c>
      <c r="B23" s="6" t="s">
        <v>18</v>
      </c>
      <c r="C23" s="6" t="s">
        <v>39</v>
      </c>
      <c r="D23" s="46"/>
      <c r="E23" s="7">
        <f t="shared" si="1"/>
        <v>0</v>
      </c>
      <c r="G23"/>
    </row>
    <row r="24" spans="1:7" s="1" customFormat="1" ht="13.15" customHeight="1" thickBot="1">
      <c r="A24" s="50"/>
      <c r="B24" s="50"/>
      <c r="C24" s="51"/>
      <c r="D24" s="29" t="s">
        <v>17</v>
      </c>
      <c r="E24" s="11">
        <f>SUM(E19:E23)</f>
        <v>0</v>
      </c>
      <c r="G24"/>
    </row>
    <row r="25" spans="1:7" s="1" customFormat="1" ht="15.75" thickBot="1">
      <c r="A25" s="26" t="s">
        <v>53</v>
      </c>
      <c r="B25" s="27"/>
      <c r="C25" s="27"/>
      <c r="D25" s="28"/>
      <c r="E25" s="28"/>
      <c r="G25"/>
    </row>
    <row r="26" spans="1:7" s="1" customFormat="1" ht="15">
      <c r="A26" s="8"/>
      <c r="B26" s="12"/>
      <c r="C26" s="12"/>
      <c r="D26" s="44"/>
      <c r="E26" s="7"/>
      <c r="G26"/>
    </row>
    <row r="27" spans="1:7" s="1" customFormat="1" ht="15">
      <c r="A27" s="45" t="s">
        <v>40</v>
      </c>
      <c r="B27" s="6" t="s">
        <v>18</v>
      </c>
      <c r="C27" s="6" t="s">
        <v>5</v>
      </c>
      <c r="D27" s="44"/>
      <c r="E27" s="43">
        <f>D27*C27</f>
        <v>0</v>
      </c>
      <c r="G27"/>
    </row>
    <row r="28" spans="1:7" s="1" customFormat="1" ht="15">
      <c r="A28" s="45"/>
      <c r="B28" s="6"/>
      <c r="C28" s="6"/>
      <c r="D28" s="46"/>
      <c r="E28" s="43"/>
      <c r="G28"/>
    </row>
    <row r="29" spans="1:7" s="1" customFormat="1" ht="15">
      <c r="A29" s="47" t="s">
        <v>41</v>
      </c>
      <c r="B29" s="6"/>
      <c r="C29" s="6"/>
      <c r="D29" s="46"/>
      <c r="E29" s="43"/>
      <c r="G29"/>
    </row>
    <row r="30" spans="1:7" s="1" customFormat="1" ht="15">
      <c r="A30" s="48" t="s">
        <v>26</v>
      </c>
      <c r="B30" s="6" t="s">
        <v>4</v>
      </c>
      <c r="C30" s="6" t="s">
        <v>42</v>
      </c>
      <c r="D30" s="43"/>
      <c r="E30" s="43">
        <f t="shared" ref="E30:E38" si="2">D30*C30</f>
        <v>0</v>
      </c>
      <c r="G30"/>
    </row>
    <row r="31" spans="1:7" s="1" customFormat="1" ht="15">
      <c r="A31" s="48" t="s">
        <v>27</v>
      </c>
      <c r="B31" s="6" t="s">
        <v>4</v>
      </c>
      <c r="C31" s="6" t="s">
        <v>43</v>
      </c>
      <c r="D31" s="43"/>
      <c r="E31" s="43">
        <f t="shared" si="2"/>
        <v>0</v>
      </c>
      <c r="G31"/>
    </row>
    <row r="32" spans="1:7" s="1" customFormat="1" ht="15">
      <c r="A32" s="48" t="s">
        <v>28</v>
      </c>
      <c r="B32" s="6" t="s">
        <v>4</v>
      </c>
      <c r="C32" s="6" t="s">
        <v>44</v>
      </c>
      <c r="D32" s="43"/>
      <c r="E32" s="43">
        <f t="shared" si="2"/>
        <v>0</v>
      </c>
      <c r="G32"/>
    </row>
    <row r="33" spans="1:7" s="1" customFormat="1" ht="15">
      <c r="A33" s="48"/>
      <c r="B33" s="6"/>
      <c r="C33" s="6"/>
      <c r="D33" s="43"/>
      <c r="E33" s="43"/>
      <c r="G33"/>
    </row>
    <row r="34" spans="1:7" s="1" customFormat="1" ht="15">
      <c r="A34" s="49" t="s">
        <v>29</v>
      </c>
      <c r="B34" s="6" t="s">
        <v>18</v>
      </c>
      <c r="C34" s="6" t="s">
        <v>39</v>
      </c>
      <c r="D34" s="43"/>
      <c r="E34" s="43">
        <f t="shared" si="2"/>
        <v>0</v>
      </c>
      <c r="G34"/>
    </row>
    <row r="35" spans="1:7" s="1" customFormat="1" ht="15">
      <c r="A35" s="49" t="s">
        <v>30</v>
      </c>
      <c r="B35" s="6" t="s">
        <v>18</v>
      </c>
      <c r="C35" s="6" t="s">
        <v>45</v>
      </c>
      <c r="D35" s="43"/>
      <c r="E35" s="43">
        <f t="shared" si="2"/>
        <v>0</v>
      </c>
      <c r="G35"/>
    </row>
    <row r="36" spans="1:7" s="1" customFormat="1" ht="15">
      <c r="A36" s="49" t="s">
        <v>31</v>
      </c>
      <c r="B36" s="6" t="s">
        <v>18</v>
      </c>
      <c r="C36" s="6" t="s">
        <v>5</v>
      </c>
      <c r="D36" s="43"/>
      <c r="E36" s="43">
        <f t="shared" si="2"/>
        <v>0</v>
      </c>
      <c r="G36"/>
    </row>
    <row r="37" spans="1:7" s="1" customFormat="1" ht="13.15" customHeight="1">
      <c r="A37" s="13"/>
      <c r="B37" s="6"/>
      <c r="C37" s="6"/>
      <c r="D37" s="46"/>
      <c r="E37" s="43"/>
      <c r="G37"/>
    </row>
    <row r="38" spans="1:7" s="1" customFormat="1" ht="15.75" thickBot="1">
      <c r="A38" s="13" t="s">
        <v>35</v>
      </c>
      <c r="B38" s="6" t="s">
        <v>18</v>
      </c>
      <c r="C38" s="6" t="s">
        <v>33</v>
      </c>
      <c r="D38" s="46"/>
      <c r="E38" s="43">
        <f t="shared" si="2"/>
        <v>0</v>
      </c>
      <c r="G38"/>
    </row>
    <row r="39" spans="1:7" ht="15.75" thickBot="1">
      <c r="A39" s="50"/>
      <c r="B39" s="50"/>
      <c r="C39" s="51"/>
      <c r="D39" s="29" t="s">
        <v>17</v>
      </c>
      <c r="E39" s="11">
        <f>SUM(E27:E38)</f>
        <v>0</v>
      </c>
    </row>
    <row r="40" spans="1:7" s="1" customFormat="1" ht="15.75" thickBot="1">
      <c r="A40" s="26" t="s">
        <v>54</v>
      </c>
      <c r="B40" s="27"/>
      <c r="C40" s="27"/>
      <c r="D40" s="28"/>
      <c r="E40" s="28"/>
      <c r="G40"/>
    </row>
    <row r="41" spans="1:7" s="1" customFormat="1" ht="15">
      <c r="A41" s="8"/>
      <c r="B41" s="6"/>
      <c r="C41" s="12"/>
      <c r="D41" s="44"/>
      <c r="E41" s="7"/>
      <c r="G41"/>
    </row>
    <row r="42" spans="1:7" s="1" customFormat="1" ht="15">
      <c r="A42" s="45" t="s">
        <v>36</v>
      </c>
      <c r="B42" s="6" t="s">
        <v>18</v>
      </c>
      <c r="C42" s="6" t="s">
        <v>5</v>
      </c>
      <c r="D42" s="44"/>
      <c r="E42" s="43">
        <f>D42*C42</f>
        <v>0</v>
      </c>
      <c r="G42"/>
    </row>
    <row r="43" spans="1:7" s="1" customFormat="1" ht="15">
      <c r="A43" s="52"/>
      <c r="B43" s="6"/>
      <c r="C43" s="53"/>
      <c r="D43" s="44"/>
      <c r="E43" s="43"/>
      <c r="G43"/>
    </row>
    <row r="44" spans="1:7" s="1" customFormat="1" ht="15">
      <c r="A44" s="47" t="s">
        <v>46</v>
      </c>
      <c r="B44" s="6"/>
      <c r="C44" s="53"/>
      <c r="D44" s="44"/>
      <c r="E44" s="43"/>
      <c r="G44"/>
    </row>
    <row r="45" spans="1:7" s="1" customFormat="1" ht="15">
      <c r="A45" s="48" t="s">
        <v>28</v>
      </c>
      <c r="B45" s="6" t="s">
        <v>4</v>
      </c>
      <c r="C45" s="53">
        <v>36</v>
      </c>
      <c r="D45" s="44"/>
      <c r="E45" s="43">
        <f t="shared" ref="E45:E51" si="3">D45*C45</f>
        <v>0</v>
      </c>
      <c r="G45"/>
    </row>
    <row r="46" spans="1:7" s="1" customFormat="1" ht="15">
      <c r="A46" s="54"/>
      <c r="B46" s="55"/>
      <c r="C46" s="53"/>
      <c r="D46" s="44"/>
      <c r="E46" s="43"/>
      <c r="G46"/>
    </row>
    <row r="47" spans="1:7" s="1" customFormat="1" ht="15">
      <c r="A47" s="48" t="s">
        <v>32</v>
      </c>
      <c r="B47" s="55" t="s">
        <v>18</v>
      </c>
      <c r="C47" s="53">
        <v>1</v>
      </c>
      <c r="D47" s="44"/>
      <c r="E47" s="43">
        <f t="shared" si="3"/>
        <v>0</v>
      </c>
      <c r="G47"/>
    </row>
    <row r="48" spans="1:7" s="1" customFormat="1" ht="15">
      <c r="B48" s="55"/>
      <c r="C48" s="53"/>
      <c r="D48" s="44"/>
      <c r="E48" s="43"/>
      <c r="G48"/>
    </row>
    <row r="49" spans="1:7" s="1" customFormat="1" ht="15">
      <c r="A49" s="49" t="s">
        <v>31</v>
      </c>
      <c r="B49" s="55" t="s">
        <v>18</v>
      </c>
      <c r="C49" s="53">
        <v>6</v>
      </c>
      <c r="D49" s="44"/>
      <c r="E49" s="43">
        <f t="shared" si="3"/>
        <v>0</v>
      </c>
      <c r="G49"/>
    </row>
    <row r="50" spans="1:7" s="1" customFormat="1" ht="15">
      <c r="A50" s="13"/>
      <c r="B50" s="55"/>
      <c r="C50" s="53"/>
      <c r="D50" s="44"/>
      <c r="E50" s="43"/>
      <c r="G50"/>
    </row>
    <row r="51" spans="1:7" s="1" customFormat="1" ht="15.75" thickBot="1">
      <c r="A51" s="13" t="s">
        <v>35</v>
      </c>
      <c r="B51" s="6" t="s">
        <v>18</v>
      </c>
      <c r="C51" s="6" t="s">
        <v>33</v>
      </c>
      <c r="D51" s="46"/>
      <c r="E51" s="43">
        <f t="shared" si="3"/>
        <v>0</v>
      </c>
      <c r="G51"/>
    </row>
    <row r="52" spans="1:7" ht="15.75" thickBot="1">
      <c r="A52" s="50"/>
      <c r="B52" s="50"/>
      <c r="C52" s="51"/>
      <c r="D52" s="29" t="s">
        <v>17</v>
      </c>
      <c r="E52" s="11">
        <f>SUM(E42:E51)</f>
        <v>0</v>
      </c>
    </row>
    <row r="53" spans="1:7" s="1" customFormat="1" ht="15.75" thickBot="1">
      <c r="A53" s="26" t="s">
        <v>55</v>
      </c>
      <c r="B53" s="27"/>
      <c r="C53" s="27"/>
      <c r="D53" s="28"/>
      <c r="E53" s="28"/>
      <c r="G53"/>
    </row>
    <row r="54" spans="1:7" s="1" customFormat="1" ht="15">
      <c r="A54" s="8"/>
      <c r="B54" s="6"/>
      <c r="C54" s="12"/>
      <c r="D54" s="44"/>
      <c r="E54" s="7"/>
      <c r="G54"/>
    </row>
    <row r="55" spans="1:7" s="1" customFormat="1" ht="15">
      <c r="A55" s="47" t="s">
        <v>47</v>
      </c>
      <c r="B55" s="6"/>
      <c r="C55" s="53"/>
      <c r="D55" s="44"/>
      <c r="E55" s="7"/>
      <c r="G55"/>
    </row>
    <row r="56" spans="1:7" s="1" customFormat="1" ht="15">
      <c r="A56" s="48" t="s">
        <v>32</v>
      </c>
      <c r="B56" s="55" t="s">
        <v>18</v>
      </c>
      <c r="C56" s="53">
        <v>1</v>
      </c>
      <c r="D56" s="44"/>
      <c r="E56" s="43">
        <f>D56*C56</f>
        <v>0</v>
      </c>
      <c r="G56"/>
    </row>
    <row r="57" spans="1:7" s="1" customFormat="1" ht="15">
      <c r="B57" s="55"/>
      <c r="C57" s="53"/>
      <c r="D57" s="44"/>
      <c r="E57" s="7"/>
      <c r="G57"/>
    </row>
    <row r="58" spans="1:7" s="1" customFormat="1" ht="15">
      <c r="A58" s="49" t="s">
        <v>31</v>
      </c>
      <c r="B58" s="55" t="s">
        <v>18</v>
      </c>
      <c r="C58" s="53">
        <v>2</v>
      </c>
      <c r="D58" s="44"/>
      <c r="E58" s="43">
        <f>D58*C58</f>
        <v>0</v>
      </c>
      <c r="G58"/>
    </row>
    <row r="59" spans="1:7" s="1" customFormat="1" ht="15">
      <c r="A59" s="13"/>
      <c r="B59" s="55"/>
      <c r="C59" s="53"/>
      <c r="D59" s="44"/>
      <c r="E59" s="7"/>
      <c r="G59"/>
    </row>
    <row r="60" spans="1:7" s="1" customFormat="1" ht="15.75" thickBot="1">
      <c r="A60" s="13" t="s">
        <v>35</v>
      </c>
      <c r="B60" s="6" t="s">
        <v>18</v>
      </c>
      <c r="C60" s="6" t="s">
        <v>16</v>
      </c>
      <c r="D60" s="46"/>
      <c r="E60" s="43">
        <f>D60*C60</f>
        <v>0</v>
      </c>
      <c r="G60"/>
    </row>
    <row r="61" spans="1:7" s="1" customFormat="1" ht="15.75" thickBot="1">
      <c r="A61" s="50"/>
      <c r="B61" s="50"/>
      <c r="C61" s="51"/>
      <c r="D61" s="29" t="s">
        <v>17</v>
      </c>
      <c r="E61" s="11">
        <f>SUM(E56:E60)</f>
        <v>0</v>
      </c>
      <c r="G61"/>
    </row>
    <row r="62" spans="1:7" s="1" customFormat="1" ht="15.75" thickBot="1">
      <c r="A62" s="26" t="s">
        <v>56</v>
      </c>
      <c r="B62" s="27"/>
      <c r="C62" s="27"/>
      <c r="D62" s="28"/>
      <c r="E62" s="28"/>
      <c r="G62"/>
    </row>
    <row r="63" spans="1:7" ht="15">
      <c r="A63" s="8"/>
      <c r="B63" s="6"/>
      <c r="C63" s="12"/>
      <c r="D63" s="44"/>
      <c r="E63" s="7"/>
    </row>
    <row r="64" spans="1:7" ht="15">
      <c r="A64" s="47" t="s">
        <v>47</v>
      </c>
      <c r="B64" s="6"/>
      <c r="C64" s="53"/>
      <c r="D64" s="44"/>
      <c r="E64" s="7"/>
    </row>
    <row r="65" spans="1:7" ht="15">
      <c r="A65" s="48" t="s">
        <v>28</v>
      </c>
      <c r="B65" s="6" t="s">
        <v>4</v>
      </c>
      <c r="C65" s="53">
        <v>9</v>
      </c>
      <c r="D65" s="44"/>
      <c r="E65" s="43">
        <f>D65*C65</f>
        <v>0</v>
      </c>
    </row>
    <row r="66" spans="1:7" ht="15">
      <c r="A66" s="54"/>
      <c r="B66" s="55"/>
      <c r="C66" s="53"/>
      <c r="D66" s="44"/>
      <c r="E66" s="7"/>
    </row>
    <row r="67" spans="1:7" ht="15">
      <c r="A67" s="48" t="s">
        <v>32</v>
      </c>
      <c r="B67" s="55" t="s">
        <v>18</v>
      </c>
      <c r="C67" s="53">
        <v>1</v>
      </c>
      <c r="D67" s="44"/>
      <c r="E67" s="43">
        <f>D67*C67</f>
        <v>0</v>
      </c>
    </row>
    <row r="68" spans="1:7" ht="15">
      <c r="A68" s="1"/>
      <c r="B68" s="55"/>
      <c r="C68" s="53"/>
      <c r="D68" s="44"/>
      <c r="E68" s="7"/>
    </row>
    <row r="69" spans="1:7" ht="15">
      <c r="A69" s="49" t="s">
        <v>31</v>
      </c>
      <c r="B69" s="55" t="s">
        <v>18</v>
      </c>
      <c r="C69" s="53">
        <v>4</v>
      </c>
      <c r="D69" s="44"/>
      <c r="E69" s="43">
        <f>D69*C69</f>
        <v>0</v>
      </c>
    </row>
    <row r="70" spans="1:7" ht="15">
      <c r="A70" s="61"/>
      <c r="B70" s="55"/>
      <c r="C70" s="53"/>
      <c r="D70" s="44"/>
      <c r="E70" s="43"/>
    </row>
    <row r="71" spans="1:7" s="1" customFormat="1" ht="15.75" thickBot="1">
      <c r="A71" s="13" t="s">
        <v>35</v>
      </c>
      <c r="B71" s="6" t="s">
        <v>18</v>
      </c>
      <c r="C71" s="6" t="s">
        <v>5</v>
      </c>
      <c r="D71" s="46"/>
      <c r="E71" s="43">
        <f>D71*C71</f>
        <v>0</v>
      </c>
      <c r="G71"/>
    </row>
    <row r="72" spans="1:7" ht="15.75" thickBot="1">
      <c r="A72" s="50"/>
      <c r="B72" s="50"/>
      <c r="C72" s="51"/>
      <c r="D72" s="29" t="s">
        <v>17</v>
      </c>
      <c r="E72" s="11">
        <f>SUM(E65:E69)</f>
        <v>0</v>
      </c>
    </row>
    <row r="73" spans="1:7" ht="15.75" thickBot="1">
      <c r="A73" s="26" t="s">
        <v>57</v>
      </c>
      <c r="B73" s="27"/>
      <c r="C73" s="27"/>
      <c r="D73" s="28"/>
      <c r="E73" s="28"/>
    </row>
    <row r="74" spans="1:7" ht="15">
      <c r="A74" s="8"/>
      <c r="B74" s="6"/>
      <c r="C74" s="12"/>
      <c r="D74" s="44"/>
      <c r="E74" s="7"/>
    </row>
    <row r="75" spans="1:7" ht="15">
      <c r="A75" s="47" t="s">
        <v>47</v>
      </c>
      <c r="B75" s="6"/>
      <c r="C75" s="53"/>
      <c r="D75" s="44"/>
      <c r="E75" s="7"/>
    </row>
    <row r="76" spans="1:7" ht="15">
      <c r="A76" s="48" t="s">
        <v>28</v>
      </c>
      <c r="B76" s="6" t="s">
        <v>4</v>
      </c>
      <c r="C76" s="53">
        <v>27</v>
      </c>
      <c r="D76" s="44"/>
      <c r="E76" s="43">
        <f>D76*C76</f>
        <v>0</v>
      </c>
    </row>
    <row r="77" spans="1:7" s="1" customFormat="1" ht="15">
      <c r="A77" s="54"/>
      <c r="B77" s="55"/>
      <c r="C77" s="53"/>
      <c r="D77" s="44"/>
      <c r="E77" s="7"/>
      <c r="G77"/>
    </row>
    <row r="78" spans="1:7" ht="15">
      <c r="A78" s="48" t="s">
        <v>32</v>
      </c>
      <c r="B78" s="55" t="s">
        <v>18</v>
      </c>
      <c r="C78" s="53">
        <v>1</v>
      </c>
      <c r="D78" s="44"/>
      <c r="E78" s="43">
        <f>D78*C78</f>
        <v>0</v>
      </c>
    </row>
    <row r="79" spans="1:7" ht="15">
      <c r="A79" s="1"/>
      <c r="B79" s="55"/>
      <c r="C79" s="53"/>
      <c r="D79" s="44"/>
      <c r="E79" s="7"/>
    </row>
    <row r="80" spans="1:7" ht="15">
      <c r="A80" s="49" t="s">
        <v>31</v>
      </c>
      <c r="B80" s="55" t="s">
        <v>18</v>
      </c>
      <c r="C80" s="53">
        <v>4</v>
      </c>
      <c r="D80" s="44"/>
      <c r="E80" s="43">
        <f>D80*C80</f>
        <v>0</v>
      </c>
    </row>
    <row r="81" spans="1:7" ht="15">
      <c r="A81" s="13"/>
      <c r="B81" s="55"/>
      <c r="C81" s="53"/>
      <c r="D81" s="44"/>
      <c r="E81" s="7"/>
    </row>
    <row r="82" spans="1:7" ht="15.75" thickBot="1">
      <c r="A82" s="13" t="s">
        <v>35</v>
      </c>
      <c r="B82" s="6" t="s">
        <v>18</v>
      </c>
      <c r="C82" s="6" t="s">
        <v>5</v>
      </c>
      <c r="D82" s="46"/>
      <c r="E82" s="43">
        <f>D82*C82</f>
        <v>0</v>
      </c>
    </row>
    <row r="83" spans="1:7" ht="15.75" thickBot="1">
      <c r="A83" s="50"/>
      <c r="B83" s="50"/>
      <c r="C83" s="51"/>
      <c r="D83" s="29" t="s">
        <v>17</v>
      </c>
      <c r="E83" s="11">
        <f>SUM(E76:E82)</f>
        <v>0</v>
      </c>
    </row>
    <row r="84" spans="1:7" ht="15.75" thickBot="1">
      <c r="A84" s="26" t="s">
        <v>58</v>
      </c>
      <c r="B84" s="27"/>
      <c r="C84" s="27"/>
      <c r="D84" s="28"/>
      <c r="E84" s="28"/>
    </row>
    <row r="85" spans="1:7" ht="15">
      <c r="A85" s="8"/>
      <c r="B85" s="6"/>
      <c r="C85" s="12"/>
      <c r="D85" s="44"/>
      <c r="E85" s="7"/>
    </row>
    <row r="86" spans="1:7" ht="15">
      <c r="A86" s="45" t="s">
        <v>34</v>
      </c>
      <c r="B86" s="6" t="s">
        <v>18</v>
      </c>
      <c r="C86" s="6" t="s">
        <v>5</v>
      </c>
      <c r="D86" s="44"/>
      <c r="E86" s="43">
        <f>D86*C86</f>
        <v>0</v>
      </c>
    </row>
    <row r="87" spans="1:7" ht="15">
      <c r="A87" s="52"/>
      <c r="B87" s="6"/>
      <c r="C87" s="53"/>
      <c r="D87" s="44"/>
      <c r="E87" s="7"/>
    </row>
    <row r="88" spans="1:7" ht="15">
      <c r="A88" s="47" t="s">
        <v>47</v>
      </c>
      <c r="B88" s="6"/>
      <c r="C88" s="53"/>
      <c r="D88" s="44"/>
      <c r="E88" s="7"/>
    </row>
    <row r="89" spans="1:7" ht="15">
      <c r="A89" s="48" t="s">
        <v>28</v>
      </c>
      <c r="B89" s="6" t="s">
        <v>4</v>
      </c>
      <c r="C89" s="53">
        <v>26</v>
      </c>
      <c r="D89" s="44"/>
      <c r="E89" s="43">
        <f>D89*C89</f>
        <v>0</v>
      </c>
    </row>
    <row r="90" spans="1:7" s="1" customFormat="1" ht="15">
      <c r="A90" s="54"/>
      <c r="B90" s="55"/>
      <c r="C90" s="53"/>
      <c r="D90" s="44"/>
      <c r="E90" s="7"/>
      <c r="G90"/>
    </row>
    <row r="91" spans="1:7" ht="15">
      <c r="A91" s="48" t="s">
        <v>32</v>
      </c>
      <c r="B91" s="55" t="s">
        <v>18</v>
      </c>
      <c r="C91" s="53">
        <v>1</v>
      </c>
      <c r="D91" s="44"/>
      <c r="E91" s="43">
        <f>D91*C91</f>
        <v>0</v>
      </c>
    </row>
    <row r="92" spans="1:7" ht="15">
      <c r="A92" s="1"/>
      <c r="B92" s="55"/>
      <c r="C92" s="53"/>
      <c r="D92" s="44"/>
      <c r="E92" s="7"/>
    </row>
    <row r="93" spans="1:7" ht="15">
      <c r="A93" s="49" t="s">
        <v>31</v>
      </c>
      <c r="B93" s="55" t="s">
        <v>18</v>
      </c>
      <c r="C93" s="53">
        <v>3</v>
      </c>
      <c r="D93" s="44"/>
      <c r="E93" s="43">
        <f>D93*C93</f>
        <v>0</v>
      </c>
    </row>
    <row r="94" spans="1:7" ht="15">
      <c r="A94" s="13"/>
      <c r="B94" s="55"/>
      <c r="C94" s="53"/>
      <c r="D94" s="44"/>
      <c r="E94" s="7"/>
    </row>
    <row r="95" spans="1:7" ht="15.75" thickBot="1">
      <c r="A95" s="13" t="s">
        <v>35</v>
      </c>
      <c r="B95" s="6" t="s">
        <v>18</v>
      </c>
      <c r="C95" s="6" t="s">
        <v>5</v>
      </c>
      <c r="D95" s="46"/>
      <c r="E95" s="43">
        <f>D95*C95</f>
        <v>0</v>
      </c>
    </row>
    <row r="96" spans="1:7" ht="15.75" thickBot="1">
      <c r="A96" s="50"/>
      <c r="B96" s="50"/>
      <c r="C96" s="51"/>
      <c r="D96" s="29" t="s">
        <v>17</v>
      </c>
      <c r="E96" s="11">
        <f>SUM(E86:E95)</f>
        <v>0</v>
      </c>
    </row>
    <row r="97" spans="1:7" ht="15.75" thickBot="1">
      <c r="A97" s="26" t="s">
        <v>59</v>
      </c>
      <c r="B97" s="27"/>
      <c r="C97" s="27"/>
      <c r="D97" s="28"/>
      <c r="E97" s="28"/>
    </row>
    <row r="98" spans="1:7" ht="15">
      <c r="A98" s="8"/>
      <c r="B98" s="6"/>
      <c r="C98" s="12"/>
      <c r="D98" s="7"/>
      <c r="E98" s="7"/>
    </row>
    <row r="99" spans="1:7" ht="15">
      <c r="A99" s="45" t="s">
        <v>34</v>
      </c>
      <c r="B99" s="6" t="s">
        <v>18</v>
      </c>
      <c r="C99" s="6" t="s">
        <v>5</v>
      </c>
      <c r="D99" s="44"/>
      <c r="E99" s="43">
        <f>D99*C99</f>
        <v>0</v>
      </c>
    </row>
    <row r="100" spans="1:7" ht="15">
      <c r="A100" s="52"/>
      <c r="B100" s="6"/>
      <c r="C100" s="53"/>
      <c r="D100" s="44"/>
      <c r="E100" s="7"/>
    </row>
    <row r="101" spans="1:7" ht="15">
      <c r="A101" s="47" t="s">
        <v>47</v>
      </c>
      <c r="B101" s="6"/>
      <c r="C101" s="53"/>
      <c r="D101" s="44"/>
      <c r="E101" s="7"/>
    </row>
    <row r="102" spans="1:7" ht="15">
      <c r="A102" s="48" t="s">
        <v>28</v>
      </c>
      <c r="B102" s="6" t="s">
        <v>4</v>
      </c>
      <c r="C102" s="53">
        <v>26</v>
      </c>
      <c r="D102" s="44"/>
      <c r="E102" s="43">
        <f>D102*C102</f>
        <v>0</v>
      </c>
    </row>
    <row r="103" spans="1:7" s="1" customFormat="1" ht="15">
      <c r="A103" s="54"/>
      <c r="B103" s="55"/>
      <c r="C103" s="53"/>
      <c r="D103" s="44"/>
      <c r="E103" s="7"/>
      <c r="G103"/>
    </row>
    <row r="104" spans="1:7" ht="15">
      <c r="A104" s="48" t="s">
        <v>32</v>
      </c>
      <c r="B104" s="55" t="s">
        <v>18</v>
      </c>
      <c r="C104" s="53">
        <v>1</v>
      </c>
      <c r="D104" s="44"/>
      <c r="E104" s="43">
        <f>D104*C104</f>
        <v>0</v>
      </c>
    </row>
    <row r="105" spans="1:7" ht="15">
      <c r="A105" s="1"/>
      <c r="B105" s="55"/>
      <c r="C105" s="53"/>
      <c r="D105" s="44"/>
      <c r="E105" s="7"/>
    </row>
    <row r="106" spans="1:7" ht="15">
      <c r="A106" s="49" t="s">
        <v>31</v>
      </c>
      <c r="B106" s="55" t="s">
        <v>18</v>
      </c>
      <c r="C106" s="53">
        <v>3</v>
      </c>
      <c r="D106" s="44"/>
      <c r="E106" s="43">
        <f>D106*C106</f>
        <v>0</v>
      </c>
    </row>
    <row r="107" spans="1:7" ht="15">
      <c r="A107" s="13"/>
      <c r="B107" s="55"/>
      <c r="C107" s="53"/>
      <c r="D107" s="44"/>
      <c r="E107" s="7"/>
    </row>
    <row r="108" spans="1:7" ht="15.75" thickBot="1">
      <c r="A108" s="13" t="s">
        <v>35</v>
      </c>
      <c r="B108" s="6" t="s">
        <v>18</v>
      </c>
      <c r="C108" s="6" t="s">
        <v>5</v>
      </c>
      <c r="D108" s="46"/>
      <c r="E108" s="43">
        <f>D108*C108</f>
        <v>0</v>
      </c>
    </row>
    <row r="109" spans="1:7" ht="15.75" thickBot="1">
      <c r="A109" s="50"/>
      <c r="B109" s="50"/>
      <c r="C109" s="51"/>
      <c r="D109" s="29" t="s">
        <v>17</v>
      </c>
      <c r="E109" s="11">
        <f>SUM(E99:E108)</f>
        <v>0</v>
      </c>
    </row>
    <row r="110" spans="1:7" s="1" customFormat="1" ht="16.5" thickBot="1">
      <c r="A110" s="34" t="s">
        <v>60</v>
      </c>
      <c r="B110" s="35"/>
      <c r="C110" s="35"/>
      <c r="D110" s="39"/>
      <c r="E110" s="32"/>
      <c r="G110"/>
    </row>
    <row r="111" spans="1:7">
      <c r="A111" s="37"/>
      <c r="B111" s="36"/>
      <c r="C111" s="36"/>
      <c r="D111" s="31"/>
      <c r="E111" s="31"/>
    </row>
    <row r="112" spans="1:7">
      <c r="A112" s="60" t="s">
        <v>61</v>
      </c>
      <c r="B112" s="59" t="s">
        <v>18</v>
      </c>
      <c r="C112" s="59" t="s">
        <v>5</v>
      </c>
      <c r="D112" s="31"/>
      <c r="E112" s="43">
        <f>D112*C112</f>
        <v>0</v>
      </c>
    </row>
    <row r="113" spans="1:5">
      <c r="A113" s="37"/>
      <c r="B113" s="59"/>
      <c r="C113" s="59"/>
      <c r="D113" s="31"/>
      <c r="E113" s="31"/>
    </row>
    <row r="114" spans="1:5" ht="15">
      <c r="A114" s="57" t="s">
        <v>37</v>
      </c>
      <c r="B114" s="6" t="s">
        <v>2</v>
      </c>
      <c r="C114" s="6" t="s">
        <v>5</v>
      </c>
      <c r="D114" s="7"/>
      <c r="E114" s="43">
        <f>D114*C114</f>
        <v>0</v>
      </c>
    </row>
    <row r="115" spans="1:5" ht="15">
      <c r="A115" s="57"/>
      <c r="B115" s="6"/>
      <c r="C115" s="6"/>
      <c r="D115" s="7"/>
      <c r="E115" s="7"/>
    </row>
    <row r="116" spans="1:5" ht="15">
      <c r="A116" s="57" t="s">
        <v>38</v>
      </c>
      <c r="B116" s="6" t="s">
        <v>2</v>
      </c>
      <c r="C116" s="6" t="s">
        <v>5</v>
      </c>
      <c r="D116" s="7"/>
      <c r="E116" s="43">
        <f>D116*C116</f>
        <v>0</v>
      </c>
    </row>
    <row r="117" spans="1:5" ht="15">
      <c r="A117" s="58"/>
      <c r="B117" s="6"/>
      <c r="C117" s="6"/>
      <c r="D117" s="7"/>
      <c r="E117" s="7"/>
    </row>
    <row r="118" spans="1:5" ht="15">
      <c r="A118" s="56" t="s">
        <v>21</v>
      </c>
      <c r="B118" s="53" t="s">
        <v>2</v>
      </c>
      <c r="C118" s="53">
        <v>1</v>
      </c>
      <c r="D118" s="7"/>
      <c r="E118" s="43">
        <f>D118*C118</f>
        <v>0</v>
      </c>
    </row>
    <row r="119" spans="1:5" ht="15">
      <c r="A119" s="56"/>
      <c r="B119" s="53"/>
      <c r="C119" s="53"/>
      <c r="D119" s="7"/>
      <c r="E119" s="7"/>
    </row>
    <row r="120" spans="1:5" ht="15">
      <c r="A120" s="56" t="s">
        <v>22</v>
      </c>
      <c r="B120" s="53" t="s">
        <v>2</v>
      </c>
      <c r="C120" s="53">
        <v>1</v>
      </c>
      <c r="D120" s="7"/>
      <c r="E120" s="43">
        <f>D120*C120</f>
        <v>0</v>
      </c>
    </row>
    <row r="121" spans="1:5" ht="15">
      <c r="A121" s="56"/>
      <c r="B121" s="53"/>
      <c r="C121" s="53"/>
      <c r="D121" s="7"/>
      <c r="E121" s="7"/>
    </row>
    <row r="122" spans="1:5" ht="15">
      <c r="A122" s="56" t="s">
        <v>23</v>
      </c>
      <c r="B122" s="53" t="s">
        <v>19</v>
      </c>
      <c r="C122" s="53">
        <v>1</v>
      </c>
      <c r="D122" s="7"/>
      <c r="E122" s="43">
        <f>D122*C122</f>
        <v>0</v>
      </c>
    </row>
    <row r="123" spans="1:5" ht="15">
      <c r="A123" s="56"/>
      <c r="B123" s="53"/>
      <c r="C123" s="53"/>
      <c r="D123" s="7"/>
      <c r="E123" s="7"/>
    </row>
    <row r="124" spans="1:5" ht="15.75" thickBot="1">
      <c r="A124" s="56" t="s">
        <v>24</v>
      </c>
      <c r="B124" s="53" t="s">
        <v>2</v>
      </c>
      <c r="C124" s="53">
        <v>1</v>
      </c>
      <c r="D124" s="7"/>
      <c r="E124" s="43">
        <f>D124*C124</f>
        <v>0</v>
      </c>
    </row>
    <row r="125" spans="1:5" ht="15.75" thickBot="1">
      <c r="A125" s="40"/>
      <c r="B125" s="38"/>
      <c r="C125" s="38"/>
      <c r="D125" s="33" t="s">
        <v>17</v>
      </c>
      <c r="E125" s="11">
        <f>SUM(E112:E124)</f>
        <v>0</v>
      </c>
    </row>
    <row r="126" spans="1:5" ht="15.75" thickBot="1">
      <c r="A126" s="14"/>
      <c r="B126" s="15"/>
      <c r="C126" s="15"/>
      <c r="D126" s="16" t="s">
        <v>1</v>
      </c>
      <c r="E126" s="17">
        <f>E125+E109+E96+E83+E72+E61+E52+E39+E12+E24</f>
        <v>0</v>
      </c>
    </row>
    <row r="127" spans="1:5" ht="15.75" thickBot="1">
      <c r="A127" s="14"/>
      <c r="B127" s="15"/>
      <c r="C127" s="10"/>
      <c r="D127" s="18" t="s">
        <v>20</v>
      </c>
      <c r="E127" s="19">
        <f>E126*0.2</f>
        <v>0</v>
      </c>
    </row>
    <row r="128" spans="1:5" ht="15.75" thickBot="1">
      <c r="A128" s="14"/>
      <c r="B128" s="20"/>
      <c r="C128" s="10"/>
      <c r="D128" s="21" t="s">
        <v>0</v>
      </c>
      <c r="E128" s="22">
        <f>E126+E127</f>
        <v>0</v>
      </c>
    </row>
    <row r="129" spans="1:5">
      <c r="A129"/>
      <c r="B129"/>
      <c r="C129"/>
      <c r="D129"/>
      <c r="E129"/>
    </row>
    <row r="130" spans="1:5">
      <c r="A130"/>
      <c r="B130"/>
      <c r="C130"/>
      <c r="D130"/>
      <c r="E130"/>
    </row>
    <row r="131" spans="1:5">
      <c r="A131"/>
      <c r="B131"/>
      <c r="C131"/>
      <c r="D131"/>
      <c r="E131"/>
    </row>
    <row r="132" spans="1:5">
      <c r="A132"/>
      <c r="B132"/>
      <c r="C132"/>
      <c r="D132"/>
      <c r="E132"/>
    </row>
    <row r="133" spans="1:5">
      <c r="A133"/>
      <c r="B133"/>
      <c r="C133"/>
      <c r="D133"/>
      <c r="E133"/>
    </row>
    <row r="134" spans="1:5">
      <c r="A134"/>
      <c r="B134"/>
      <c r="C134"/>
      <c r="D134"/>
      <c r="E134"/>
    </row>
    <row r="135" spans="1:5">
      <c r="A135"/>
      <c r="B135"/>
      <c r="C135"/>
      <c r="D135"/>
      <c r="E135"/>
    </row>
    <row r="136" spans="1:5">
      <c r="A136"/>
      <c r="B136"/>
      <c r="C136"/>
      <c r="D136"/>
      <c r="E136"/>
    </row>
    <row r="137" spans="1:5">
      <c r="A137"/>
      <c r="B137"/>
      <c r="C137"/>
      <c r="D137"/>
      <c r="E137"/>
    </row>
    <row r="138" spans="1:5">
      <c r="A138"/>
      <c r="B138"/>
      <c r="C138"/>
      <c r="D138"/>
      <c r="E138"/>
    </row>
    <row r="139" spans="1:5">
      <c r="A139"/>
      <c r="B139"/>
      <c r="C139"/>
      <c r="D139"/>
      <c r="E139"/>
    </row>
    <row r="140" spans="1:5">
      <c r="A140"/>
      <c r="B140"/>
      <c r="C140"/>
      <c r="D140"/>
      <c r="E140"/>
    </row>
    <row r="141" spans="1:5">
      <c r="A141"/>
      <c r="B141"/>
      <c r="C141"/>
      <c r="D141"/>
      <c r="E141"/>
    </row>
    <row r="142" spans="1:5">
      <c r="A142"/>
      <c r="B142"/>
      <c r="C142"/>
      <c r="D142"/>
      <c r="E142"/>
    </row>
    <row r="143" spans="1:5">
      <c r="A143"/>
      <c r="B143"/>
      <c r="C143"/>
      <c r="D143"/>
      <c r="E143"/>
    </row>
    <row r="144" spans="1:5">
      <c r="A144"/>
      <c r="B144"/>
      <c r="C144"/>
      <c r="D144"/>
      <c r="E144"/>
    </row>
    <row r="145" spans="1:5">
      <c r="A145"/>
      <c r="B145"/>
      <c r="C145"/>
      <c r="D145"/>
      <c r="E145"/>
    </row>
    <row r="146" spans="1:5">
      <c r="A146"/>
      <c r="B146"/>
      <c r="C146"/>
      <c r="D146"/>
      <c r="E146"/>
    </row>
    <row r="147" spans="1:5">
      <c r="A147"/>
      <c r="B147"/>
      <c r="C147"/>
      <c r="D147"/>
      <c r="E147"/>
    </row>
    <row r="148" spans="1:5">
      <c r="A148"/>
      <c r="B148"/>
      <c r="C148"/>
      <c r="D148"/>
      <c r="E148"/>
    </row>
  </sheetData>
  <mergeCells count="6">
    <mergeCell ref="A1:E2"/>
    <mergeCell ref="A3:A4"/>
    <mergeCell ref="B3:B4"/>
    <mergeCell ref="C3:C4"/>
    <mergeCell ref="D3:D4"/>
    <mergeCell ref="E3:E4"/>
  </mergeCells>
  <pageMargins left="0.7" right="0.7" top="0.75" bottom="0.75" header="0.3" footer="0.3"/>
  <pageSetup paperSize="9" scale="67" fitToHeight="4" orientation="portrait" useFirstPageNumber="1" r:id="rId1"/>
  <headerFooter alignWithMargins="0">
    <oddHeader>&amp;C&amp;"Times New Roman,Normal"&amp;8Bordereau de Prix
Lot électricité</oddHeader>
    <oddFooter>&amp;R&amp;"Times New Roman,Normal"&amp;8CAP INGELEC / LA POSTE – Programme d’amélioration électrique du Bureau de Poste de Lalinde – Doc IN03017/BPa – 18/09/03 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04-DPGF-FLP</vt:lpstr>
      <vt:lpstr>'Lot 04-DPGF-FLP'!Impression_des_titres</vt:lpstr>
      <vt:lpstr>'Lot 04-DPGF-FLP'!Zone_d_impression</vt:lpstr>
    </vt:vector>
  </TitlesOfParts>
  <Company>CAPINGELEC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GIRAUD Aurélien</dc:creator>
  <cp:lastModifiedBy>TERCHI Robin 257721</cp:lastModifiedBy>
  <cp:lastPrinted>2024-07-16T15:21:44Z</cp:lastPrinted>
  <dcterms:created xsi:type="dcterms:W3CDTF">2024-03-22T09:30:59Z</dcterms:created>
  <dcterms:modified xsi:type="dcterms:W3CDTF">2025-04-10T13:48:13Z</dcterms:modified>
</cp:coreProperties>
</file>