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0-Plateforme Batterie Tout Solide -Phase 2\07_02 ACT\02 - DCE Pour Publication\02_PIECES TECHNIQUES\Lot 02 - CVC-Plomberie\"/>
    </mc:Choice>
  </mc:AlternateContent>
  <xr:revisionPtr revIDLastSave="0" documentId="13_ncr:1_{EECD8D32-5C09-44A0-9637-1B4B6E4AC9DD}" xr6:coauthVersionLast="47" xr6:coauthVersionMax="47" xr10:uidLastSave="{00000000-0000-0000-0000-000000000000}"/>
  <bookViews>
    <workbookView xWindow="-120" yWindow="-120" windowWidth="20730" windowHeight="11160" tabRatio="652" xr2:uid="{57271561-6E2F-446D-A8BC-CDD8125F3968}"/>
  </bookViews>
  <sheets>
    <sheet name="Lot 02-DPGF-CVC" sheetId="9" r:id="rId1"/>
  </sheets>
  <definedNames>
    <definedName name="AdresseEnBloc">#REF!</definedName>
    <definedName name="_xlnm.Print_Titles" localSheetId="0">'Lot 02-DPGF-CVC'!$2:$4</definedName>
    <definedName name="réf_Affaire">#REF!</definedName>
    <definedName name="réf_Client1" localSheetId="0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 localSheetId="0">#REF!</definedName>
    <definedName name="réf_Titre1">#REF!</definedName>
    <definedName name="réf_Titre2">#REF!</definedName>
    <definedName name="réf_Titre3">#REF!</definedName>
    <definedName name="_xlnm.Print_Area" localSheetId="0">'Lot 02-DPGF-CVC'!$A$1:$E$124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2" i="9" l="1"/>
  <c r="E121" i="9"/>
  <c r="E118" i="9"/>
  <c r="E10" i="9"/>
  <c r="E8" i="9"/>
  <c r="E108" i="9"/>
  <c r="E106" i="9"/>
  <c r="E104" i="9"/>
  <c r="E100" i="9"/>
  <c r="E98" i="9"/>
  <c r="E93" i="9"/>
  <c r="E92" i="9"/>
  <c r="E91" i="9"/>
  <c r="E95" i="9" s="1"/>
  <c r="E84" i="9"/>
  <c r="E82" i="9"/>
  <c r="E80" i="9"/>
  <c r="E75" i="9"/>
  <c r="E67" i="9"/>
  <c r="E66" i="9"/>
  <c r="E62" i="9"/>
  <c r="E61" i="9"/>
  <c r="E57" i="9"/>
  <c r="E56" i="9"/>
  <c r="E55" i="9"/>
  <c r="E51" i="9"/>
  <c r="E49" i="9"/>
  <c r="E48" i="9"/>
  <c r="E47" i="9"/>
  <c r="E46" i="9"/>
  <c r="E45" i="9"/>
  <c r="E40" i="9"/>
  <c r="E36" i="9"/>
  <c r="E32" i="9"/>
  <c r="E29" i="9"/>
  <c r="E27" i="9"/>
  <c r="E26" i="9"/>
  <c r="E42" i="9" s="1"/>
  <c r="E21" i="9"/>
  <c r="E19" i="9"/>
  <c r="E17" i="9"/>
  <c r="E23" i="9" s="1"/>
  <c r="E12" i="9"/>
  <c r="E69" i="9" l="1"/>
  <c r="E86" i="9"/>
  <c r="E88" i="9" s="1"/>
  <c r="E102" i="9" l="1"/>
  <c r="E109" i="9" s="1"/>
  <c r="E110" i="9" s="1"/>
  <c r="E111" i="9" s="1"/>
  <c r="E112" i="9" l="1"/>
  <c r="E113" i="9" s="1"/>
  <c r="E123" i="9"/>
  <c r="E124" i="9" s="1"/>
</calcChain>
</file>

<file path=xl/sharedStrings.xml><?xml version="1.0" encoding="utf-8"?>
<sst xmlns="http://schemas.openxmlformats.org/spreadsheetml/2006/main" count="137" uniqueCount="72">
  <si>
    <t>MONTANT TOTAL TTC</t>
  </si>
  <si>
    <t>MONTANT TOTAL HT</t>
  </si>
  <si>
    <t>ens</t>
  </si>
  <si>
    <t>U</t>
  </si>
  <si>
    <t>ml</t>
  </si>
  <si>
    <t>1</t>
  </si>
  <si>
    <t>MONTANT HT 1</t>
  </si>
  <si>
    <t xml:space="preserve">   </t>
  </si>
  <si>
    <t>Total HT</t>
  </si>
  <si>
    <t>Prix Unitaire</t>
  </si>
  <si>
    <t>Quantité</t>
  </si>
  <si>
    <t>Désignation</t>
  </si>
  <si>
    <t>1.2 - Dossier des Ouvrages Exécutés</t>
  </si>
  <si>
    <t>1.1 - Préparation de chantier, études d'exécution et synthèse</t>
  </si>
  <si>
    <t>1 - PRESCRIPTIONS GENERALES</t>
  </si>
  <si>
    <t>Sous-total HT 2</t>
  </si>
  <si>
    <t>SOUS TOTAL</t>
  </si>
  <si>
    <t>u</t>
  </si>
  <si>
    <t xml:space="preserve">ens </t>
  </si>
  <si>
    <t>TVA 20%</t>
  </si>
  <si>
    <t>CVC</t>
  </si>
  <si>
    <t xml:space="preserve"> - Ø250</t>
  </si>
  <si>
    <t xml:space="preserve"> - Ø315</t>
  </si>
  <si>
    <t xml:space="preserve">Etude d'exécution </t>
  </si>
  <si>
    <t xml:space="preserve">Encadrement &amp; suivi de chantier </t>
  </si>
  <si>
    <t xml:space="preserve">Essais mise en service </t>
  </si>
  <si>
    <t xml:space="preserve">Purges et vidange : remplissage des réseaux </t>
  </si>
  <si>
    <t>2 - PRESCRIPTIONS DES TRAVAUX CVC</t>
  </si>
  <si>
    <t xml:space="preserve"> - Ø160</t>
  </si>
  <si>
    <t xml:space="preserve"> - Ø125</t>
  </si>
  <si>
    <t>Fourniture et pose de réseaux de gaines circulaires en acier galvanisé, y compris accessoires, supportages…</t>
  </si>
  <si>
    <t xml:space="preserve">Fourniture et pose de bouches de soufflage  </t>
  </si>
  <si>
    <t xml:space="preserve">Fourniture et pose de registre manuel </t>
  </si>
  <si>
    <t xml:space="preserve">Fourniture et pose de bouches de reprises </t>
  </si>
  <si>
    <t>Type : Registre à pelle ou techniquement équivalent</t>
  </si>
  <si>
    <t>Type : Registre à débit constant (RN)</t>
  </si>
  <si>
    <t>2.2 - Réseaux de soufflage</t>
  </si>
  <si>
    <t>Type : GAP88 ou techniquement équivalent</t>
  </si>
  <si>
    <t xml:space="preserve">Type : DAU40 ou techniquement équivalent </t>
  </si>
  <si>
    <t>Réseau frigorifique en cuivre recuit dégraissé et calorifugé</t>
  </si>
  <si>
    <t>Supportage</t>
  </si>
  <si>
    <t>Moyen d'accès</t>
  </si>
  <si>
    <t>Fourniture et pose d'une armoire CVC double compartiment comprenant:
1 compartiment Force motrice
1 compartiement Régulation</t>
  </si>
  <si>
    <t>Câblage</t>
  </si>
  <si>
    <t>Fourniture et pose d'UTA type gainable</t>
  </si>
  <si>
    <t xml:space="preserve">Type : Mitsubishi ou tehcniquement équivalent </t>
  </si>
  <si>
    <t>Pose et installation</t>
  </si>
  <si>
    <t>2.5 - Terminaux de chauffage/ climatisation</t>
  </si>
  <si>
    <t xml:space="preserve">2.6 - Electricité et régulation </t>
  </si>
  <si>
    <t>2.7 - Divers</t>
  </si>
  <si>
    <t xml:space="preserve">2.1 - CTA simple flux / exctrateur </t>
  </si>
  <si>
    <t>2.3 - Réseaux d'extraction</t>
  </si>
  <si>
    <t xml:space="preserve"> - Ø200</t>
  </si>
  <si>
    <t>Fourniture et pose de gaine rectangulaire en acier galvanisé, y compris accessoires, supportages…</t>
  </si>
  <si>
    <t xml:space="preserve"> - 350*200</t>
  </si>
  <si>
    <t>kg</t>
  </si>
  <si>
    <t>Fourniture et pose d'une grille d'air neuf en facade (350*200) y compris réservation</t>
  </si>
  <si>
    <t>Fourniture et pose de grille de rejet en facade  Ø315</t>
  </si>
  <si>
    <t>Puissance froide : 2,6 kW, puissance chaude 3,2 kW</t>
  </si>
  <si>
    <t xml:space="preserve">SLZ-M25FA2 </t>
  </si>
  <si>
    <t>Fourniture et pose d'une cassette</t>
  </si>
  <si>
    <t xml:space="preserve">PEAD-M60JA2 </t>
  </si>
  <si>
    <t>Puissance froide : 6,1 kW, puissance chaude 7 kW</t>
  </si>
  <si>
    <t>Unité VRV extérieure et raccords type MXZ-5F102VF2 ou techniquement equivalent</t>
  </si>
  <si>
    <t>Fourniture et pose de l'unité extérieure</t>
  </si>
  <si>
    <t>Fourniture et pose de la CTA 1800 m3/h</t>
  </si>
  <si>
    <t>3 - Option</t>
  </si>
  <si>
    <t>3.1 Onduleur sur automate</t>
  </si>
  <si>
    <t>Fourniture et pose d'un onduleur sur automate HC900</t>
  </si>
  <si>
    <t xml:space="preserve"> - type ELP1200IEC de la marque EATON ou techniquement équivalent</t>
  </si>
  <si>
    <t>Programmtion et dévellopement des vues</t>
  </si>
  <si>
    <t>Fourniture et pose d'un extracteur 2000 m3/h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</si>
</sst>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1]_-;\-* #,##0.00\ [$€-1]_-;_-* &quot;-&quot;??\ [$€-1]_-"/>
  </numFmts>
  <fonts count="17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Frutiger 45 Light"/>
    </font>
    <font>
      <b/>
      <sz val="14"/>
      <color indexed="9"/>
      <name val="Times New Roman"/>
      <family val="1"/>
    </font>
    <font>
      <b/>
      <sz val="10"/>
      <name val="Times New Roman"/>
      <family val="1"/>
    </font>
    <font>
      <b/>
      <sz val="12"/>
      <color indexed="9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i/>
      <sz val="10"/>
      <name val="Times New Roman"/>
      <family val="1"/>
    </font>
    <font>
      <sz val="10"/>
      <color rgb="FF1396D4"/>
      <name val="Times"/>
    </font>
    <font>
      <sz val="10"/>
      <color rgb="FF1396D4"/>
      <name val="Times New Roman"/>
      <family val="1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4970"/>
        <bgColor indexed="64"/>
      </patternFill>
    </fill>
    <fill>
      <patternFill patternType="solid">
        <fgColor rgb="FF1396D4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165" fontId="3" fillId="0" borderId="0" applyFont="0" applyFill="0" applyBorder="0" applyAlignment="0" applyProtection="0"/>
    <xf numFmtId="0" fontId="5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</cellStyleXfs>
  <cellXfs count="102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" fontId="4" fillId="0" borderId="2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0" fontId="2" fillId="0" borderId="0" xfId="0" applyFont="1"/>
    <xf numFmtId="4" fontId="7" fillId="0" borderId="10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49" fontId="9" fillId="2" borderId="11" xfId="0" applyNumberFormat="1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2" borderId="11" xfId="0" applyNumberFormat="1" applyFont="1" applyFill="1" applyBorder="1" applyAlignment="1">
      <alignment horizontal="right"/>
    </xf>
    <xf numFmtId="49" fontId="7" fillId="0" borderId="9" xfId="0" applyNumberFormat="1" applyFont="1" applyBorder="1"/>
    <xf numFmtId="49" fontId="1" fillId="0" borderId="9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Continuous"/>
    </xf>
    <xf numFmtId="49" fontId="7" fillId="0" borderId="0" xfId="0" applyNumberFormat="1" applyFont="1" applyAlignment="1">
      <alignment horizontal="center"/>
    </xf>
    <xf numFmtId="49" fontId="1" fillId="0" borderId="9" xfId="0" applyNumberFormat="1" applyFont="1" applyBorder="1" applyAlignment="1">
      <alignment horizontal="left" indent="3"/>
    </xf>
    <xf numFmtId="49" fontId="1" fillId="0" borderId="9" xfId="0" applyNumberFormat="1" applyFont="1" applyBorder="1"/>
    <xf numFmtId="49" fontId="1" fillId="0" borderId="8" xfId="0" applyNumberFormat="1" applyFont="1" applyBorder="1"/>
    <xf numFmtId="49" fontId="1" fillId="0" borderId="2" xfId="0" applyNumberFormat="1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" fontId="10" fillId="3" borderId="4" xfId="0" applyNumberFormat="1" applyFont="1" applyFill="1" applyBorder="1" applyAlignment="1">
      <alignment horizontal="right"/>
    </xf>
    <xf numFmtId="4" fontId="1" fillId="3" borderId="11" xfId="0" applyNumberFormat="1" applyFont="1" applyFill="1" applyBorder="1" applyAlignment="1">
      <alignment horizontal="right"/>
    </xf>
    <xf numFmtId="49" fontId="11" fillId="4" borderId="11" xfId="0" applyNumberFormat="1" applyFont="1" applyFill="1" applyBorder="1"/>
    <xf numFmtId="49" fontId="12" fillId="4" borderId="11" xfId="0" applyNumberFormat="1" applyFont="1" applyFill="1" applyBorder="1" applyAlignment="1">
      <alignment horizontal="center"/>
    </xf>
    <xf numFmtId="49" fontId="11" fillId="5" borderId="11" xfId="0" applyNumberFormat="1" applyFont="1" applyFill="1" applyBorder="1"/>
    <xf numFmtId="49" fontId="12" fillId="5" borderId="11" xfId="0" applyNumberFormat="1" applyFont="1" applyFill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right"/>
    </xf>
    <xf numFmtId="0" fontId="1" fillId="0" borderId="7" xfId="1" quotePrefix="1" applyFont="1" applyBorder="1" applyAlignment="1">
      <alignment horizontal="left" indent="5"/>
    </xf>
    <xf numFmtId="3" fontId="1" fillId="0" borderId="9" xfId="1" applyNumberFormat="1" applyFont="1" applyBorder="1" applyAlignment="1">
      <alignment horizontal="left"/>
    </xf>
    <xf numFmtId="0" fontId="1" fillId="0" borderId="9" xfId="1" applyFont="1" applyBorder="1" applyAlignment="1">
      <alignment horizontal="center"/>
    </xf>
    <xf numFmtId="3" fontId="1" fillId="0" borderId="7" xfId="1" applyNumberFormat="1" applyFont="1" applyBorder="1" applyAlignment="1">
      <alignment horizontal="left"/>
    </xf>
    <xf numFmtId="3" fontId="1" fillId="0" borderId="7" xfId="1" applyNumberFormat="1" applyFont="1" applyBorder="1"/>
    <xf numFmtId="0" fontId="1" fillId="0" borderId="9" xfId="1" applyFont="1" applyBorder="1" applyAlignment="1">
      <alignment horizontal="center" vertical="top"/>
    </xf>
    <xf numFmtId="0" fontId="1" fillId="0" borderId="9" xfId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7" xfId="1" applyNumberFormat="1" applyFont="1" applyBorder="1" applyAlignment="1">
      <alignment wrapText="1"/>
    </xf>
    <xf numFmtId="0" fontId="7" fillId="0" borderId="7" xfId="1" quotePrefix="1" applyFont="1" applyBorder="1" applyAlignment="1">
      <alignment horizontal="left" vertical="top"/>
    </xf>
    <xf numFmtId="3" fontId="1" fillId="0" borderId="13" xfId="1" applyNumberFormat="1" applyFont="1" applyBorder="1" applyAlignment="1">
      <alignment horizontal="left"/>
    </xf>
    <xf numFmtId="3" fontId="1" fillId="0" borderId="6" xfId="1" applyNumberFormat="1" applyFont="1" applyBorder="1" applyAlignment="1">
      <alignment horizontal="left"/>
    </xf>
    <xf numFmtId="49" fontId="1" fillId="0" borderId="15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right"/>
    </xf>
    <xf numFmtId="0" fontId="1" fillId="0" borderId="14" xfId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right"/>
    </xf>
    <xf numFmtId="0" fontId="1" fillId="0" borderId="7" xfId="10" applyFont="1" applyBorder="1" applyAlignment="1">
      <alignment vertical="top" wrapText="1"/>
    </xf>
    <xf numFmtId="49" fontId="1" fillId="0" borderId="7" xfId="0" applyNumberFormat="1" applyFont="1" applyBorder="1"/>
    <xf numFmtId="0" fontId="1" fillId="0" borderId="6" xfId="1" applyFont="1" applyBorder="1" applyAlignment="1">
      <alignment horizontal="center" vertical="center"/>
    </xf>
    <xf numFmtId="4" fontId="10" fillId="3" borderId="5" xfId="0" applyNumberFormat="1" applyFont="1" applyFill="1" applyBorder="1" applyAlignment="1">
      <alignment horizontal="right"/>
    </xf>
    <xf numFmtId="49" fontId="1" fillId="0" borderId="7" xfId="0" quotePrefix="1" applyNumberFormat="1" applyFont="1" applyBorder="1" applyAlignment="1">
      <alignment horizontal="left" indent="3"/>
    </xf>
    <xf numFmtId="49" fontId="1" fillId="0" borderId="6" xfId="0" applyNumberFormat="1" applyFont="1" applyBorder="1" applyAlignment="1">
      <alignment horizontal="center"/>
    </xf>
    <xf numFmtId="4" fontId="10" fillId="3" borderId="11" xfId="0" applyNumberFormat="1" applyFont="1" applyFill="1" applyBorder="1" applyAlignment="1">
      <alignment horizontal="right"/>
    </xf>
    <xf numFmtId="4" fontId="3" fillId="2" borderId="11" xfId="0" applyNumberFormat="1" applyFont="1" applyFill="1" applyBorder="1" applyAlignment="1">
      <alignment horizontal="center" vertical="center"/>
    </xf>
    <xf numFmtId="49" fontId="1" fillId="0" borderId="13" xfId="0" quotePrefix="1" applyNumberFormat="1" applyFont="1" applyBorder="1"/>
    <xf numFmtId="4" fontId="13" fillId="2" borderId="4" xfId="0" applyNumberFormat="1" applyFont="1" applyFill="1" applyBorder="1" applyAlignment="1">
      <alignment horizontal="right"/>
    </xf>
    <xf numFmtId="4" fontId="1" fillId="2" borderId="11" xfId="0" applyNumberFormat="1" applyFont="1" applyFill="1" applyBorder="1" applyAlignment="1">
      <alignment horizontal="right"/>
    </xf>
    <xf numFmtId="49" fontId="1" fillId="0" borderId="4" xfId="0" applyNumberFormat="1" applyFont="1" applyBorder="1"/>
    <xf numFmtId="49" fontId="1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/>
    </xf>
    <xf numFmtId="3" fontId="14" fillId="0" borderId="7" xfId="1" quotePrefix="1" applyNumberFormat="1" applyFont="1" applyBorder="1" applyAlignment="1">
      <alignment horizontal="left"/>
    </xf>
    <xf numFmtId="49" fontId="15" fillId="0" borderId="9" xfId="0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9" xfId="0" applyFont="1" applyBorder="1"/>
    <xf numFmtId="0" fontId="1" fillId="0" borderId="10" xfId="1" applyFont="1" applyBorder="1" applyAlignment="1">
      <alignment horizontal="center" vertical="center"/>
    </xf>
    <xf numFmtId="0" fontId="1" fillId="0" borderId="6" xfId="0" applyFont="1" applyBorder="1"/>
    <xf numFmtId="49" fontId="7" fillId="0" borderId="13" xfId="0" applyNumberFormat="1" applyFont="1" applyBorder="1"/>
    <xf numFmtId="3" fontId="1" fillId="0" borderId="10" xfId="1" applyNumberFormat="1" applyFont="1" applyBorder="1" applyAlignment="1">
      <alignment horizontal="center" vertical="center"/>
    </xf>
    <xf numFmtId="0" fontId="1" fillId="6" borderId="0" xfId="0" applyFont="1" applyFill="1"/>
    <xf numFmtId="0" fontId="0" fillId="6" borderId="0" xfId="0" applyFill="1"/>
    <xf numFmtId="0" fontId="1" fillId="0" borderId="7" xfId="10" applyFont="1" applyFill="1" applyBorder="1" applyAlignment="1">
      <alignment vertical="top" wrapText="1"/>
    </xf>
    <xf numFmtId="3" fontId="1" fillId="0" borderId="7" xfId="1" applyNumberFormat="1" applyFont="1" applyFill="1" applyBorder="1" applyAlignment="1">
      <alignment wrapText="1"/>
    </xf>
    <xf numFmtId="3" fontId="1" fillId="0" borderId="7" xfId="1" applyNumberFormat="1" applyFont="1" applyFill="1" applyBorder="1" applyAlignment="1">
      <alignment horizontal="left"/>
    </xf>
    <xf numFmtId="3" fontId="1" fillId="0" borderId="9" xfId="1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 vertical="center"/>
    </xf>
    <xf numFmtId="4" fontId="1" fillId="0" borderId="9" xfId="0" applyNumberFormat="1" applyFont="1" applyBorder="1" applyAlignment="1">
      <alignment horizontal="right" vertical="center"/>
    </xf>
    <xf numFmtId="49" fontId="1" fillId="0" borderId="7" xfId="0" quotePrefix="1" applyNumberFormat="1" applyFont="1" applyBorder="1" applyAlignment="1"/>
    <xf numFmtId="49" fontId="1" fillId="0" borderId="9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3" fontId="1" fillId="0" borderId="7" xfId="1" applyNumberFormat="1" applyFont="1" applyBorder="1" applyAlignment="1">
      <alignment horizontal="left" wrapText="1"/>
    </xf>
    <xf numFmtId="0" fontId="1" fillId="0" borderId="10" xfId="1" applyFont="1" applyFill="1" applyBorder="1" applyAlignment="1">
      <alignment horizontal="center" vertical="center"/>
    </xf>
    <xf numFmtId="49" fontId="6" fillId="4" borderId="12" xfId="9" applyNumberFormat="1" applyFont="1" applyFill="1" applyBorder="1" applyAlignment="1">
      <alignment horizontal="center" vertical="center"/>
    </xf>
    <xf numFmtId="49" fontId="6" fillId="4" borderId="17" xfId="9" applyNumberFormat="1" applyFont="1" applyFill="1" applyBorder="1" applyAlignment="1">
      <alignment horizontal="center" vertical="center"/>
    </xf>
    <xf numFmtId="49" fontId="6" fillId="4" borderId="16" xfId="9" applyNumberFormat="1" applyFont="1" applyFill="1" applyBorder="1" applyAlignment="1">
      <alignment horizontal="center" vertical="center"/>
    </xf>
    <xf numFmtId="49" fontId="6" fillId="4" borderId="13" xfId="9" applyNumberFormat="1" applyFont="1" applyFill="1" applyBorder="1" applyAlignment="1">
      <alignment horizontal="center" vertical="center"/>
    </xf>
    <xf numFmtId="49" fontId="6" fillId="4" borderId="3" xfId="9" applyNumberFormat="1" applyFont="1" applyFill="1" applyBorder="1" applyAlignment="1">
      <alignment horizontal="center" vertical="center"/>
    </xf>
    <xf numFmtId="49" fontId="6" fillId="4" borderId="15" xfId="9" applyNumberFormat="1" applyFont="1" applyFill="1" applyBorder="1" applyAlignment="1">
      <alignment horizontal="center" vertical="center"/>
    </xf>
    <xf numFmtId="49" fontId="8" fillId="4" borderId="10" xfId="9" applyNumberFormat="1" applyFont="1" applyFill="1" applyBorder="1" applyAlignment="1">
      <alignment horizontal="center" vertical="center"/>
    </xf>
    <xf numFmtId="49" fontId="8" fillId="4" borderId="6" xfId="9" applyNumberFormat="1" applyFont="1" applyFill="1" applyBorder="1" applyAlignment="1">
      <alignment horizontal="center" vertical="center"/>
    </xf>
    <xf numFmtId="49" fontId="8" fillId="4" borderId="18" xfId="9" applyNumberFormat="1" applyFont="1" applyFill="1" applyBorder="1" applyAlignment="1">
      <alignment horizontal="center" vertical="center"/>
    </xf>
    <xf numFmtId="49" fontId="8" fillId="4" borderId="20" xfId="9" applyNumberFormat="1" applyFont="1" applyFill="1" applyBorder="1" applyAlignment="1">
      <alignment horizontal="center" vertical="center"/>
    </xf>
    <xf numFmtId="49" fontId="8" fillId="4" borderId="19" xfId="9" applyNumberFormat="1" applyFont="1" applyFill="1" applyBorder="1" applyAlignment="1">
      <alignment horizontal="center" vertical="center"/>
    </xf>
    <xf numFmtId="49" fontId="8" fillId="4" borderId="21" xfId="9" applyNumberFormat="1" applyFont="1" applyFill="1" applyBorder="1" applyAlignment="1">
      <alignment horizontal="center" vertical="center"/>
    </xf>
  </cellXfs>
  <cellStyles count="11">
    <cellStyle name="Euro" xfId="5" xr:uid="{E4E239F2-C3F6-4179-99BF-9D4206B3527A}"/>
    <cellStyle name="Euro 2" xfId="8" xr:uid="{55F7034F-45DE-497F-8706-8BA197E61E36}"/>
    <cellStyle name="Monétaire 2" xfId="7" xr:uid="{FEE8811F-A77B-4B27-AEBE-AC8EEC6ED050}"/>
    <cellStyle name="Normal" xfId="0" builtinId="0"/>
    <cellStyle name="Normal 2" xfId="1" xr:uid="{332158C0-3BCB-4FB1-95AF-B49104AB79A9}"/>
    <cellStyle name="Normal 2 2" xfId="4" xr:uid="{255287C7-A0F7-4181-B6DD-70D488C08055}"/>
    <cellStyle name="Normal 3" xfId="2" xr:uid="{917D6564-F297-4E36-8C35-7CD00EC778F3}"/>
    <cellStyle name="Normal 3 2" xfId="6" xr:uid="{169F2B6E-F2AE-4A88-A298-2274143C9E42}"/>
    <cellStyle name="Normal 4" xfId="3" xr:uid="{38C7510F-1A9C-4F59-8F51-0ACBA1B008C7}"/>
    <cellStyle name="Normal_Modèle bordereau de prix" xfId="9" xr:uid="{A46F2015-5028-423A-9EF9-C2856F74B4E0}"/>
    <cellStyle name="Normal_Modèle bordereau de prix 2" xfId="10" xr:uid="{72838811-66CB-4504-BA4A-11A33F2D1DD8}"/>
  </cellStyles>
  <dxfs count="0"/>
  <tableStyles count="0" defaultTableStyle="TableStyleMedium2" defaultPivotStyle="PivotStyleLight16"/>
  <colors>
    <mruColors>
      <color rgb="FF1396D4"/>
      <color rgb="FF0049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8EC42-A0E9-4830-8F51-863BE9810D8F}">
  <sheetPr>
    <tabColor rgb="FF92D050"/>
    <pageSetUpPr fitToPage="1"/>
  </sheetPr>
  <dimension ref="A1:J124"/>
  <sheetViews>
    <sheetView tabSelected="1" view="pageBreakPreview" topLeftCell="A59" zoomScaleNormal="80" zoomScaleSheetLayoutView="100" workbookViewId="0">
      <selection activeCell="D103" sqref="D103"/>
    </sheetView>
  </sheetViews>
  <sheetFormatPr baseColWidth="10" defaultRowHeight="12.75" outlineLevelRow="1" outlineLevelCol="1"/>
  <cols>
    <col min="1" max="1" width="71" style="4" customWidth="1"/>
    <col min="2" max="2" width="5.7109375" style="3" customWidth="1"/>
    <col min="3" max="3" width="12.85546875" style="3" bestFit="1" customWidth="1"/>
    <col min="4" max="4" width="21.140625" style="2" customWidth="1" outlineLevel="1"/>
    <col min="5" max="5" width="19.140625" style="2" customWidth="1" outlineLevel="1"/>
    <col min="6" max="6" width="11.42578125" style="1"/>
  </cols>
  <sheetData>
    <row r="1" spans="1:10" ht="13.5" thickBot="1">
      <c r="G1" s="7"/>
    </row>
    <row r="2" spans="1:10" ht="15" customHeight="1">
      <c r="A2" s="90" t="s">
        <v>20</v>
      </c>
      <c r="B2" s="91"/>
      <c r="C2" s="92"/>
      <c r="D2" s="8"/>
      <c r="E2" s="8"/>
    </row>
    <row r="3" spans="1:10" ht="13.5" thickBot="1">
      <c r="A3" s="93"/>
      <c r="B3" s="94"/>
      <c r="C3" s="95"/>
      <c r="D3" s="9" t="s">
        <v>9</v>
      </c>
      <c r="E3" s="10" t="s">
        <v>8</v>
      </c>
    </row>
    <row r="4" spans="1:10" ht="15" customHeight="1" thickBot="1">
      <c r="A4" s="96" t="s">
        <v>11</v>
      </c>
      <c r="B4" s="98" t="s">
        <v>3</v>
      </c>
      <c r="C4" s="100" t="s">
        <v>10</v>
      </c>
      <c r="D4" s="11"/>
      <c r="E4" s="11"/>
    </row>
    <row r="5" spans="1:10" ht="13.5" thickBot="1">
      <c r="A5" s="97"/>
      <c r="B5" s="99"/>
      <c r="C5" s="101"/>
      <c r="D5" s="12"/>
      <c r="E5" s="12"/>
    </row>
    <row r="6" spans="1:10" ht="16.5" outlineLevel="1" thickBot="1">
      <c r="A6" s="13" t="s">
        <v>14</v>
      </c>
      <c r="B6" s="14"/>
      <c r="C6" s="14"/>
      <c r="D6" s="15"/>
      <c r="E6" s="15"/>
    </row>
    <row r="7" spans="1:10" outlineLevel="1">
      <c r="A7" s="16"/>
      <c r="B7" s="17"/>
      <c r="C7" s="17"/>
      <c r="D7" s="12"/>
      <c r="E7" s="12"/>
      <c r="H7" s="18"/>
      <c r="I7" s="19"/>
      <c r="J7" s="19"/>
    </row>
    <row r="8" spans="1:10" outlineLevel="1">
      <c r="A8" s="16" t="s">
        <v>13</v>
      </c>
      <c r="B8" s="17" t="s">
        <v>2</v>
      </c>
      <c r="C8" s="17" t="s">
        <v>5</v>
      </c>
      <c r="D8" s="12"/>
      <c r="E8" s="12">
        <f>D8*C8</f>
        <v>0</v>
      </c>
    </row>
    <row r="9" spans="1:10" outlineLevel="1">
      <c r="A9" s="20"/>
      <c r="B9" s="17"/>
      <c r="C9" s="17"/>
      <c r="D9" s="12"/>
      <c r="E9" s="12"/>
    </row>
    <row r="10" spans="1:10" outlineLevel="1">
      <c r="A10" s="16" t="s">
        <v>12</v>
      </c>
      <c r="B10" s="17" t="s">
        <v>2</v>
      </c>
      <c r="C10" s="17" t="s">
        <v>5</v>
      </c>
      <c r="D10" s="12"/>
      <c r="E10" s="12">
        <f>D10*C10</f>
        <v>0</v>
      </c>
    </row>
    <row r="11" spans="1:10" ht="13.5" outlineLevel="1" thickBot="1">
      <c r="A11" s="16"/>
      <c r="B11" s="17"/>
      <c r="C11" s="17"/>
      <c r="D11" s="12"/>
      <c r="E11" s="12"/>
    </row>
    <row r="12" spans="1:10" ht="14.25" outlineLevel="1" thickBot="1">
      <c r="A12" s="22" t="s">
        <v>7</v>
      </c>
      <c r="B12" s="23"/>
      <c r="C12" s="24"/>
      <c r="D12" s="25" t="s">
        <v>6</v>
      </c>
      <c r="E12" s="26">
        <f>SUM(E7:E11)</f>
        <v>0</v>
      </c>
    </row>
    <row r="13" spans="1:10" ht="13.5" thickBot="1">
      <c r="A13" s="21"/>
      <c r="B13" s="17"/>
      <c r="C13" s="17"/>
      <c r="D13" s="12"/>
      <c r="E13" s="12"/>
    </row>
    <row r="14" spans="1:10" ht="16.5" thickBot="1">
      <c r="A14" s="27" t="s">
        <v>27</v>
      </c>
      <c r="B14" s="28"/>
      <c r="C14" s="28"/>
      <c r="D14" s="15"/>
      <c r="E14" s="15"/>
    </row>
    <row r="15" spans="1:10" ht="16.5" thickBot="1">
      <c r="A15" s="29" t="s">
        <v>50</v>
      </c>
      <c r="B15" s="30"/>
      <c r="C15" s="30"/>
      <c r="D15" s="15"/>
      <c r="E15" s="15"/>
    </row>
    <row r="16" spans="1:10">
      <c r="A16" s="33"/>
      <c r="B16" s="34"/>
      <c r="C16" s="17"/>
      <c r="D16" s="32"/>
      <c r="E16" s="12"/>
    </row>
    <row r="17" spans="1:10">
      <c r="A17" s="79" t="s">
        <v>65</v>
      </c>
      <c r="B17" s="38" t="s">
        <v>17</v>
      </c>
      <c r="C17" s="39">
        <v>1</v>
      </c>
      <c r="E17" s="12">
        <f>D17*C17</f>
        <v>0</v>
      </c>
    </row>
    <row r="18" spans="1:10">
      <c r="A18" s="79"/>
      <c r="B18" s="38"/>
      <c r="C18" s="39"/>
      <c r="E18" s="12"/>
    </row>
    <row r="19" spans="1:10">
      <c r="A19" s="79" t="s">
        <v>64</v>
      </c>
      <c r="B19" s="38" t="s">
        <v>17</v>
      </c>
      <c r="C19" s="39">
        <v>1</v>
      </c>
      <c r="E19" s="12">
        <f>D19*C19</f>
        <v>0</v>
      </c>
    </row>
    <row r="20" spans="1:10">
      <c r="A20" s="79"/>
      <c r="B20" s="38"/>
      <c r="C20" s="39"/>
      <c r="E20" s="12"/>
    </row>
    <row r="21" spans="1:10">
      <c r="A21" s="79" t="s">
        <v>71</v>
      </c>
      <c r="B21" s="38" t="s">
        <v>17</v>
      </c>
      <c r="C21" s="39">
        <v>1</v>
      </c>
      <c r="E21" s="12">
        <f>D21*C21</f>
        <v>0</v>
      </c>
    </row>
    <row r="22" spans="1:10" ht="13.5" thickBot="1">
      <c r="A22" s="79"/>
      <c r="B22" s="38"/>
      <c r="C22" s="39"/>
      <c r="E22" s="12"/>
    </row>
    <row r="23" spans="1:10" s="1" customFormat="1" ht="14.25" thickBot="1">
      <c r="A23" s="68"/>
      <c r="B23" s="69"/>
      <c r="C23" s="69"/>
      <c r="D23" s="53" t="s">
        <v>16</v>
      </c>
      <c r="E23" s="26">
        <f>SUM(E17:E22)</f>
        <v>0</v>
      </c>
      <c r="G23"/>
      <c r="H23"/>
      <c r="I23"/>
      <c r="J23"/>
    </row>
    <row r="24" spans="1:10" s="1" customFormat="1" ht="16.5" thickBot="1">
      <c r="A24" s="29" t="s">
        <v>36</v>
      </c>
      <c r="B24" s="30"/>
      <c r="C24" s="30"/>
      <c r="D24" s="15"/>
      <c r="E24" s="15"/>
      <c r="G24"/>
      <c r="H24"/>
      <c r="I24"/>
      <c r="J24"/>
    </row>
    <row r="25" spans="1:10" s="1" customFormat="1" ht="25.5">
      <c r="A25" s="41" t="s">
        <v>30</v>
      </c>
      <c r="B25" s="70"/>
      <c r="C25" s="89"/>
      <c r="D25" s="46"/>
      <c r="E25" s="32"/>
      <c r="G25"/>
      <c r="H25"/>
      <c r="I25"/>
      <c r="J25"/>
    </row>
    <row r="26" spans="1:10" s="1" customFormat="1">
      <c r="A26" s="36" t="s">
        <v>22</v>
      </c>
      <c r="B26" s="38" t="s">
        <v>4</v>
      </c>
      <c r="C26" s="83">
        <v>15</v>
      </c>
      <c r="D26" s="12"/>
      <c r="E26" s="32">
        <f t="shared" ref="E26:E29" si="0">D26*C26</f>
        <v>0</v>
      </c>
      <c r="G26"/>
      <c r="H26"/>
      <c r="I26"/>
      <c r="J26"/>
    </row>
    <row r="27" spans="1:10" s="1" customFormat="1">
      <c r="A27" s="36" t="s">
        <v>21</v>
      </c>
      <c r="B27" s="38" t="s">
        <v>4</v>
      </c>
      <c r="C27" s="83">
        <v>3</v>
      </c>
      <c r="D27" s="12"/>
      <c r="E27" s="32">
        <f t="shared" si="0"/>
        <v>0</v>
      </c>
      <c r="G27"/>
      <c r="H27"/>
      <c r="I27"/>
      <c r="J27"/>
    </row>
    <row r="28" spans="1:10" s="1" customFormat="1">
      <c r="A28" s="36"/>
      <c r="B28" s="38"/>
      <c r="C28" s="83"/>
      <c r="D28" s="12"/>
      <c r="E28" s="32"/>
      <c r="G28"/>
      <c r="H28"/>
      <c r="I28"/>
      <c r="J28"/>
    </row>
    <row r="29" spans="1:10" s="1" customFormat="1">
      <c r="A29" s="36" t="s">
        <v>56</v>
      </c>
      <c r="B29" s="38" t="s">
        <v>17</v>
      </c>
      <c r="C29" s="83">
        <v>1</v>
      </c>
      <c r="D29" s="12"/>
      <c r="E29" s="32">
        <f t="shared" si="0"/>
        <v>0</v>
      </c>
      <c r="G29"/>
      <c r="H29"/>
      <c r="I29"/>
      <c r="J29"/>
    </row>
    <row r="30" spans="1:10" s="1" customFormat="1">
      <c r="A30" s="36"/>
      <c r="B30" s="38"/>
      <c r="C30" s="83"/>
      <c r="D30" s="12"/>
      <c r="E30" s="32"/>
      <c r="G30"/>
      <c r="H30"/>
      <c r="I30"/>
      <c r="J30"/>
    </row>
    <row r="31" spans="1:10" s="1" customFormat="1" ht="25.5">
      <c r="A31" s="88" t="s">
        <v>53</v>
      </c>
      <c r="B31" s="38"/>
      <c r="C31" s="83"/>
      <c r="D31" s="12"/>
      <c r="E31" s="32"/>
      <c r="G31"/>
      <c r="H31"/>
      <c r="I31"/>
      <c r="J31"/>
    </row>
    <row r="32" spans="1:10" s="1" customFormat="1">
      <c r="A32" s="36" t="s">
        <v>54</v>
      </c>
      <c r="B32" s="38" t="s">
        <v>55</v>
      </c>
      <c r="C32" s="39">
        <v>14</v>
      </c>
      <c r="D32" s="12"/>
      <c r="E32" s="32">
        <f t="shared" ref="E32" si="1">D32*C32</f>
        <v>0</v>
      </c>
      <c r="G32"/>
      <c r="H32"/>
      <c r="I32"/>
      <c r="J32"/>
    </row>
    <row r="33" spans="1:10" s="1" customFormat="1">
      <c r="A33" s="36"/>
      <c r="B33" s="38"/>
      <c r="C33" s="39"/>
      <c r="D33" s="12"/>
      <c r="E33" s="32"/>
      <c r="G33"/>
      <c r="H33"/>
      <c r="I33"/>
      <c r="J33"/>
    </row>
    <row r="34" spans="1:10" s="1" customFormat="1">
      <c r="A34" s="79" t="s">
        <v>31</v>
      </c>
      <c r="B34" s="35"/>
      <c r="C34" s="39"/>
      <c r="D34" s="12"/>
      <c r="E34" s="32"/>
      <c r="G34"/>
      <c r="H34"/>
      <c r="I34"/>
      <c r="J34"/>
    </row>
    <row r="35" spans="1:10" s="1" customFormat="1">
      <c r="A35" s="79" t="s">
        <v>38</v>
      </c>
      <c r="B35" s="35"/>
      <c r="C35" s="39"/>
      <c r="D35" s="12"/>
      <c r="E35" s="32"/>
      <c r="G35"/>
      <c r="H35"/>
      <c r="I35"/>
      <c r="J35"/>
    </row>
    <row r="36" spans="1:10" s="1" customFormat="1">
      <c r="A36" s="36" t="s">
        <v>21</v>
      </c>
      <c r="B36" s="35" t="s">
        <v>17</v>
      </c>
      <c r="C36" s="39">
        <v>2</v>
      </c>
      <c r="D36" s="12"/>
      <c r="E36" s="32">
        <f>D36*C36</f>
        <v>0</v>
      </c>
      <c r="G36"/>
      <c r="H36"/>
      <c r="I36"/>
      <c r="J36"/>
    </row>
    <row r="37" spans="1:10" s="1" customFormat="1">
      <c r="A37" s="36"/>
      <c r="B37" s="17"/>
      <c r="C37" s="40"/>
      <c r="D37" s="12"/>
      <c r="E37" s="32"/>
      <c r="G37"/>
      <c r="H37"/>
      <c r="I37"/>
      <c r="J37"/>
    </row>
    <row r="38" spans="1:10" s="1" customFormat="1">
      <c r="A38" s="41" t="s">
        <v>32</v>
      </c>
      <c r="B38" s="35"/>
      <c r="C38" s="39"/>
      <c r="D38" s="12"/>
      <c r="E38" s="32"/>
      <c r="G38"/>
      <c r="H38"/>
      <c r="I38"/>
      <c r="J38"/>
    </row>
    <row r="39" spans="1:10" s="1" customFormat="1">
      <c r="A39" s="41" t="s">
        <v>35</v>
      </c>
      <c r="B39" s="35"/>
      <c r="C39" s="39"/>
      <c r="D39" s="12"/>
      <c r="E39" s="32"/>
      <c r="G39"/>
      <c r="H39"/>
      <c r="I39"/>
      <c r="J39"/>
    </row>
    <row r="40" spans="1:10" s="1" customFormat="1">
      <c r="A40" s="36" t="s">
        <v>21</v>
      </c>
      <c r="B40" s="35" t="s">
        <v>17</v>
      </c>
      <c r="C40" s="39">
        <v>2</v>
      </c>
      <c r="D40" s="12"/>
      <c r="E40" s="32">
        <f t="shared" ref="E40" si="2">D40*C40</f>
        <v>0</v>
      </c>
      <c r="G40"/>
      <c r="H40"/>
      <c r="I40"/>
      <c r="J40"/>
    </row>
    <row r="41" spans="1:10" ht="13.5" thickBot="1">
      <c r="A41" s="1"/>
      <c r="B41" s="71"/>
      <c r="C41" s="71"/>
      <c r="D41" s="73"/>
      <c r="E41" s="32"/>
    </row>
    <row r="42" spans="1:10" ht="14.25" thickBot="1">
      <c r="A42" s="43"/>
      <c r="B42" s="44"/>
      <c r="C42" s="55"/>
      <c r="D42" s="53" t="s">
        <v>16</v>
      </c>
      <c r="E42" s="26">
        <f>SUM(E25:E40)</f>
        <v>0</v>
      </c>
    </row>
    <row r="43" spans="1:10" s="1" customFormat="1" ht="16.5" thickBot="1">
      <c r="A43" s="29" t="s">
        <v>51</v>
      </c>
      <c r="B43" s="30"/>
      <c r="C43" s="30"/>
      <c r="D43" s="15"/>
      <c r="E43" s="15"/>
      <c r="G43"/>
      <c r="H43"/>
      <c r="I43"/>
      <c r="J43"/>
    </row>
    <row r="44" spans="1:10" s="1" customFormat="1" ht="25.5">
      <c r="A44" s="41" t="s">
        <v>30</v>
      </c>
      <c r="B44" s="70"/>
      <c r="C44" s="72"/>
      <c r="D44" s="46"/>
      <c r="E44" s="32"/>
      <c r="G44"/>
      <c r="H44"/>
      <c r="I44"/>
      <c r="J44"/>
    </row>
    <row r="45" spans="1:10" s="1" customFormat="1">
      <c r="A45" s="36" t="s">
        <v>22</v>
      </c>
      <c r="B45" s="38" t="s">
        <v>4</v>
      </c>
      <c r="C45" s="83">
        <v>22</v>
      </c>
      <c r="D45" s="12"/>
      <c r="E45" s="32">
        <f t="shared" ref="E45:E51" si="3">D45*C45</f>
        <v>0</v>
      </c>
      <c r="G45"/>
      <c r="H45"/>
      <c r="I45"/>
      <c r="J45"/>
    </row>
    <row r="46" spans="1:10" s="1" customFormat="1">
      <c r="A46" s="36" t="s">
        <v>21</v>
      </c>
      <c r="B46" s="38" t="s">
        <v>4</v>
      </c>
      <c r="C46" s="83">
        <v>2</v>
      </c>
      <c r="D46" s="12"/>
      <c r="E46" s="32">
        <f t="shared" si="3"/>
        <v>0</v>
      </c>
      <c r="G46"/>
      <c r="H46"/>
      <c r="I46"/>
      <c r="J46"/>
    </row>
    <row r="47" spans="1:10" s="1" customFormat="1">
      <c r="A47" s="36" t="s">
        <v>52</v>
      </c>
      <c r="B47" s="38" t="s">
        <v>4</v>
      </c>
      <c r="C47" s="83">
        <v>10</v>
      </c>
      <c r="D47" s="12"/>
      <c r="E47" s="32">
        <f t="shared" si="3"/>
        <v>0</v>
      </c>
      <c r="G47"/>
      <c r="H47"/>
      <c r="I47"/>
      <c r="J47"/>
    </row>
    <row r="48" spans="1:10" s="1" customFormat="1">
      <c r="A48" s="36" t="s">
        <v>28</v>
      </c>
      <c r="B48" s="38" t="s">
        <v>4</v>
      </c>
      <c r="C48" s="83">
        <v>5</v>
      </c>
      <c r="D48" s="12"/>
      <c r="E48" s="32">
        <f t="shared" si="3"/>
        <v>0</v>
      </c>
      <c r="G48"/>
      <c r="H48"/>
      <c r="I48"/>
      <c r="J48"/>
    </row>
    <row r="49" spans="1:10" s="1" customFormat="1">
      <c r="A49" s="36" t="s">
        <v>29</v>
      </c>
      <c r="B49" s="38" t="s">
        <v>4</v>
      </c>
      <c r="C49" s="83">
        <v>8</v>
      </c>
      <c r="D49" s="12"/>
      <c r="E49" s="32">
        <f t="shared" si="3"/>
        <v>0</v>
      </c>
      <c r="G49"/>
      <c r="H49"/>
      <c r="I49"/>
      <c r="J49"/>
    </row>
    <row r="50" spans="1:10" s="1" customFormat="1">
      <c r="A50" s="36"/>
      <c r="B50" s="38"/>
      <c r="C50" s="83"/>
      <c r="D50" s="12"/>
      <c r="E50" s="32"/>
      <c r="G50"/>
      <c r="H50"/>
      <c r="I50"/>
      <c r="J50"/>
    </row>
    <row r="51" spans="1:10" s="1" customFormat="1">
      <c r="A51" s="36" t="s">
        <v>57</v>
      </c>
      <c r="B51" s="38" t="s">
        <v>17</v>
      </c>
      <c r="C51" s="83">
        <v>1</v>
      </c>
      <c r="D51" s="12"/>
      <c r="E51" s="32">
        <f t="shared" si="3"/>
        <v>0</v>
      </c>
      <c r="G51"/>
      <c r="H51"/>
      <c r="I51"/>
      <c r="J51"/>
    </row>
    <row r="52" spans="1:10" s="1" customFormat="1">
      <c r="A52" s="36"/>
      <c r="B52" s="38"/>
      <c r="C52" s="83"/>
      <c r="D52" s="12"/>
      <c r="E52" s="32"/>
      <c r="G52"/>
      <c r="H52"/>
      <c r="I52"/>
      <c r="J52"/>
    </row>
    <row r="53" spans="1:10" s="1" customFormat="1">
      <c r="A53" s="79" t="s">
        <v>33</v>
      </c>
      <c r="B53" s="35"/>
      <c r="C53" s="83"/>
      <c r="D53" s="12"/>
      <c r="E53" s="32"/>
      <c r="G53"/>
      <c r="H53"/>
      <c r="I53"/>
      <c r="J53"/>
    </row>
    <row r="54" spans="1:10" s="1" customFormat="1">
      <c r="A54" s="79" t="s">
        <v>37</v>
      </c>
      <c r="B54" s="35"/>
      <c r="C54" s="39"/>
      <c r="D54" s="12"/>
      <c r="E54" s="32"/>
      <c r="G54"/>
      <c r="H54"/>
      <c r="I54"/>
      <c r="J54"/>
    </row>
    <row r="55" spans="1:10" s="1" customFormat="1">
      <c r="A55" s="80" t="s">
        <v>52</v>
      </c>
      <c r="B55" s="35" t="s">
        <v>17</v>
      </c>
      <c r="C55" s="39">
        <v>1</v>
      </c>
      <c r="D55" s="12"/>
      <c r="E55" s="32">
        <f>D55*C55</f>
        <v>0</v>
      </c>
      <c r="G55"/>
      <c r="H55"/>
      <c r="I55"/>
      <c r="J55"/>
    </row>
    <row r="56" spans="1:10" s="1" customFormat="1">
      <c r="A56" s="80" t="s">
        <v>28</v>
      </c>
      <c r="B56" s="38" t="s">
        <v>17</v>
      </c>
      <c r="C56" s="39">
        <v>3</v>
      </c>
      <c r="D56" s="12"/>
      <c r="E56" s="32">
        <f>D56*C56</f>
        <v>0</v>
      </c>
      <c r="G56"/>
      <c r="H56"/>
      <c r="I56"/>
      <c r="J56"/>
    </row>
    <row r="57" spans="1:10" s="1" customFormat="1">
      <c r="A57" s="36" t="s">
        <v>29</v>
      </c>
      <c r="B57" s="35" t="s">
        <v>17</v>
      </c>
      <c r="C57" s="39">
        <v>1</v>
      </c>
      <c r="D57" s="12"/>
      <c r="E57" s="32">
        <f t="shared" ref="E57" si="4">D57*C57</f>
        <v>0</v>
      </c>
      <c r="G57"/>
      <c r="H57"/>
      <c r="I57"/>
      <c r="J57"/>
    </row>
    <row r="58" spans="1:10" s="1" customFormat="1">
      <c r="A58" s="36"/>
      <c r="B58" s="17"/>
      <c r="C58" s="40"/>
      <c r="D58" s="12"/>
      <c r="E58" s="32"/>
      <c r="G58"/>
      <c r="H58"/>
      <c r="I58"/>
      <c r="J58"/>
    </row>
    <row r="59" spans="1:10" s="1" customFormat="1">
      <c r="A59" s="41" t="s">
        <v>32</v>
      </c>
      <c r="B59" s="35"/>
      <c r="C59" s="39"/>
      <c r="D59" s="12"/>
      <c r="E59" s="32"/>
      <c r="G59"/>
      <c r="H59"/>
      <c r="I59"/>
      <c r="J59"/>
    </row>
    <row r="60" spans="1:10" s="1" customFormat="1">
      <c r="A60" s="41" t="s">
        <v>34</v>
      </c>
      <c r="B60" s="35"/>
      <c r="C60" s="39"/>
      <c r="D60" s="12"/>
      <c r="E60" s="32"/>
      <c r="G60"/>
      <c r="H60"/>
      <c r="I60"/>
      <c r="J60"/>
    </row>
    <row r="61" spans="1:10" s="1" customFormat="1">
      <c r="A61" s="36" t="s">
        <v>28</v>
      </c>
      <c r="B61" s="35" t="s">
        <v>17</v>
      </c>
      <c r="C61" s="39">
        <v>2</v>
      </c>
      <c r="D61" s="12"/>
      <c r="E61" s="32">
        <f t="shared" ref="E61:E62" si="5">D61*C61</f>
        <v>0</v>
      </c>
      <c r="G61"/>
      <c r="H61"/>
      <c r="I61"/>
      <c r="J61"/>
    </row>
    <row r="62" spans="1:10" s="1" customFormat="1">
      <c r="A62" s="36" t="s">
        <v>29</v>
      </c>
      <c r="B62" s="35" t="s">
        <v>17</v>
      </c>
      <c r="C62" s="39">
        <v>1</v>
      </c>
      <c r="D62" s="12"/>
      <c r="E62" s="32">
        <f t="shared" si="5"/>
        <v>0</v>
      </c>
      <c r="G62"/>
      <c r="H62"/>
      <c r="I62"/>
      <c r="J62"/>
    </row>
    <row r="63" spans="1:10" s="1" customFormat="1">
      <c r="A63" s="37"/>
      <c r="B63" s="17"/>
      <c r="C63" s="40"/>
      <c r="D63" s="12"/>
      <c r="E63" s="32"/>
      <c r="G63"/>
      <c r="H63"/>
      <c r="I63"/>
      <c r="J63"/>
    </row>
    <row r="64" spans="1:10" s="1" customFormat="1">
      <c r="A64" s="41" t="s">
        <v>32</v>
      </c>
      <c r="B64" s="35"/>
      <c r="C64" s="39"/>
      <c r="D64" s="12"/>
      <c r="E64" s="32"/>
      <c r="G64"/>
      <c r="H64"/>
      <c r="I64"/>
      <c r="J64"/>
    </row>
    <row r="65" spans="1:10" s="1" customFormat="1">
      <c r="A65" s="41" t="s">
        <v>35</v>
      </c>
      <c r="B65" s="35"/>
      <c r="C65" s="39"/>
      <c r="D65" s="12"/>
      <c r="E65" s="32"/>
      <c r="G65"/>
      <c r="H65"/>
      <c r="I65"/>
      <c r="J65"/>
    </row>
    <row r="66" spans="1:10" s="1" customFormat="1">
      <c r="A66" s="36" t="s">
        <v>52</v>
      </c>
      <c r="B66" s="35" t="s">
        <v>17</v>
      </c>
      <c r="C66" s="39">
        <v>1</v>
      </c>
      <c r="D66" s="12"/>
      <c r="E66" s="32">
        <f t="shared" ref="E66:E67" si="6">D66*C66</f>
        <v>0</v>
      </c>
      <c r="G66"/>
      <c r="H66"/>
      <c r="I66"/>
      <c r="J66"/>
    </row>
    <row r="67" spans="1:10" s="1" customFormat="1">
      <c r="A67" s="36" t="s">
        <v>28</v>
      </c>
      <c r="B67" s="35" t="s">
        <v>17</v>
      </c>
      <c r="C67" s="39">
        <v>1</v>
      </c>
      <c r="D67" s="12"/>
      <c r="E67" s="32">
        <f t="shared" si="6"/>
        <v>0</v>
      </c>
      <c r="G67"/>
      <c r="H67"/>
      <c r="I67"/>
      <c r="J67"/>
    </row>
    <row r="68" spans="1:10" s="1" customFormat="1" ht="13.5" thickBot="1">
      <c r="A68" s="37"/>
      <c r="B68" s="17"/>
      <c r="C68" s="40"/>
      <c r="D68" s="12"/>
      <c r="E68" s="32"/>
      <c r="G68"/>
      <c r="H68"/>
      <c r="I68"/>
      <c r="J68"/>
    </row>
    <row r="69" spans="1:10" s="1" customFormat="1" ht="14.25" thickBot="1">
      <c r="A69" s="43"/>
      <c r="B69" s="44"/>
      <c r="C69" s="45"/>
      <c r="D69" s="25" t="s">
        <v>16</v>
      </c>
      <c r="E69" s="26">
        <f>SUM(E44:E68)</f>
        <v>0</v>
      </c>
      <c r="G69"/>
      <c r="H69"/>
      <c r="I69"/>
      <c r="J69"/>
    </row>
    <row r="70" spans="1:10" ht="16.5" thickBot="1">
      <c r="A70" s="29" t="s">
        <v>47</v>
      </c>
      <c r="B70" s="30"/>
      <c r="C70" s="30"/>
      <c r="D70" s="49"/>
      <c r="E70" s="15"/>
    </row>
    <row r="71" spans="1:10">
      <c r="A71" s="50"/>
      <c r="B71" s="75"/>
      <c r="C71" s="72"/>
      <c r="E71" s="12"/>
    </row>
    <row r="72" spans="1:10">
      <c r="A72" s="42" t="s">
        <v>44</v>
      </c>
      <c r="B72" s="40"/>
      <c r="C72" s="40"/>
      <c r="E72" s="12"/>
    </row>
    <row r="73" spans="1:10">
      <c r="A73" s="42" t="s">
        <v>45</v>
      </c>
      <c r="B73" s="40"/>
      <c r="C73" s="40"/>
      <c r="E73" s="12"/>
    </row>
    <row r="74" spans="1:10">
      <c r="A74" s="42" t="s">
        <v>61</v>
      </c>
      <c r="B74" s="40"/>
      <c r="C74" s="40"/>
      <c r="E74" s="12"/>
    </row>
    <row r="75" spans="1:10" s="77" customFormat="1">
      <c r="A75" s="78" t="s">
        <v>62</v>
      </c>
      <c r="B75" s="81" t="s">
        <v>17</v>
      </c>
      <c r="C75" s="82" t="s">
        <v>5</v>
      </c>
      <c r="D75" s="2"/>
      <c r="E75" s="12">
        <f>D75*C75</f>
        <v>0</v>
      </c>
      <c r="F75" s="76"/>
    </row>
    <row r="76" spans="1:10" s="77" customFormat="1">
      <c r="A76" s="78"/>
      <c r="B76" s="81"/>
      <c r="C76" s="82"/>
      <c r="D76" s="2"/>
      <c r="E76" s="12"/>
      <c r="F76" s="76"/>
    </row>
    <row r="77" spans="1:10" s="77" customFormat="1">
      <c r="A77" s="42" t="s">
        <v>60</v>
      </c>
      <c r="B77" s="81"/>
      <c r="C77" s="82"/>
      <c r="D77" s="2"/>
      <c r="E77" s="12"/>
      <c r="F77" s="76"/>
    </row>
    <row r="78" spans="1:10" s="77" customFormat="1">
      <c r="A78" s="42" t="s">
        <v>45</v>
      </c>
      <c r="B78" s="81"/>
      <c r="C78" s="82"/>
      <c r="D78" s="2"/>
      <c r="E78" s="12"/>
      <c r="F78" s="76"/>
    </row>
    <row r="79" spans="1:10" s="77" customFormat="1">
      <c r="A79" s="42" t="s">
        <v>59</v>
      </c>
      <c r="B79" s="81"/>
      <c r="C79" s="82"/>
      <c r="D79" s="2"/>
      <c r="E79" s="12"/>
      <c r="F79" s="76"/>
    </row>
    <row r="80" spans="1:10">
      <c r="A80" s="78" t="s">
        <v>58</v>
      </c>
      <c r="B80" s="81" t="s">
        <v>17</v>
      </c>
      <c r="C80" s="82" t="s">
        <v>5</v>
      </c>
      <c r="E80" s="12">
        <f>D80*C80</f>
        <v>0</v>
      </c>
    </row>
    <row r="81" spans="1:5">
      <c r="A81" s="78"/>
      <c r="B81" s="83"/>
      <c r="C81" s="83"/>
      <c r="E81" s="12"/>
    </row>
    <row r="82" spans="1:5">
      <c r="A82" s="78" t="s">
        <v>63</v>
      </c>
      <c r="B82" s="83" t="s">
        <v>17</v>
      </c>
      <c r="C82" s="83">
        <v>1</v>
      </c>
      <c r="E82" s="12">
        <f t="shared" ref="E82" si="7">D82*C82</f>
        <v>0</v>
      </c>
    </row>
    <row r="83" spans="1:5">
      <c r="B83" s="40"/>
      <c r="C83" s="40"/>
      <c r="E83" s="12"/>
    </row>
    <row r="84" spans="1:5">
      <c r="A84" s="78" t="s">
        <v>39</v>
      </c>
      <c r="B84" s="83" t="s">
        <v>4</v>
      </c>
      <c r="C84" s="83">
        <v>80</v>
      </c>
      <c r="E84" s="12">
        <f>D84*C84</f>
        <v>0</v>
      </c>
    </row>
    <row r="85" spans="1:5">
      <c r="A85" s="78"/>
      <c r="B85" s="83"/>
      <c r="C85" s="83"/>
      <c r="E85" s="12"/>
    </row>
    <row r="86" spans="1:5">
      <c r="A86" s="78" t="s">
        <v>46</v>
      </c>
      <c r="B86" s="83" t="s">
        <v>2</v>
      </c>
      <c r="C86" s="83">
        <v>1</v>
      </c>
      <c r="E86" s="12">
        <f>D86*C86</f>
        <v>0</v>
      </c>
    </row>
    <row r="87" spans="1:5" ht="13.5" thickBot="1">
      <c r="A87" s="78"/>
      <c r="B87" s="83"/>
      <c r="C87" s="83"/>
      <c r="E87" s="12"/>
    </row>
    <row r="88" spans="1:5" ht="14.25" thickBot="1">
      <c r="A88" s="74"/>
      <c r="B88" s="52"/>
      <c r="C88" s="52"/>
      <c r="D88" s="53" t="s">
        <v>16</v>
      </c>
      <c r="E88" s="26">
        <f>SUM(E71:E87)</f>
        <v>0</v>
      </c>
    </row>
    <row r="89" spans="1:5" ht="16.5" thickBot="1">
      <c r="A89" s="29" t="s">
        <v>48</v>
      </c>
      <c r="B89" s="30"/>
      <c r="C89" s="30"/>
      <c r="D89" s="57"/>
      <c r="E89" s="15"/>
    </row>
    <row r="90" spans="1:5">
      <c r="A90" s="54"/>
      <c r="B90" s="31"/>
      <c r="C90" s="48"/>
      <c r="D90" s="12"/>
      <c r="E90" s="12"/>
    </row>
    <row r="91" spans="1:5" ht="38.25">
      <c r="A91" s="50" t="s">
        <v>42</v>
      </c>
      <c r="B91" s="86" t="s">
        <v>2</v>
      </c>
      <c r="C91" s="87" t="s">
        <v>5</v>
      </c>
      <c r="D91" s="84"/>
      <c r="E91" s="84">
        <f>C91*D91</f>
        <v>0</v>
      </c>
    </row>
    <row r="92" spans="1:5">
      <c r="A92" s="50" t="s">
        <v>43</v>
      </c>
      <c r="B92" s="39" t="s">
        <v>2</v>
      </c>
      <c r="C92" s="47">
        <v>1</v>
      </c>
      <c r="D92" s="84"/>
      <c r="E92" s="84">
        <f>C92*D92</f>
        <v>0</v>
      </c>
    </row>
    <row r="93" spans="1:5">
      <c r="A93" s="50" t="s">
        <v>70</v>
      </c>
      <c r="B93" s="39" t="s">
        <v>2</v>
      </c>
      <c r="C93" s="47">
        <v>1</v>
      </c>
      <c r="D93" s="84"/>
      <c r="E93" s="84">
        <f>C93*D93</f>
        <v>0</v>
      </c>
    </row>
    <row r="94" spans="1:5" ht="13.5" thickBot="1">
      <c r="A94" s="50"/>
      <c r="B94" s="39"/>
      <c r="C94" s="47"/>
      <c r="D94" s="12"/>
      <c r="E94" s="12"/>
    </row>
    <row r="95" spans="1:5" ht="14.25" thickBot="1">
      <c r="A95" s="54"/>
      <c r="B95" s="55"/>
      <c r="C95" s="48"/>
      <c r="D95" s="56" t="s">
        <v>16</v>
      </c>
      <c r="E95" s="26">
        <f>SUM(E91:E93)</f>
        <v>0</v>
      </c>
    </row>
    <row r="96" spans="1:5" ht="16.5" thickBot="1">
      <c r="A96" s="29" t="s">
        <v>49</v>
      </c>
      <c r="B96" s="30"/>
      <c r="C96" s="30"/>
      <c r="D96" s="57"/>
      <c r="E96" s="15"/>
    </row>
    <row r="97" spans="1:5">
      <c r="A97" s="54"/>
      <c r="B97" s="31"/>
      <c r="C97" s="31"/>
      <c r="D97" s="12"/>
      <c r="E97" s="12"/>
    </row>
    <row r="98" spans="1:5">
      <c r="A98" s="85" t="s">
        <v>40</v>
      </c>
      <c r="B98" s="17" t="s">
        <v>2</v>
      </c>
      <c r="C98" s="17" t="s">
        <v>5</v>
      </c>
      <c r="D98" s="12"/>
      <c r="E98" s="12">
        <f>D98*C98</f>
        <v>0</v>
      </c>
    </row>
    <row r="99" spans="1:5">
      <c r="A99" s="85"/>
      <c r="B99" s="17"/>
      <c r="C99" s="17"/>
      <c r="D99" s="12"/>
      <c r="E99" s="12"/>
    </row>
    <row r="100" spans="1:5">
      <c r="A100" s="85" t="s">
        <v>41</v>
      </c>
      <c r="B100" s="17" t="s">
        <v>2</v>
      </c>
      <c r="C100" s="17" t="s">
        <v>5</v>
      </c>
      <c r="D100" s="12"/>
      <c r="E100" s="12">
        <f>D100*C100</f>
        <v>0</v>
      </c>
    </row>
    <row r="101" spans="1:5">
      <c r="A101" s="54"/>
      <c r="B101" s="17"/>
      <c r="C101" s="17"/>
      <c r="D101" s="12"/>
      <c r="E101" s="12"/>
    </row>
    <row r="102" spans="1:5">
      <c r="A102" s="50" t="s">
        <v>23</v>
      </c>
      <c r="B102" s="39" t="s">
        <v>2</v>
      </c>
      <c r="C102" s="39">
        <v>1</v>
      </c>
      <c r="D102" s="12"/>
      <c r="E102" s="12">
        <f>D102*C102</f>
        <v>0</v>
      </c>
    </row>
    <row r="103" spans="1:5">
      <c r="A103" s="50"/>
      <c r="B103" s="39"/>
      <c r="C103" s="39"/>
      <c r="D103" s="12"/>
      <c r="E103" s="12"/>
    </row>
    <row r="104" spans="1:5">
      <c r="A104" s="50" t="s">
        <v>24</v>
      </c>
      <c r="B104" s="39" t="s">
        <v>2</v>
      </c>
      <c r="C104" s="39">
        <v>1</v>
      </c>
      <c r="D104" s="12"/>
      <c r="E104" s="12">
        <f t="shared" ref="E104:E108" si="8">D104*C104</f>
        <v>0</v>
      </c>
    </row>
    <row r="105" spans="1:5">
      <c r="A105" s="50"/>
      <c r="B105" s="39"/>
      <c r="C105" s="39"/>
      <c r="D105" s="12"/>
      <c r="E105" s="12"/>
    </row>
    <row r="106" spans="1:5">
      <c r="A106" s="50" t="s">
        <v>25</v>
      </c>
      <c r="B106" s="39" t="s">
        <v>18</v>
      </c>
      <c r="C106" s="39">
        <v>1</v>
      </c>
      <c r="D106" s="12"/>
      <c r="E106" s="12">
        <f t="shared" si="8"/>
        <v>0</v>
      </c>
    </row>
    <row r="107" spans="1:5">
      <c r="A107" s="50"/>
      <c r="B107" s="39"/>
      <c r="C107" s="39"/>
      <c r="D107" s="12"/>
      <c r="E107" s="12"/>
    </row>
    <row r="108" spans="1:5" ht="13.5" thickBot="1">
      <c r="A108" s="50" t="s">
        <v>26</v>
      </c>
      <c r="B108" s="39" t="s">
        <v>2</v>
      </c>
      <c r="C108" s="39">
        <v>1</v>
      </c>
      <c r="D108" s="12"/>
      <c r="E108" s="12">
        <f t="shared" si="8"/>
        <v>0</v>
      </c>
    </row>
    <row r="109" spans="1:5" ht="14.25" thickBot="1">
      <c r="A109" s="58"/>
      <c r="B109" s="55"/>
      <c r="C109" s="55"/>
      <c r="D109" s="25" t="s">
        <v>16</v>
      </c>
      <c r="E109" s="26">
        <f>SUM(E97:E108)</f>
        <v>0</v>
      </c>
    </row>
    <row r="110" spans="1:5" ht="13.5" thickBot="1">
      <c r="A110" s="51"/>
      <c r="D110" s="59" t="s">
        <v>15</v>
      </c>
      <c r="E110" s="60">
        <f>E109+E95+E88+E69+E42+E23</f>
        <v>0</v>
      </c>
    </row>
    <row r="111" spans="1:5" ht="13.5" thickBot="1">
      <c r="A111" s="61"/>
      <c r="B111" s="62"/>
      <c r="C111" s="62"/>
      <c r="D111" s="63" t="s">
        <v>1</v>
      </c>
      <c r="E111" s="64">
        <f>E110+E12</f>
        <v>0</v>
      </c>
    </row>
    <row r="112" spans="1:5" ht="15" thickBot="1">
      <c r="A112" s="61"/>
      <c r="B112" s="62"/>
      <c r="C112" s="23"/>
      <c r="D112" s="5" t="s">
        <v>19</v>
      </c>
      <c r="E112" s="6">
        <f>E111*20/100</f>
        <v>0</v>
      </c>
    </row>
    <row r="113" spans="1:5" ht="14.25" thickBot="1">
      <c r="A113" s="61"/>
      <c r="B113" s="65"/>
      <c r="C113" s="23"/>
      <c r="D113" s="66" t="s">
        <v>0</v>
      </c>
      <c r="E113" s="67">
        <f>E111+E112</f>
        <v>0</v>
      </c>
    </row>
    <row r="114" spans="1:5" ht="13.5" thickBot="1"/>
    <row r="115" spans="1:5" ht="16.5" thickBot="1">
      <c r="A115" s="27" t="s">
        <v>66</v>
      </c>
      <c r="B115" s="28"/>
      <c r="C115" s="28"/>
      <c r="D115" s="15"/>
      <c r="E115" s="15"/>
    </row>
    <row r="116" spans="1:5" ht="16.5" thickBot="1">
      <c r="A116" s="29" t="s">
        <v>67</v>
      </c>
      <c r="B116" s="30"/>
      <c r="C116" s="30"/>
      <c r="D116" s="15"/>
      <c r="E116" s="15"/>
    </row>
    <row r="117" spans="1:5">
      <c r="A117" s="33"/>
      <c r="B117" s="34"/>
      <c r="C117" s="17"/>
      <c r="D117" s="32"/>
      <c r="E117" s="12"/>
    </row>
    <row r="118" spans="1:5">
      <c r="A118" s="79" t="s">
        <v>68</v>
      </c>
      <c r="B118" s="38" t="s">
        <v>17</v>
      </c>
      <c r="C118" s="39">
        <v>1</v>
      </c>
      <c r="E118" s="12">
        <f>C118*D118</f>
        <v>0</v>
      </c>
    </row>
    <row r="119" spans="1:5">
      <c r="A119" s="79" t="s">
        <v>69</v>
      </c>
      <c r="B119" s="38"/>
      <c r="C119" s="39"/>
      <c r="E119" s="12"/>
    </row>
    <row r="120" spans="1:5" ht="13.5" thickBot="1">
      <c r="A120" s="79"/>
      <c r="B120" s="38"/>
      <c r="C120" s="39"/>
      <c r="E120" s="12"/>
    </row>
    <row r="121" spans="1:5" ht="14.25" thickBot="1">
      <c r="A121" s="68"/>
      <c r="B121" s="69"/>
      <c r="C121" s="69"/>
      <c r="D121" s="53" t="s">
        <v>16</v>
      </c>
      <c r="E121" s="26">
        <f>SUM(E117:E119)</f>
        <v>0</v>
      </c>
    </row>
    <row r="122" spans="1:5" ht="13.5" thickBot="1">
      <c r="A122" s="61"/>
      <c r="B122" s="62"/>
      <c r="C122" s="62"/>
      <c r="D122" s="63" t="s">
        <v>1</v>
      </c>
      <c r="E122" s="64">
        <f>E121+E111</f>
        <v>0</v>
      </c>
    </row>
    <row r="123" spans="1:5" ht="15" thickBot="1">
      <c r="A123" s="61"/>
      <c r="B123" s="62"/>
      <c r="C123" s="23"/>
      <c r="D123" s="5" t="s">
        <v>19</v>
      </c>
      <c r="E123" s="6">
        <f>E122*20/100</f>
        <v>0</v>
      </c>
    </row>
    <row r="124" spans="1:5" ht="14.25" thickBot="1">
      <c r="A124" s="61"/>
      <c r="B124" s="65"/>
      <c r="C124" s="23"/>
      <c r="D124" s="66" t="s">
        <v>0</v>
      </c>
      <c r="E124" s="67">
        <f>E122+E123</f>
        <v>0</v>
      </c>
    </row>
  </sheetData>
  <mergeCells count="4">
    <mergeCell ref="A2:C3"/>
    <mergeCell ref="A4:A5"/>
    <mergeCell ref="B4:B5"/>
    <mergeCell ref="C4:C5"/>
  </mergeCells>
  <phoneticPr fontId="16" type="noConversion"/>
  <pageMargins left="0.7" right="0.7" top="0.75" bottom="0.75" header="0.3" footer="0.3"/>
  <pageSetup paperSize="9" scale="67" fitToHeight="4" orientation="portrait" useFirstPageNumber="1" r:id="rId1"/>
  <headerFooter alignWithMargins="0">
    <oddHeader>&amp;C&amp;"Times New Roman,Normal"&amp;8Bordereau de Prix
Lot électricité</oddHeader>
    <oddFooter>&amp;R&amp;"Times New Roman,Normal"&amp;8CAP INGELEC / LA POSTE – Programme d’amélioration électrique du Bureau de Poste de Lalinde – Doc IN03017/BPa – 18/09/03 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02-DPGF-CVC</vt:lpstr>
      <vt:lpstr>'Lot 02-DPGF-CVC'!Impression_des_titres</vt:lpstr>
      <vt:lpstr>'Lot 02-DPGF-CVC'!Zone_d_impression</vt:lpstr>
    </vt:vector>
  </TitlesOfParts>
  <Company>CAPINGELEC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GIRAUD Aurélien</dc:creator>
  <cp:lastModifiedBy>TERCHI Robin 257721</cp:lastModifiedBy>
  <cp:lastPrinted>2024-07-16T15:21:44Z</cp:lastPrinted>
  <dcterms:created xsi:type="dcterms:W3CDTF">2024-03-22T09:30:59Z</dcterms:created>
  <dcterms:modified xsi:type="dcterms:W3CDTF">2025-04-10T13:37:53Z</dcterms:modified>
</cp:coreProperties>
</file>