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defaultThemeVersion="124226"/>
  <mc:AlternateContent xmlns:mc="http://schemas.openxmlformats.org/markup-compatibility/2006">
    <mc:Choice Requires="x15">
      <x15ac:absPath xmlns:x15ac="http://schemas.microsoft.com/office/spreadsheetml/2010/11/ac" url="X:\04-Affaires\BTO\BTO230033 - TOULOUSE - ISAE ACCES CANAL DU MIDI\04- etude\15-PRO-EXE-DCE\3-DCE\ELEC\03_CDPGF\"/>
    </mc:Choice>
  </mc:AlternateContent>
  <xr:revisionPtr revIDLastSave="0" documentId="13_ncr:1_{66DE84BE-E302-4854-A505-86B6ADAC6D19}" xr6:coauthVersionLast="47" xr6:coauthVersionMax="47" xr10:uidLastSave="{00000000-0000-0000-0000-000000000000}"/>
  <bookViews>
    <workbookView xWindow="-38520" yWindow="-120" windowWidth="38640" windowHeight="21120" xr2:uid="{00000000-000D-0000-FFFF-FFFF00000000}"/>
  </bookViews>
  <sheets>
    <sheet name="CDPGF" sheetId="2" r:id="rId1"/>
  </sheets>
  <definedNames>
    <definedName name="_xlnm.Print_Area" localSheetId="0">CDPGF!$A$1:$G$263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2" i="2" l="1"/>
  <c r="J116" i="2"/>
  <c r="B21" i="2"/>
  <c r="B116" i="2"/>
  <c r="B52" i="2"/>
  <c r="B46" i="2"/>
  <c r="B81" i="2"/>
  <c r="B90" i="2"/>
  <c r="B150" i="2"/>
  <c r="J235" i="2"/>
  <c r="B162" i="2"/>
  <c r="B187" i="2"/>
  <c r="J238" i="2"/>
  <c r="J237" i="2"/>
  <c r="J236" i="2"/>
  <c r="J234" i="2"/>
  <c r="B230" i="2"/>
  <c r="J123" i="2"/>
  <c r="J122" i="2"/>
  <c r="J121" i="2"/>
  <c r="J120" i="2"/>
  <c r="J119" i="2"/>
  <c r="J118" i="2"/>
  <c r="J117" i="2"/>
  <c r="B112" i="2"/>
  <c r="B105" i="2"/>
  <c r="B98" i="2"/>
  <c r="B29" i="2"/>
  <c r="B121" i="2"/>
  <c r="B117" i="2"/>
  <c r="B119" i="2"/>
  <c r="B123" i="2"/>
  <c r="B122" i="2"/>
  <c r="B120" i="2"/>
  <c r="B118" i="2"/>
  <c r="B234" i="2"/>
  <c r="B236" i="2"/>
  <c r="B238" i="2"/>
  <c r="B235" i="2"/>
  <c r="B237" i="2"/>
</calcChain>
</file>

<file path=xl/sharedStrings.xml><?xml version="1.0" encoding="utf-8"?>
<sst xmlns="http://schemas.openxmlformats.org/spreadsheetml/2006/main" count="340" uniqueCount="153">
  <si>
    <t>U</t>
  </si>
  <si>
    <t>Divers à expliciter</t>
  </si>
  <si>
    <t>INSTALLATIONS COURANTS FORTS</t>
  </si>
  <si>
    <t>ens</t>
  </si>
  <si>
    <t>ml</t>
  </si>
  <si>
    <t xml:space="preserve">Canalisations </t>
  </si>
  <si>
    <t xml:space="preserve"> - U1000R2V</t>
  </si>
  <si>
    <t>2x1,5 mm²</t>
  </si>
  <si>
    <t>3G1,5 mm²</t>
  </si>
  <si>
    <t>5G1,5 mm²</t>
  </si>
  <si>
    <t>3G2,5 mm²</t>
  </si>
  <si>
    <t>5G2,5 mm²</t>
  </si>
  <si>
    <t>3G4 mm²</t>
  </si>
  <si>
    <t>5G4 mm²</t>
  </si>
  <si>
    <t>3G6 mm²</t>
  </si>
  <si>
    <t>5G6 mm²</t>
  </si>
  <si>
    <t>Multiconducteurs …x1,5 mm²</t>
  </si>
  <si>
    <t xml:space="preserve"> - HO7V</t>
  </si>
  <si>
    <t>1,5 mm², 2,5 mm², 6 mm², …</t>
  </si>
  <si>
    <t>Boîte de dérivation</t>
  </si>
  <si>
    <t>Reconstitution coupe-feu</t>
  </si>
  <si>
    <t>Câblage</t>
  </si>
  <si>
    <t>Fourniture et pose :</t>
  </si>
  <si>
    <t>…x…….mm²</t>
  </si>
  <si>
    <t>Mise à la terre</t>
  </si>
  <si>
    <t>Mise à la terre chemins de câbles</t>
  </si>
  <si>
    <t>Mise à la terre masses métalliques</t>
  </si>
  <si>
    <t xml:space="preserve">Fourniture, pose et raccordement : </t>
  </si>
  <si>
    <t>R E C A P I T U L A T I F</t>
  </si>
  <si>
    <t>Formation</t>
  </si>
  <si>
    <t>Fourniture, pose et raccordement luminaires :</t>
  </si>
  <si>
    <t>Fourniture, pose et raccordement :</t>
  </si>
  <si>
    <t>Chemins de câbles type fil, type 1</t>
  </si>
  <si>
    <t>Divers</t>
  </si>
  <si>
    <t>Liaison vers tableaux divisionnaires</t>
  </si>
  <si>
    <t>Alimentation secourrue</t>
  </si>
  <si>
    <t>Essais et mise en service</t>
  </si>
  <si>
    <t>INSTALLATIONS COURANTS FAIBLES</t>
  </si>
  <si>
    <t>Recette des installations</t>
  </si>
  <si>
    <t xml:space="preserve">Fourniture, pose et raccordement baie répartiteur général : </t>
  </si>
  <si>
    <t>Câbles catégorie 6EA - 2x4 paires</t>
  </si>
  <si>
    <t>Câbles catégorie 6EA - 1x4 paires</t>
  </si>
  <si>
    <t>RJ 45 catégorie 6EA (isolée ou incluse sur poste de travail)</t>
  </si>
  <si>
    <t>Rocades</t>
  </si>
  <si>
    <t>Liaisons terminales</t>
  </si>
  <si>
    <t>Réflectométrie optique</t>
  </si>
  <si>
    <t>incluses</t>
  </si>
  <si>
    <t>Programmation</t>
  </si>
  <si>
    <t>Terminaux</t>
  </si>
  <si>
    <t xml:space="preserve">Fourniture, pose et raccordement protections électriques système contrôle </t>
  </si>
  <si>
    <t xml:space="preserve">(compris interrupteur général, disjoncteurs, protections différentielles, </t>
  </si>
  <si>
    <t>répartiteur, transformateurs, PC modulaire, rail DIN, repérage…)</t>
  </si>
  <si>
    <t>Unité de traitement local</t>
  </si>
  <si>
    <t>Câblage BUS : type à préciser : ………………………………………………….</t>
  </si>
  <si>
    <t>Autres à préciser : ……………..………………………………………………….</t>
  </si>
  <si>
    <t>Fourniture, pose et raccordement serveur/centrale de contrôle d'accès</t>
  </si>
  <si>
    <t>Logiciel de supervision</t>
  </si>
  <si>
    <t>Contrôleur de portes</t>
  </si>
  <si>
    <t>Câblage courants faibles local : type à préciser :………………………………</t>
  </si>
  <si>
    <t>Câblage courants forts 3G1,5² :</t>
  </si>
  <si>
    <t xml:space="preserve">d'accès </t>
  </si>
  <si>
    <t>Lecteurs de badge 13,56 MHz</t>
  </si>
  <si>
    <t>Fourniture, pose et raccordement centrale interphonie IP, toutes licenses</t>
  </si>
  <si>
    <t>Marque : ………………………………..Type :……………………………………</t>
  </si>
  <si>
    <t>Accessoires divers, crosses, colliers…</t>
  </si>
  <si>
    <t>Fourniture classeur DOE complet, levé de toute observation</t>
  </si>
  <si>
    <t>N °</t>
  </si>
  <si>
    <t>DESIGNATION</t>
  </si>
  <si>
    <t>Q ent.</t>
  </si>
  <si>
    <t>Montant total HT</t>
  </si>
  <si>
    <t>Montant total TTC</t>
  </si>
  <si>
    <t>Coordonnées de l'entreprise</t>
  </si>
  <si>
    <t xml:space="preserve">Affaire suivie par </t>
  </si>
  <si>
    <t>DISTRIBUTION PRINCIPALE</t>
  </si>
  <si>
    <t>DISTRIBUTION SECONDAIRE</t>
  </si>
  <si>
    <t>ECLAIRAGE EXTERIEUR</t>
  </si>
  <si>
    <t>FORCE MOTRICE</t>
  </si>
  <si>
    <t>PROTECTION CONTRE LA FOUDRE</t>
  </si>
  <si>
    <t>MISE A LA TERRE</t>
  </si>
  <si>
    <t xml:space="preserve"> RECAPITULATIF DESCRIPTION DES INSTALLATIONS COURANTS FORTS</t>
  </si>
  <si>
    <t>TVA 20 %</t>
  </si>
  <si>
    <t xml:space="preserve"> RECAPITULATIF LOT ELECTRICITE COURANTS FORTS ET FAIBLES</t>
  </si>
  <si>
    <t xml:space="preserve"> RECAPITULATIF DESCRIPTION DES INSTALLATIONS COURANTS FAIBLES</t>
  </si>
  <si>
    <t>CABLAGE VDI 6EA</t>
  </si>
  <si>
    <t>VIDEOPROTECTION IP</t>
  </si>
  <si>
    <t>DISTRIBUTION SECONDAIRE CFA</t>
  </si>
  <si>
    <t>CONTRÔLE D'ACCES 13,56 MHZ</t>
  </si>
  <si>
    <t xml:space="preserve">Parafoudre de type 2 </t>
  </si>
  <si>
    <t>P.U. (€)</t>
  </si>
  <si>
    <t>MONTANT (€)</t>
  </si>
  <si>
    <r>
      <rPr>
        <b/>
        <sz val="9"/>
        <color indexed="62"/>
        <rFont val="Calibri"/>
        <family val="2"/>
      </rPr>
      <t>NOTA</t>
    </r>
    <r>
      <rPr>
        <sz val="9"/>
        <color indexed="62"/>
        <rFont val="Calibri"/>
        <family val="2"/>
      </rPr>
      <t xml:space="preserve">
L'Entreprise devra se reporter aux Articles du C.C.T.P. pour obtenir une définition complète de la prestation.
L'Entreprise est tenue d'indiquer dans le Cadre de Décomposition du Prix Global et Forfaitaire (C.D.P.G.F.), en regard de chaque article, la quantité et le prix unitaire.
Le prix en regard de chaque article, s'entend pour une prestation terminée, comprenant toutes les sujétions de fourniture et de mise en oeuvre inhérentes à celles-ci.
L'Entreprise est tenue de vérifier qu'aucune omission ou erreur ne subsiste dans l'énumération des ouvrages du descriptif et du C.D.P.G.F., pour mener à leur terme les travaux faisant l'objet de la présente étude.
Le présent C.D.P.G.F. n'est pas limitatif et il devra être, le cas échéant, complété par l'Entreprise, compte tenu de l'étude réalisée et de l'appréciation qui lui est laissée pour définir les travaux qui lui incombent.
L'Entreprise est donc tenue de métrer les quantités et de s'engager sur un prix global et forfaitaire.
</t>
    </r>
  </si>
  <si>
    <t>Type 101</t>
  </si>
  <si>
    <t>Type 102</t>
  </si>
  <si>
    <t>Type 103</t>
  </si>
  <si>
    <t>Repérage</t>
  </si>
  <si>
    <t>Présentation des échantillons</t>
  </si>
  <si>
    <t>Etudes EXE - Plans EXE</t>
  </si>
  <si>
    <t>GENERALITES</t>
  </si>
  <si>
    <t>Total HT Electricité CourantsForts</t>
  </si>
  <si>
    <t>Total HT Electricité Courants Faibles</t>
  </si>
  <si>
    <t>Total HT Généralités</t>
  </si>
  <si>
    <t>Platine extérieure</t>
  </si>
  <si>
    <t>VISIOPHONIE IP</t>
  </si>
  <si>
    <t>Rocade fibre optique OM4 - 4 brins</t>
  </si>
  <si>
    <t>Cordons de brassage catégorie 6Ea</t>
  </si>
  <si>
    <t>TABLEAU TECHNIQUE EXTERIEUR</t>
  </si>
  <si>
    <t>Fourniture, pose et raccordement du TTE</t>
  </si>
  <si>
    <t>CONSIGNATION DEPOSE</t>
  </si>
  <si>
    <t>Consignation</t>
  </si>
  <si>
    <t>Dépose</t>
  </si>
  <si>
    <t>Remise des équipements à la Maîtrise d'Ouvrage</t>
  </si>
  <si>
    <t>ALIMENTATION GENERALE</t>
  </si>
  <si>
    <t xml:space="preserve">TTE : …x…….mm² </t>
  </si>
  <si>
    <t>Total HT Consignation Dépose</t>
  </si>
  <si>
    <t>Conduit rigide métallique</t>
  </si>
  <si>
    <t>Ø 20</t>
  </si>
  <si>
    <t>Ø 32</t>
  </si>
  <si>
    <t>Conduit flexible métallique</t>
  </si>
  <si>
    <t>Alimentation portillon</t>
  </si>
  <si>
    <t>Canalisations</t>
  </si>
  <si>
    <t>* Module de brassage catégorie 6A sur rail DIN</t>
  </si>
  <si>
    <t>* Switch industriel</t>
  </si>
  <si>
    <t>Autres à préciser : ……………..……………………………………………………</t>
  </si>
  <si>
    <t>Logiciel de supervision et d'expoitation - Mise à jour</t>
  </si>
  <si>
    <t>Caméra fixe 5MP</t>
  </si>
  <si>
    <t>Mât et support de fixation</t>
  </si>
  <si>
    <t>Déclaration</t>
  </si>
  <si>
    <t>Fourniture, pose et raccordement coffret départ TTE dans le TD ext chaufferie</t>
  </si>
  <si>
    <t>CDC 500 mm y compris capot</t>
  </si>
  <si>
    <t>CDC 400 mm y compris capot</t>
  </si>
  <si>
    <t>CDC 300 mm y compris capot</t>
  </si>
  <si>
    <t>CDC 200 mm y compris capot</t>
  </si>
  <si>
    <t>CDC 100 mm y compris capot</t>
  </si>
  <si>
    <t>CDC 50 mm y compris capot</t>
  </si>
  <si>
    <t>II.</t>
  </si>
  <si>
    <t>IV.</t>
  </si>
  <si>
    <t>V.</t>
  </si>
  <si>
    <t>V.1</t>
  </si>
  <si>
    <t>V.2</t>
  </si>
  <si>
    <t>V.3</t>
  </si>
  <si>
    <t>V.4</t>
  </si>
  <si>
    <t>V.5</t>
  </si>
  <si>
    <t>V.6</t>
  </si>
  <si>
    <t>V.7</t>
  </si>
  <si>
    <t>V.8</t>
  </si>
  <si>
    <t>VI.</t>
  </si>
  <si>
    <t>VI.1</t>
  </si>
  <si>
    <t>VI.2</t>
  </si>
  <si>
    <t>VI.3</t>
  </si>
  <si>
    <t>VI.4</t>
  </si>
  <si>
    <t>VI.5</t>
  </si>
  <si>
    <t>Conservation de la caméra existante</t>
  </si>
  <si>
    <t>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</si>
</sst>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0"/>
    <numFmt numFmtId="166" formatCode="_-* #,##0.00\ [$€-1]_-;\-* #,##0.00\ [$€-1]_-;_-* &quot;-&quot;??\ [$€-1]_-"/>
    <numFmt numFmtId="167" formatCode="0&quot; F&quot;\ ;\(0&quot; F&quot;\)"/>
    <numFmt numFmtId="168" formatCode="#,##0.00\ &quot;€&quot;"/>
  </numFmts>
  <fonts count="29" x14ac:knownFonts="1">
    <font>
      <sz val="11"/>
      <color theme="1"/>
      <name val="Calibri"/>
      <family val="2"/>
      <scheme val="minor"/>
    </font>
    <font>
      <sz val="10"/>
      <name val="Arial"/>
      <family val="2"/>
    </font>
    <font>
      <b/>
      <i/>
      <u/>
      <sz val="12"/>
      <color indexed="12"/>
      <name val="Arial"/>
      <family val="2"/>
    </font>
    <font>
      <b/>
      <i/>
      <u/>
      <sz val="11"/>
      <color indexed="18"/>
      <name val="Arial"/>
      <family val="2"/>
    </font>
    <font>
      <b/>
      <i/>
      <u/>
      <sz val="10"/>
      <color indexed="36"/>
      <name val="Arial"/>
      <family val="2"/>
    </font>
    <font>
      <b/>
      <u/>
      <sz val="12"/>
      <name val="Arial"/>
      <family val="2"/>
    </font>
    <font>
      <b/>
      <u/>
      <sz val="10"/>
      <color indexed="18"/>
      <name val="Arial"/>
      <family val="2"/>
    </font>
    <font>
      <b/>
      <sz val="10"/>
      <color indexed="61"/>
      <name val="Arial"/>
      <family val="2"/>
    </font>
    <font>
      <b/>
      <sz val="10"/>
      <color indexed="38"/>
      <name val="Arial"/>
      <family val="2"/>
    </font>
    <font>
      <sz val="10"/>
      <name val="Helv"/>
    </font>
    <font>
      <sz val="9"/>
      <color indexed="62"/>
      <name val="Calibri"/>
      <family val="2"/>
    </font>
    <font>
      <b/>
      <sz val="9"/>
      <color indexed="62"/>
      <name val="Calibri"/>
      <family val="2"/>
    </font>
    <font>
      <sz val="11"/>
      <color theme="1"/>
      <name val="Calibri"/>
      <family val="2"/>
      <scheme val="minor"/>
    </font>
    <font>
      <sz val="11"/>
      <color theme="0"/>
      <name val="Calibri"/>
      <family val="2"/>
      <scheme val="minor"/>
    </font>
    <font>
      <sz val="10"/>
      <color theme="1"/>
      <name val="Arial"/>
      <family val="2"/>
    </font>
    <font>
      <b/>
      <sz val="11"/>
      <color theme="1"/>
      <name val="Calibri"/>
      <family val="2"/>
      <scheme val="minor"/>
    </font>
    <font>
      <b/>
      <sz val="10"/>
      <color theme="1"/>
      <name val="Arial"/>
      <family val="2"/>
    </font>
    <font>
      <sz val="10"/>
      <name val="Calibri"/>
      <family val="2"/>
      <scheme val="minor"/>
    </font>
    <font>
      <b/>
      <sz val="10"/>
      <color theme="0"/>
      <name val="Calibri"/>
      <family val="2"/>
      <scheme val="minor"/>
    </font>
    <font>
      <b/>
      <sz val="10"/>
      <name val="Calibri"/>
      <family val="2"/>
      <scheme val="minor"/>
    </font>
    <font>
      <sz val="10"/>
      <color theme="0"/>
      <name val="Calibri"/>
      <family val="2"/>
      <scheme val="minor"/>
    </font>
    <font>
      <sz val="9"/>
      <color rgb="FF1C3A69"/>
      <name val="Calibri"/>
      <family val="2"/>
    </font>
    <font>
      <sz val="9"/>
      <color rgb="FF1C3A69"/>
      <name val="Calibri"/>
      <family val="2"/>
      <scheme val="minor"/>
    </font>
    <font>
      <b/>
      <sz val="10"/>
      <color rgb="FF1C3A69"/>
      <name val="Calibri"/>
      <family val="2"/>
      <scheme val="minor"/>
    </font>
    <font>
      <sz val="11"/>
      <color rgb="FF1C3A69"/>
      <name val="Calibri"/>
      <family val="2"/>
      <scheme val="minor"/>
    </font>
    <font>
      <u/>
      <sz val="10"/>
      <name val="Calibri"/>
      <family val="2"/>
      <scheme val="minor"/>
    </font>
    <font>
      <u/>
      <sz val="11"/>
      <color theme="1"/>
      <name val="Calibri"/>
      <family val="2"/>
      <scheme val="minor"/>
    </font>
    <font>
      <b/>
      <sz val="10"/>
      <color theme="1"/>
      <name val="Calibri"/>
      <family val="2"/>
      <scheme val="minor"/>
    </font>
    <font>
      <sz val="8"/>
      <name val="Calibri"/>
      <family val="2"/>
      <scheme val="minor"/>
    </font>
  </fonts>
  <fills count="4">
    <fill>
      <patternFill patternType="none"/>
    </fill>
    <fill>
      <patternFill patternType="gray125"/>
    </fill>
    <fill>
      <patternFill patternType="solid">
        <fgColor rgb="FF1C3A69"/>
        <bgColor indexed="64"/>
      </patternFill>
    </fill>
    <fill>
      <patternFill patternType="solid">
        <fgColor rgb="FF0092CC"/>
        <bgColor indexed="64"/>
      </patternFill>
    </fill>
  </fills>
  <borders count="54">
    <border>
      <left/>
      <right/>
      <top/>
      <bottom/>
      <diagonal/>
    </border>
    <border>
      <left style="thin">
        <color indexed="64"/>
      </left>
      <right/>
      <top/>
      <bottom/>
      <diagonal/>
    </border>
    <border>
      <left/>
      <right/>
      <top/>
      <bottom style="thin">
        <color indexed="64"/>
      </bottom>
      <diagonal/>
    </border>
    <border>
      <left style="hair">
        <color rgb="FF002060"/>
      </left>
      <right style="hair">
        <color rgb="FF002060"/>
      </right>
      <top/>
      <bottom/>
      <diagonal/>
    </border>
    <border>
      <left style="hair">
        <color rgb="FF002060"/>
      </left>
      <right style="thin">
        <color rgb="FF002060"/>
      </right>
      <top/>
      <bottom/>
      <diagonal/>
    </border>
    <border>
      <left style="hair">
        <color rgb="FF002060"/>
      </left>
      <right style="thin">
        <color rgb="FF002060"/>
      </right>
      <top style="thin">
        <color rgb="FF002060"/>
      </top>
      <bottom/>
      <diagonal/>
    </border>
    <border>
      <left style="thin">
        <color rgb="FF002060"/>
      </left>
      <right style="hair">
        <color rgb="FF002060"/>
      </right>
      <top/>
      <bottom/>
      <diagonal/>
    </border>
    <border>
      <left style="thin">
        <color rgb="FF002060"/>
      </left>
      <right style="hair">
        <color rgb="FF002060"/>
      </right>
      <top style="thin">
        <color rgb="FF002060"/>
      </top>
      <bottom/>
      <diagonal/>
    </border>
    <border>
      <left style="hair">
        <color rgb="FF002060"/>
      </left>
      <right style="hair">
        <color rgb="FF002060"/>
      </right>
      <top style="thin">
        <color rgb="FF002060"/>
      </top>
      <bottom/>
      <diagonal/>
    </border>
    <border>
      <left/>
      <right/>
      <top/>
      <bottom style="thin">
        <color rgb="FF002060"/>
      </bottom>
      <diagonal/>
    </border>
    <border>
      <left style="thin">
        <color rgb="FF002060"/>
      </left>
      <right style="thin">
        <color theme="0"/>
      </right>
      <top style="thin">
        <color rgb="FF002060"/>
      </top>
      <bottom style="thin">
        <color rgb="FF002060"/>
      </bottom>
      <diagonal/>
    </border>
    <border>
      <left style="thin">
        <color theme="0"/>
      </left>
      <right style="thin">
        <color theme="0"/>
      </right>
      <top style="thin">
        <color rgb="FF002060"/>
      </top>
      <bottom style="thin">
        <color rgb="FF002060"/>
      </bottom>
      <diagonal/>
    </border>
    <border>
      <left style="thin">
        <color theme="0"/>
      </left>
      <right style="thin">
        <color rgb="FF002060"/>
      </right>
      <top style="thin">
        <color rgb="FF002060"/>
      </top>
      <bottom style="thin">
        <color rgb="FF002060"/>
      </bottom>
      <diagonal/>
    </border>
    <border>
      <left style="thin">
        <color rgb="FF1C3A69"/>
      </left>
      <right/>
      <top/>
      <bottom/>
      <diagonal/>
    </border>
    <border>
      <left/>
      <right style="thin">
        <color rgb="FF1C3A69"/>
      </right>
      <top/>
      <bottom/>
      <diagonal/>
    </border>
    <border>
      <left style="thin">
        <color rgb="FF1C3A69"/>
      </left>
      <right/>
      <top/>
      <bottom style="thin">
        <color rgb="FF1C3A69"/>
      </bottom>
      <diagonal/>
    </border>
    <border>
      <left/>
      <right/>
      <top/>
      <bottom style="thin">
        <color rgb="FF1C3A69"/>
      </bottom>
      <diagonal/>
    </border>
    <border>
      <left/>
      <right style="thin">
        <color rgb="FF1C3A69"/>
      </right>
      <top/>
      <bottom style="thin">
        <color rgb="FF1C3A69"/>
      </bottom>
      <diagonal/>
    </border>
    <border>
      <left/>
      <right style="thin">
        <color rgb="FF1C3A69"/>
      </right>
      <top style="thin">
        <color rgb="FF1C3A69"/>
      </top>
      <bottom/>
      <diagonal/>
    </border>
    <border>
      <left style="thin">
        <color rgb="FF1C3A69"/>
      </left>
      <right style="hair">
        <color rgb="FF1C3A69"/>
      </right>
      <top/>
      <bottom/>
      <diagonal/>
    </border>
    <border>
      <left style="hair">
        <color rgb="FF1C3A69"/>
      </left>
      <right style="hair">
        <color rgb="FF1C3A69"/>
      </right>
      <top/>
      <bottom/>
      <diagonal/>
    </border>
    <border>
      <left style="hair">
        <color rgb="FF1C3A69"/>
      </left>
      <right style="thin">
        <color rgb="FF1C3A69"/>
      </right>
      <top/>
      <bottom/>
      <diagonal/>
    </border>
    <border>
      <left style="hair">
        <color rgb="FF1C3A69"/>
      </left>
      <right style="thin">
        <color rgb="FF1C3A69"/>
      </right>
      <top/>
      <bottom style="thin">
        <color indexed="64"/>
      </bottom>
      <diagonal/>
    </border>
    <border>
      <left style="hair">
        <color rgb="FF1C3A69"/>
      </left>
      <right style="thin">
        <color rgb="FF1C3A69"/>
      </right>
      <top style="hair">
        <color rgb="FF1C3A69"/>
      </top>
      <bottom/>
      <diagonal/>
    </border>
    <border>
      <left style="hair">
        <color rgb="FF1C3A69"/>
      </left>
      <right style="thin">
        <color rgb="FF1C3A69"/>
      </right>
      <top/>
      <bottom style="thin">
        <color rgb="FF1C3A69"/>
      </bottom>
      <diagonal/>
    </border>
    <border>
      <left style="thin">
        <color rgb="FF1C3A69"/>
      </left>
      <right style="hair">
        <color rgb="FF1C3A69"/>
      </right>
      <top/>
      <bottom style="thin">
        <color rgb="FF1C3A69"/>
      </bottom>
      <diagonal/>
    </border>
    <border>
      <left style="thin">
        <color rgb="FF1C3A69"/>
      </left>
      <right style="hair">
        <color rgb="FF1C3A69"/>
      </right>
      <top style="thin">
        <color rgb="FF1C3A69"/>
      </top>
      <bottom/>
      <diagonal/>
    </border>
    <border>
      <left style="hair">
        <color rgb="FF1C3A69"/>
      </left>
      <right style="hair">
        <color rgb="FF1C3A69"/>
      </right>
      <top style="thin">
        <color rgb="FF1C3A69"/>
      </top>
      <bottom/>
      <diagonal/>
    </border>
    <border>
      <left style="hair">
        <color rgb="FF1C3A69"/>
      </left>
      <right style="thin">
        <color rgb="FF1C3A69"/>
      </right>
      <top style="thin">
        <color rgb="FF1C3A69"/>
      </top>
      <bottom/>
      <diagonal/>
    </border>
    <border>
      <left/>
      <right/>
      <top style="hair">
        <color rgb="FF1C3A69"/>
      </top>
      <bottom/>
      <diagonal/>
    </border>
    <border>
      <left/>
      <right style="hair">
        <color rgb="FF1C3A69"/>
      </right>
      <top style="hair">
        <color rgb="FF1C3A69"/>
      </top>
      <bottom/>
      <diagonal/>
    </border>
    <border>
      <left/>
      <right style="hair">
        <color rgb="FF1C3A69"/>
      </right>
      <top/>
      <bottom/>
      <diagonal/>
    </border>
    <border>
      <left/>
      <right style="hair">
        <color rgb="FF1C3A69"/>
      </right>
      <top/>
      <bottom style="thin">
        <color rgb="FF1C3A69"/>
      </bottom>
      <diagonal/>
    </border>
    <border>
      <left style="thin">
        <color theme="0"/>
      </left>
      <right/>
      <top style="thin">
        <color rgb="FF002060"/>
      </top>
      <bottom style="thin">
        <color rgb="FF002060"/>
      </bottom>
      <diagonal/>
    </border>
    <border>
      <left/>
      <right style="thin">
        <color theme="0"/>
      </right>
      <top style="thin">
        <color rgb="FF002060"/>
      </top>
      <bottom style="thin">
        <color rgb="FF002060"/>
      </bottom>
      <diagonal/>
    </border>
    <border>
      <left style="hair">
        <color rgb="FF002060"/>
      </left>
      <right/>
      <top style="thin">
        <color rgb="FF002060"/>
      </top>
      <bottom/>
      <diagonal/>
    </border>
    <border>
      <left/>
      <right style="hair">
        <color rgb="FF002060"/>
      </right>
      <top style="thin">
        <color rgb="FF002060"/>
      </top>
      <bottom/>
      <diagonal/>
    </border>
    <border>
      <left/>
      <right/>
      <top style="hair">
        <color rgb="FF1C3A69"/>
      </top>
      <bottom style="hair">
        <color rgb="FF1C3A69"/>
      </bottom>
      <diagonal/>
    </border>
    <border>
      <left/>
      <right style="thin">
        <color rgb="FF1C3A69"/>
      </right>
      <top style="hair">
        <color rgb="FF1C3A69"/>
      </top>
      <bottom style="hair">
        <color rgb="FF1C3A69"/>
      </bottom>
      <diagonal/>
    </border>
    <border>
      <left style="hair">
        <color rgb="FF1C3A69"/>
      </left>
      <right/>
      <top/>
      <bottom style="thin">
        <color rgb="FF1C3A69"/>
      </bottom>
      <diagonal/>
    </border>
    <border>
      <left style="hair">
        <color rgb="FF1C3A69"/>
      </left>
      <right/>
      <top/>
      <bottom/>
      <diagonal/>
    </border>
    <border>
      <left style="hair">
        <color rgb="FF1C3A69"/>
      </left>
      <right/>
      <top style="thin">
        <color rgb="FF1C3A69"/>
      </top>
      <bottom style="hair">
        <color rgb="FF1C3A69"/>
      </bottom>
      <diagonal/>
    </border>
    <border>
      <left/>
      <right/>
      <top style="thin">
        <color rgb="FF1C3A69"/>
      </top>
      <bottom style="hair">
        <color rgb="FF1C3A69"/>
      </bottom>
      <diagonal/>
    </border>
    <border>
      <left/>
      <right style="thin">
        <color rgb="FF1C3A69"/>
      </right>
      <top style="thin">
        <color rgb="FF1C3A69"/>
      </top>
      <bottom style="hair">
        <color rgb="FF1C3A69"/>
      </bottom>
      <diagonal/>
    </border>
    <border>
      <left style="thin">
        <color rgb="FF002060"/>
      </left>
      <right style="hair">
        <color rgb="FF002060"/>
      </right>
      <top/>
      <bottom style="thin">
        <color indexed="64"/>
      </bottom>
      <diagonal/>
    </border>
    <border>
      <left style="hair">
        <color rgb="FF1C3A69"/>
      </left>
      <right style="hair">
        <color rgb="FF1C3A69"/>
      </right>
      <top/>
      <bottom style="thin">
        <color indexed="64"/>
      </bottom>
      <diagonal/>
    </border>
    <border>
      <left style="hair">
        <color rgb="FF002060"/>
      </left>
      <right style="hair">
        <color rgb="FF002060"/>
      </right>
      <top/>
      <bottom style="thin">
        <color indexed="64"/>
      </bottom>
      <diagonal/>
    </border>
    <border>
      <left style="hair">
        <color rgb="FF002060"/>
      </left>
      <right style="thin">
        <color rgb="FF002060"/>
      </right>
      <top/>
      <bottom style="thin">
        <color indexed="64"/>
      </bottom>
      <diagonal/>
    </border>
    <border>
      <left style="thin">
        <color rgb="FF1C3A69"/>
      </left>
      <right style="hair">
        <color rgb="FF1C3A69"/>
      </right>
      <top/>
      <bottom style="thin">
        <color indexed="64"/>
      </bottom>
      <diagonal/>
    </border>
    <border>
      <left style="thin">
        <color rgb="FF1C3A69"/>
      </left>
      <right/>
      <top/>
      <bottom style="thin">
        <color indexed="64"/>
      </bottom>
      <diagonal/>
    </border>
    <border>
      <left style="hair">
        <color rgb="FF1C3A69"/>
      </left>
      <right/>
      <top/>
      <bottom style="thin">
        <color indexed="64"/>
      </bottom>
      <diagonal/>
    </border>
    <border>
      <left/>
      <right style="thin">
        <color rgb="FF1C3A69"/>
      </right>
      <top/>
      <bottom style="thin">
        <color indexed="64"/>
      </bottom>
      <diagonal/>
    </border>
    <border>
      <left style="thin">
        <color rgb="FF1C3A69"/>
      </left>
      <right style="hair">
        <color rgb="FF1C3A69"/>
      </right>
      <top style="hair">
        <color rgb="FF1C3A69"/>
      </top>
      <bottom style="hair">
        <color rgb="FF1C3A69"/>
      </bottom>
      <diagonal/>
    </border>
    <border>
      <left style="thin">
        <color rgb="FF1C3A69"/>
      </left>
      <right style="hair">
        <color rgb="FF1C3A69"/>
      </right>
      <top style="thin">
        <color rgb="FF1C3A69"/>
      </top>
      <bottom style="hair">
        <color rgb="FF1C3A69"/>
      </bottom>
      <diagonal/>
    </border>
  </borders>
  <cellStyleXfs count="15">
    <xf numFmtId="0" fontId="0" fillId="0" borderId="0"/>
    <xf numFmtId="166" fontId="1" fillId="0" borderId="0" applyFont="0" applyFill="0" applyBorder="0" applyAlignment="0" applyProtection="0"/>
    <xf numFmtId="164" fontId="12" fillId="0" borderId="0" applyFont="0" applyFill="0" applyBorder="0" applyAlignment="0" applyProtection="0"/>
    <xf numFmtId="164" fontId="14" fillId="0" borderId="0" applyFont="0" applyFill="0" applyBorder="0" applyAlignment="0" applyProtection="0"/>
    <xf numFmtId="4" fontId="9" fillId="0" borderId="0" applyFont="0" applyFill="0" applyBorder="0" applyAlignment="0" applyProtection="0"/>
    <xf numFmtId="167" fontId="2" fillId="0" borderId="1" applyNumberFormat="0" applyFill="0" applyBorder="0" applyProtection="0">
      <alignment vertical="center"/>
      <protection locked="0"/>
    </xf>
    <xf numFmtId="167" fontId="3" fillId="0" borderId="1">
      <alignment vertical="center"/>
      <protection locked="0"/>
    </xf>
    <xf numFmtId="167" fontId="4" fillId="0" borderId="1" applyNumberFormat="0" applyFill="0" applyBorder="0" applyProtection="0">
      <alignment vertical="center"/>
      <protection locked="0"/>
    </xf>
    <xf numFmtId="165" fontId="1" fillId="0" borderId="0"/>
    <xf numFmtId="0" fontId="14" fillId="0" borderId="0"/>
    <xf numFmtId="9" fontId="14" fillId="0" borderId="0" applyFont="0" applyFill="0" applyBorder="0" applyAlignment="0" applyProtection="0"/>
    <xf numFmtId="167" fontId="5" fillId="0" borderId="1">
      <alignment horizontal="centerContinuous" vertical="center"/>
      <protection locked="0"/>
    </xf>
    <xf numFmtId="49" fontId="6" fillId="0" borderId="1">
      <alignment vertical="center"/>
    </xf>
    <xf numFmtId="49" fontId="7" fillId="0" borderId="1">
      <alignment vertical="center"/>
      <protection locked="0"/>
    </xf>
    <xf numFmtId="49" fontId="8" fillId="0" borderId="1">
      <alignment vertical="center"/>
      <protection locked="0"/>
    </xf>
  </cellStyleXfs>
  <cellXfs count="111">
    <xf numFmtId="0" fontId="0" fillId="0" borderId="0" xfId="0"/>
    <xf numFmtId="164" fontId="1" fillId="0" borderId="0" xfId="2" applyFont="1" applyAlignment="1" applyProtection="1">
      <alignment vertical="center"/>
      <protection locked="0"/>
    </xf>
    <xf numFmtId="164" fontId="1" fillId="0" borderId="0" xfId="2" applyFont="1" applyFill="1" applyAlignment="1" applyProtection="1">
      <alignment vertical="center"/>
      <protection locked="0"/>
    </xf>
    <xf numFmtId="164" fontId="1" fillId="0" borderId="0" xfId="2" applyFont="1" applyBorder="1" applyAlignment="1" applyProtection="1">
      <protection locked="0"/>
    </xf>
    <xf numFmtId="164" fontId="1" fillId="0" borderId="0" xfId="2" applyFont="1" applyAlignment="1" applyProtection="1">
      <alignment horizontal="justify" vertical="top"/>
      <protection locked="0"/>
    </xf>
    <xf numFmtId="164" fontId="1" fillId="0" borderId="0" xfId="2" applyFont="1" applyAlignment="1" applyProtection="1">
      <alignment horizontal="left"/>
      <protection locked="0"/>
    </xf>
    <xf numFmtId="164" fontId="1" fillId="0" borderId="0" xfId="2" applyFont="1" applyAlignment="1" applyProtection="1">
      <protection locked="0"/>
    </xf>
    <xf numFmtId="164" fontId="14" fillId="0" borderId="0" xfId="2" applyFont="1" applyAlignment="1" applyProtection="1">
      <alignment vertical="center"/>
    </xf>
    <xf numFmtId="164" fontId="14" fillId="0" borderId="0" xfId="2" applyFont="1" applyFill="1" applyAlignment="1" applyProtection="1">
      <alignment vertical="center"/>
    </xf>
    <xf numFmtId="4" fontId="16" fillId="0" borderId="0" xfId="4" applyFont="1" applyFill="1" applyBorder="1" applyAlignment="1" applyProtection="1">
      <alignment horizontal="center" vertical="center"/>
    </xf>
    <xf numFmtId="0" fontId="17" fillId="0" borderId="3" xfId="0" applyFont="1" applyBorder="1"/>
    <xf numFmtId="0" fontId="17" fillId="0" borderId="4" xfId="0" applyFont="1" applyBorder="1"/>
    <xf numFmtId="0" fontId="17" fillId="0" borderId="5" xfId="0" applyFont="1" applyBorder="1"/>
    <xf numFmtId="0" fontId="17" fillId="0" borderId="6" xfId="0" applyFont="1" applyBorder="1"/>
    <xf numFmtId="0" fontId="17" fillId="0" borderId="7" xfId="0" applyFont="1" applyBorder="1"/>
    <xf numFmtId="0" fontId="17" fillId="0" borderId="8" xfId="0" applyFont="1" applyBorder="1"/>
    <xf numFmtId="4" fontId="14" fillId="0" borderId="0" xfId="2" applyNumberFormat="1" applyFont="1" applyFill="1" applyBorder="1" applyAlignment="1" applyProtection="1">
      <alignment horizontal="center" vertical="center"/>
    </xf>
    <xf numFmtId="0" fontId="17" fillId="0" borderId="0" xfId="0" applyFont="1"/>
    <xf numFmtId="164" fontId="1" fillId="0" borderId="9" xfId="2" applyFont="1" applyBorder="1" applyAlignment="1" applyProtection="1">
      <alignment vertical="center"/>
      <protection locked="0"/>
    </xf>
    <xf numFmtId="0" fontId="18" fillId="2" borderId="10" xfId="0" applyFont="1" applyFill="1" applyBorder="1" applyAlignment="1">
      <alignment horizontal="center" vertical="center"/>
    </xf>
    <xf numFmtId="0" fontId="18" fillId="2" borderId="11" xfId="0" applyFont="1" applyFill="1" applyBorder="1" applyAlignment="1">
      <alignment horizontal="center" vertical="center"/>
    </xf>
    <xf numFmtId="0" fontId="18" fillId="2" borderId="12" xfId="0" applyFont="1" applyFill="1" applyBorder="1" applyAlignment="1">
      <alignment horizontal="center" vertical="center"/>
    </xf>
    <xf numFmtId="164" fontId="14" fillId="0" borderId="13" xfId="2" applyFont="1" applyBorder="1" applyAlignment="1" applyProtection="1">
      <alignment vertical="center"/>
    </xf>
    <xf numFmtId="164" fontId="14" fillId="0" borderId="15" xfId="2" applyFont="1" applyBorder="1" applyAlignment="1" applyProtection="1">
      <alignment vertical="center"/>
    </xf>
    <xf numFmtId="0" fontId="17" fillId="0" borderId="16" xfId="0" applyFont="1" applyBorder="1"/>
    <xf numFmtId="4" fontId="17" fillId="0" borderId="16" xfId="0" applyNumberFormat="1" applyFont="1" applyBorder="1"/>
    <xf numFmtId="164" fontId="14" fillId="0" borderId="19" xfId="2" applyFont="1" applyBorder="1" applyAlignment="1" applyProtection="1">
      <alignment vertical="center"/>
    </xf>
    <xf numFmtId="0" fontId="17" fillId="0" borderId="20" xfId="0" applyFont="1" applyBorder="1"/>
    <xf numFmtId="4" fontId="17" fillId="0" borderId="20" xfId="0" applyNumberFormat="1" applyFont="1" applyBorder="1"/>
    <xf numFmtId="4" fontId="17" fillId="0" borderId="21" xfId="0" applyNumberFormat="1" applyFont="1" applyBorder="1"/>
    <xf numFmtId="4" fontId="17" fillId="0" borderId="22" xfId="0" applyNumberFormat="1" applyFont="1" applyBorder="1"/>
    <xf numFmtId="4" fontId="19" fillId="0" borderId="21" xfId="0" applyNumberFormat="1" applyFont="1" applyBorder="1"/>
    <xf numFmtId="4" fontId="17" fillId="0" borderId="23" xfId="0" applyNumberFormat="1" applyFont="1" applyBorder="1"/>
    <xf numFmtId="4" fontId="17" fillId="0" borderId="24" xfId="0" applyNumberFormat="1" applyFont="1" applyBorder="1"/>
    <xf numFmtId="164" fontId="14" fillId="0" borderId="25" xfId="2" applyFont="1" applyBorder="1" applyAlignment="1" applyProtection="1">
      <alignment vertical="center"/>
    </xf>
    <xf numFmtId="0" fontId="17" fillId="0" borderId="27" xfId="0" applyFont="1" applyBorder="1"/>
    <xf numFmtId="4" fontId="17" fillId="0" borderId="27" xfId="0" applyNumberFormat="1" applyFont="1" applyBorder="1"/>
    <xf numFmtId="4" fontId="17" fillId="0" borderId="28" xfId="0" applyNumberFormat="1" applyFont="1" applyBorder="1"/>
    <xf numFmtId="0" fontId="17" fillId="0" borderId="13" xfId="0" applyFont="1" applyBorder="1"/>
    <xf numFmtId="0" fontId="17" fillId="0" borderId="14" xfId="0" applyFont="1" applyBorder="1"/>
    <xf numFmtId="0" fontId="17" fillId="0" borderId="17" xfId="0" applyFont="1" applyBorder="1"/>
    <xf numFmtId="0" fontId="17" fillId="0" borderId="29" xfId="0" applyFont="1" applyBorder="1"/>
    <xf numFmtId="0" fontId="17" fillId="0" borderId="30" xfId="0" applyFont="1" applyBorder="1"/>
    <xf numFmtId="0" fontId="17" fillId="0" borderId="31" xfId="0" applyFont="1" applyBorder="1"/>
    <xf numFmtId="0" fontId="17" fillId="0" borderId="32" xfId="0" applyFont="1" applyBorder="1"/>
    <xf numFmtId="0" fontId="17" fillId="0" borderId="18" xfId="0" applyFont="1" applyBorder="1"/>
    <xf numFmtId="0" fontId="20" fillId="3" borderId="0" xfId="0" applyFont="1" applyFill="1"/>
    <xf numFmtId="4" fontId="18" fillId="3" borderId="0" xfId="0" applyNumberFormat="1" applyFont="1" applyFill="1"/>
    <xf numFmtId="4" fontId="18" fillId="3" borderId="21" xfId="0" applyNumberFormat="1" applyFont="1" applyFill="1" applyBorder="1"/>
    <xf numFmtId="0" fontId="18" fillId="3" borderId="31" xfId="0" applyFont="1" applyFill="1" applyBorder="1"/>
    <xf numFmtId="168" fontId="18" fillId="3" borderId="14" xfId="0" applyNumberFormat="1" applyFont="1" applyFill="1" applyBorder="1"/>
    <xf numFmtId="164" fontId="14" fillId="0" borderId="19" xfId="2" quotePrefix="1" applyFont="1" applyBorder="1" applyAlignment="1" applyProtection="1">
      <alignment vertical="center"/>
    </xf>
    <xf numFmtId="0" fontId="17" fillId="0" borderId="44" xfId="0" applyFont="1" applyBorder="1"/>
    <xf numFmtId="0" fontId="17" fillId="0" borderId="46" xfId="0" applyFont="1" applyBorder="1"/>
    <xf numFmtId="0" fontId="17" fillId="0" borderId="47" xfId="0" applyFont="1" applyBorder="1"/>
    <xf numFmtId="164" fontId="14" fillId="0" borderId="48" xfId="2" applyFont="1" applyBorder="1" applyAlignment="1" applyProtection="1">
      <alignment vertical="center"/>
    </xf>
    <xf numFmtId="0" fontId="17" fillId="0" borderId="45" xfId="0" applyFont="1" applyBorder="1"/>
    <xf numFmtId="4" fontId="17" fillId="0" borderId="45" xfId="0" applyNumberFormat="1" applyFont="1" applyBorder="1"/>
    <xf numFmtId="4" fontId="17" fillId="0" borderId="3" xfId="0" applyNumberFormat="1" applyFont="1" applyBorder="1"/>
    <xf numFmtId="4" fontId="19" fillId="0" borderId="14" xfId="0" applyNumberFormat="1" applyFont="1" applyBorder="1"/>
    <xf numFmtId="0" fontId="17" fillId="0" borderId="49" xfId="0" applyFont="1" applyBorder="1"/>
    <xf numFmtId="0" fontId="17" fillId="0" borderId="2" xfId="0" applyFont="1" applyBorder="1"/>
    <xf numFmtId="0" fontId="17" fillId="0" borderId="51" xfId="0" applyFont="1" applyBorder="1"/>
    <xf numFmtId="164" fontId="23" fillId="0" borderId="19" xfId="2" quotePrefix="1" applyFont="1" applyBorder="1" applyAlignment="1" applyProtection="1">
      <alignment horizontal="center" vertical="center"/>
    </xf>
    <xf numFmtId="0" fontId="23" fillId="0" borderId="6" xfId="0" quotePrefix="1" applyFont="1" applyBorder="1" applyAlignment="1">
      <alignment horizontal="center" vertical="center"/>
    </xf>
    <xf numFmtId="164" fontId="27" fillId="0" borderId="19" xfId="2" quotePrefix="1" applyFont="1" applyBorder="1" applyAlignment="1" applyProtection="1">
      <alignment horizontal="center" vertical="center"/>
    </xf>
    <xf numFmtId="164" fontId="23" fillId="0" borderId="52" xfId="2" quotePrefix="1" applyFont="1" applyBorder="1" applyAlignment="1" applyProtection="1">
      <alignment horizontal="center" vertical="center"/>
    </xf>
    <xf numFmtId="164" fontId="23" fillId="0" borderId="26" xfId="2" quotePrefix="1" applyFont="1" applyBorder="1" applyAlignment="1" applyProtection="1">
      <alignment horizontal="center" vertical="center"/>
    </xf>
    <xf numFmtId="0" fontId="19" fillId="0" borderId="13" xfId="0" quotePrefix="1" applyFont="1" applyBorder="1" applyAlignment="1">
      <alignment horizontal="center"/>
    </xf>
    <xf numFmtId="0" fontId="17" fillId="0" borderId="53" xfId="0" applyFont="1" applyBorder="1"/>
    <xf numFmtId="0" fontId="17" fillId="0" borderId="20" xfId="0" applyFont="1" applyBorder="1"/>
    <xf numFmtId="0" fontId="0" fillId="0" borderId="20" xfId="0" applyBorder="1"/>
    <xf numFmtId="0" fontId="25" fillId="0" borderId="20" xfId="0" applyFont="1" applyBorder="1"/>
    <xf numFmtId="0" fontId="26" fillId="0" borderId="20" xfId="0" applyFont="1" applyBorder="1"/>
    <xf numFmtId="0" fontId="19" fillId="0" borderId="20" xfId="0" applyFont="1" applyBorder="1"/>
    <xf numFmtId="0" fontId="15" fillId="0" borderId="20" xfId="0" applyFont="1" applyBorder="1"/>
    <xf numFmtId="0" fontId="19" fillId="0" borderId="20" xfId="0" applyFont="1" applyBorder="1" applyAlignment="1">
      <alignment horizontal="right"/>
    </xf>
    <xf numFmtId="0" fontId="15" fillId="0" borderId="20" xfId="0" applyFont="1" applyBorder="1" applyAlignment="1">
      <alignment horizontal="right"/>
    </xf>
    <xf numFmtId="0" fontId="23" fillId="0" borderId="20" xfId="0" applyFont="1" applyBorder="1"/>
    <xf numFmtId="0" fontId="24" fillId="0" borderId="20" xfId="0" applyFont="1" applyBorder="1"/>
    <xf numFmtId="0" fontId="21" fillId="0" borderId="0" xfId="0" applyFont="1" applyAlignment="1">
      <alignment horizontal="left" vertical="justify" wrapText="1"/>
    </xf>
    <xf numFmtId="0" fontId="22" fillId="0" borderId="0" xfId="0" applyFont="1" applyAlignment="1">
      <alignment horizontal="left" vertical="justify" wrapText="1"/>
    </xf>
    <xf numFmtId="0" fontId="18" fillId="2" borderId="33" xfId="0" applyFont="1" applyFill="1" applyBorder="1" applyAlignment="1">
      <alignment horizontal="center" vertical="center"/>
    </xf>
    <xf numFmtId="0" fontId="13" fillId="2" borderId="34" xfId="0" applyFont="1" applyFill="1" applyBorder="1" applyAlignment="1">
      <alignment horizontal="center" vertical="center"/>
    </xf>
    <xf numFmtId="0" fontId="17" fillId="0" borderId="45" xfId="0" applyFont="1" applyBorder="1"/>
    <xf numFmtId="0" fontId="0" fillId="0" borderId="45" xfId="0" applyBorder="1"/>
    <xf numFmtId="0" fontId="17" fillId="0" borderId="35" xfId="0" applyFont="1" applyBorder="1"/>
    <xf numFmtId="0" fontId="17" fillId="0" borderId="36" xfId="0" applyFont="1" applyBorder="1"/>
    <xf numFmtId="0" fontId="19" fillId="0" borderId="0" xfId="0" applyFont="1"/>
    <xf numFmtId="0" fontId="15" fillId="0" borderId="0" xfId="0" applyFont="1"/>
    <xf numFmtId="0" fontId="23" fillId="0" borderId="37" xfId="0" applyFont="1" applyBorder="1"/>
    <xf numFmtId="0" fontId="24" fillId="0" borderId="37" xfId="0" applyFont="1" applyBorder="1"/>
    <xf numFmtId="0" fontId="24" fillId="0" borderId="38" xfId="0" applyFont="1" applyBorder="1"/>
    <xf numFmtId="0" fontId="17" fillId="0" borderId="0" xfId="0" applyFont="1"/>
    <xf numFmtId="0" fontId="23" fillId="0" borderId="27" xfId="0" applyFont="1" applyBorder="1"/>
    <xf numFmtId="0" fontId="24" fillId="0" borderId="27" xfId="0" applyFont="1" applyBorder="1"/>
    <xf numFmtId="0" fontId="18" fillId="3" borderId="0" xfId="0" applyFont="1" applyFill="1"/>
    <xf numFmtId="0" fontId="13" fillId="3" borderId="0" xfId="0" applyFont="1" applyFill="1"/>
    <xf numFmtId="0" fontId="17" fillId="0" borderId="16" xfId="0" applyFont="1" applyBorder="1"/>
    <xf numFmtId="0" fontId="0" fillId="0" borderId="16" xfId="0" applyBorder="1"/>
    <xf numFmtId="0" fontId="18" fillId="3" borderId="40" xfId="0" applyFont="1" applyFill="1" applyBorder="1"/>
    <xf numFmtId="0" fontId="19" fillId="0" borderId="40" xfId="0" applyFont="1" applyBorder="1"/>
    <xf numFmtId="0" fontId="0" fillId="0" borderId="0" xfId="0"/>
    <xf numFmtId="0" fontId="17" fillId="0" borderId="40" xfId="0" applyFont="1" applyBorder="1"/>
    <xf numFmtId="0" fontId="17" fillId="0" borderId="39" xfId="0" applyFont="1" applyBorder="1"/>
    <xf numFmtId="0" fontId="23" fillId="0" borderId="41" xfId="0" applyFont="1" applyBorder="1"/>
    <xf numFmtId="0" fontId="24" fillId="0" borderId="42" xfId="0" applyFont="1" applyBorder="1"/>
    <xf numFmtId="0" fontId="24" fillId="0" borderId="43" xfId="0" applyFont="1" applyBorder="1"/>
    <xf numFmtId="0" fontId="20" fillId="3" borderId="40" xfId="0" applyFont="1" applyFill="1" applyBorder="1"/>
    <xf numFmtId="0" fontId="17" fillId="0" borderId="50" xfId="0" applyFont="1" applyBorder="1"/>
    <xf numFmtId="0" fontId="0" fillId="0" borderId="2" xfId="0" applyBorder="1"/>
  </cellXfs>
  <cellStyles count="15">
    <cellStyle name="Euro" xfId="1" xr:uid="{00000000-0005-0000-0000-000000000000}"/>
    <cellStyle name="Milliers" xfId="2" builtinId="3"/>
    <cellStyle name="Milliers 2" xfId="3" xr:uid="{00000000-0005-0000-0000-000003000000}"/>
    <cellStyle name="Milliers_Estim Elec bastide de serou" xfId="4" xr:uid="{00000000-0005-0000-0000-000004000000}"/>
    <cellStyle name="n1" xfId="5" xr:uid="{00000000-0005-0000-0000-000005000000}"/>
    <cellStyle name="n2" xfId="6" xr:uid="{00000000-0005-0000-0000-000006000000}"/>
    <cellStyle name="n3" xfId="7" xr:uid="{00000000-0005-0000-0000-000007000000}"/>
    <cellStyle name="Normal" xfId="0" builtinId="0"/>
    <cellStyle name="Normal 2" xfId="8" xr:uid="{00000000-0005-0000-0000-000009000000}"/>
    <cellStyle name="Normal 3" xfId="9" xr:uid="{00000000-0005-0000-0000-00000A000000}"/>
    <cellStyle name="Pourcentage 2" xfId="10" xr:uid="{00000000-0005-0000-0000-00000C000000}"/>
    <cellStyle name="RECAP" xfId="11" xr:uid="{00000000-0005-0000-0000-00000D000000}"/>
    <cellStyle name="Titre 1" xfId="12" xr:uid="{00000000-0005-0000-0000-00000E000000}"/>
    <cellStyle name="titre 2" xfId="13" xr:uid="{00000000-0005-0000-0000-00000F000000}"/>
    <cellStyle name="titre 3" xfId="14" xr:uid="{00000000-0005-0000-0000-000010000000}"/>
  </cellStyles>
  <dxfs count="0"/>
  <tableStyles count="0" defaultTableStyle="TableStyleMedium2" defaultPivotStyle="PivotStyleLight16"/>
  <colors>
    <mruColors>
      <color rgb="FF1C3A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dimension ref="A1:L263"/>
  <sheetViews>
    <sheetView tabSelected="1" view="pageBreakPreview" zoomScale="85" zoomScaleNormal="85" zoomScaleSheetLayoutView="85" workbookViewId="0"/>
  </sheetViews>
  <sheetFormatPr baseColWidth="10" defaultColWidth="10.54296875" defaultRowHeight="14.5" x14ac:dyDescent="0.35"/>
  <cols>
    <col min="1" max="1" width="5.6328125" style="1" customWidth="1"/>
    <col min="2" max="2" width="38.7265625" style="4" customWidth="1"/>
    <col min="3" max="3" width="24.7265625" style="5" customWidth="1"/>
    <col min="4" max="4" width="5.7265625" style="6" customWidth="1"/>
    <col min="5" max="5" width="9.7265625" style="6" customWidth="1"/>
    <col min="6" max="6" width="15.7265625" style="3" customWidth="1"/>
    <col min="7" max="7" width="15.7265625" style="6" customWidth="1"/>
    <col min="8" max="8" width="50.7265625" customWidth="1"/>
    <col min="9" max="9" width="60.7265625" customWidth="1"/>
    <col min="13" max="195" width="10.54296875" style="1" customWidth="1"/>
    <col min="196" max="236" width="8.81640625" style="1" customWidth="1"/>
    <col min="237" max="237" width="2" style="1" customWidth="1"/>
    <col min="238" max="238" width="39.1796875" style="1" customWidth="1"/>
    <col min="239" max="239" width="24.7265625" style="1" customWidth="1"/>
    <col min="240" max="240" width="5.7265625" style="1" customWidth="1"/>
    <col min="241" max="241" width="8.7265625" style="1" customWidth="1"/>
    <col min="242" max="242" width="13.26953125" style="1" bestFit="1" customWidth="1"/>
    <col min="243" max="243" width="14" style="1" customWidth="1"/>
    <col min="244" max="244" width="18.81640625" style="1" customWidth="1"/>
    <col min="245" max="245" width="20.54296875" style="1" customWidth="1"/>
    <col min="246" max="16384" width="10.54296875" style="1"/>
  </cols>
  <sheetData>
    <row r="1" spans="1:7" ht="269.5" customHeight="1" x14ac:dyDescent="0.35">
      <c r="B1" s="80" t="s">
        <v>90</v>
      </c>
      <c r="C1" s="81"/>
      <c r="D1" s="81"/>
      <c r="E1" s="81"/>
      <c r="F1" s="81"/>
      <c r="G1" s="81"/>
    </row>
    <row r="2" spans="1:7" s="2" customFormat="1" ht="13.15" customHeight="1" x14ac:dyDescent="0.25">
      <c r="A2" s="18"/>
      <c r="B2" s="1"/>
      <c r="C2" s="4"/>
      <c r="D2" s="5"/>
      <c r="E2" s="6"/>
      <c r="F2" s="6"/>
      <c r="G2" s="3"/>
    </row>
    <row r="3" spans="1:7" s="2" customFormat="1" ht="20.5" customHeight="1" x14ac:dyDescent="0.35">
      <c r="A3" s="19" t="s">
        <v>66</v>
      </c>
      <c r="B3" s="82" t="s">
        <v>67</v>
      </c>
      <c r="C3" s="83"/>
      <c r="D3" s="20" t="s">
        <v>0</v>
      </c>
      <c r="E3" s="20" t="s">
        <v>68</v>
      </c>
      <c r="F3" s="20" t="s">
        <v>88</v>
      </c>
      <c r="G3" s="21" t="s">
        <v>89</v>
      </c>
    </row>
    <row r="4" spans="1:7" ht="12.75" customHeight="1" x14ac:dyDescent="0.35">
      <c r="A4" s="14"/>
      <c r="B4" s="86"/>
      <c r="C4" s="87"/>
      <c r="D4" s="15"/>
      <c r="E4" s="15"/>
      <c r="F4" s="15"/>
      <c r="G4" s="12"/>
    </row>
    <row r="5" spans="1:7" x14ac:dyDescent="0.35">
      <c r="A5" s="64" t="s">
        <v>134</v>
      </c>
      <c r="B5" s="78" t="s">
        <v>97</v>
      </c>
      <c r="C5" s="79"/>
      <c r="D5" s="10"/>
      <c r="E5" s="10"/>
      <c r="F5" s="10"/>
      <c r="G5" s="11"/>
    </row>
    <row r="6" spans="1:7" x14ac:dyDescent="0.35">
      <c r="A6" s="13"/>
      <c r="B6" s="70"/>
      <c r="C6" s="71"/>
      <c r="D6" s="10"/>
      <c r="E6" s="10"/>
      <c r="F6" s="10"/>
      <c r="G6" s="11"/>
    </row>
    <row r="7" spans="1:7" x14ac:dyDescent="0.35">
      <c r="A7" s="13"/>
      <c r="B7" s="70" t="s">
        <v>95</v>
      </c>
      <c r="C7" s="71"/>
      <c r="D7" s="10" t="s">
        <v>3</v>
      </c>
      <c r="E7" s="10"/>
      <c r="F7" s="58"/>
      <c r="G7" s="29"/>
    </row>
    <row r="8" spans="1:7" x14ac:dyDescent="0.35">
      <c r="A8" s="13"/>
      <c r="B8" s="70" t="s">
        <v>96</v>
      </c>
      <c r="C8" s="71"/>
      <c r="D8" s="10" t="s">
        <v>3</v>
      </c>
      <c r="E8" s="10"/>
      <c r="F8" s="58"/>
      <c r="G8" s="29"/>
    </row>
    <row r="9" spans="1:7" x14ac:dyDescent="0.35">
      <c r="A9" s="13"/>
      <c r="B9" s="70" t="s">
        <v>65</v>
      </c>
      <c r="C9" s="71"/>
      <c r="D9" s="10" t="s">
        <v>3</v>
      </c>
      <c r="E9" s="10"/>
      <c r="F9" s="58"/>
      <c r="G9" s="29"/>
    </row>
    <row r="10" spans="1:7" x14ac:dyDescent="0.35">
      <c r="A10" s="13"/>
      <c r="B10" s="70"/>
      <c r="C10" s="71"/>
      <c r="D10" s="10"/>
      <c r="E10" s="10"/>
      <c r="F10" s="10"/>
      <c r="G10" s="11"/>
    </row>
    <row r="11" spans="1:7" x14ac:dyDescent="0.35">
      <c r="A11" s="52"/>
      <c r="B11" s="84"/>
      <c r="C11" s="85"/>
      <c r="D11" s="53"/>
      <c r="E11" s="53"/>
      <c r="F11" s="53"/>
      <c r="G11" s="54"/>
    </row>
    <row r="12" spans="1:7" x14ac:dyDescent="0.35">
      <c r="A12" s="63" t="s">
        <v>135</v>
      </c>
      <c r="B12" s="78" t="s">
        <v>107</v>
      </c>
      <c r="C12" s="79"/>
      <c r="D12" s="27"/>
      <c r="E12" s="27"/>
      <c r="F12" s="28"/>
      <c r="G12" s="29"/>
    </row>
    <row r="13" spans="1:7" x14ac:dyDescent="0.35">
      <c r="A13" s="26"/>
      <c r="B13" s="70"/>
      <c r="C13" s="71"/>
      <c r="D13" s="27"/>
      <c r="E13" s="27"/>
      <c r="F13" s="28"/>
      <c r="G13" s="29"/>
    </row>
    <row r="14" spans="1:7" x14ac:dyDescent="0.35">
      <c r="A14" s="51"/>
      <c r="B14" s="74" t="s">
        <v>107</v>
      </c>
      <c r="C14" s="75"/>
      <c r="D14" s="27"/>
      <c r="E14" s="27"/>
      <c r="F14" s="28"/>
      <c r="G14" s="29"/>
    </row>
    <row r="15" spans="1:7" x14ac:dyDescent="0.35">
      <c r="A15" s="26"/>
      <c r="B15" s="70" t="s">
        <v>108</v>
      </c>
      <c r="C15" s="71"/>
      <c r="D15" s="27" t="s">
        <v>3</v>
      </c>
      <c r="E15" s="27"/>
      <c r="F15" s="28"/>
      <c r="G15" s="29"/>
    </row>
    <row r="16" spans="1:7" x14ac:dyDescent="0.35">
      <c r="A16" s="26"/>
      <c r="B16" s="70" t="s">
        <v>109</v>
      </c>
      <c r="C16" s="71"/>
      <c r="D16" s="27" t="s">
        <v>3</v>
      </c>
      <c r="E16" s="27"/>
      <c r="F16" s="28"/>
      <c r="G16" s="29"/>
    </row>
    <row r="17" spans="1:12" x14ac:dyDescent="0.35">
      <c r="A17" s="26"/>
      <c r="B17" s="70" t="s">
        <v>151</v>
      </c>
      <c r="C17" s="71"/>
      <c r="D17" s="27" t="s">
        <v>152</v>
      </c>
      <c r="E17" s="27"/>
      <c r="F17" s="28"/>
      <c r="G17" s="29"/>
    </row>
    <row r="18" spans="1:12" x14ac:dyDescent="0.35">
      <c r="A18" s="26"/>
      <c r="B18" s="70" t="s">
        <v>110</v>
      </c>
      <c r="C18" s="71"/>
      <c r="D18" s="27" t="s">
        <v>3</v>
      </c>
      <c r="E18" s="27"/>
      <c r="F18" s="28"/>
      <c r="G18" s="29"/>
    </row>
    <row r="19" spans="1:12" x14ac:dyDescent="0.35">
      <c r="A19" s="26"/>
      <c r="B19" s="70" t="s">
        <v>1</v>
      </c>
      <c r="C19" s="71"/>
      <c r="D19" s="27"/>
      <c r="E19" s="27"/>
      <c r="F19" s="28"/>
      <c r="G19" s="29"/>
    </row>
    <row r="20" spans="1:12" x14ac:dyDescent="0.35">
      <c r="A20" s="26"/>
      <c r="B20" s="70"/>
      <c r="C20" s="71"/>
      <c r="D20" s="27"/>
      <c r="E20" s="27"/>
      <c r="F20" s="28"/>
      <c r="G20" s="30"/>
    </row>
    <row r="21" spans="1:12" x14ac:dyDescent="0.35">
      <c r="A21" s="26"/>
      <c r="B21" s="76" t="str">
        <f>"SOUS TOTAL H. T. "&amp;B14</f>
        <v>SOUS TOTAL H. T. CONSIGNATION DEPOSE</v>
      </c>
      <c r="C21" s="77"/>
      <c r="D21" s="27"/>
      <c r="E21" s="27"/>
      <c r="F21" s="28"/>
      <c r="G21" s="31"/>
    </row>
    <row r="22" spans="1:12" x14ac:dyDescent="0.35">
      <c r="A22" s="55"/>
      <c r="B22" s="84"/>
      <c r="C22" s="85"/>
      <c r="D22" s="56"/>
      <c r="E22" s="56"/>
      <c r="F22" s="57"/>
      <c r="G22" s="30"/>
    </row>
    <row r="23" spans="1:12" x14ac:dyDescent="0.35">
      <c r="A23" s="63" t="s">
        <v>136</v>
      </c>
      <c r="B23" s="78" t="s">
        <v>2</v>
      </c>
      <c r="C23" s="79"/>
      <c r="D23" s="27"/>
      <c r="E23" s="27"/>
      <c r="F23" s="28"/>
      <c r="G23" s="29"/>
    </row>
    <row r="24" spans="1:12" x14ac:dyDescent="0.35">
      <c r="A24" s="26"/>
      <c r="B24" s="70"/>
      <c r="C24" s="71"/>
      <c r="D24" s="27"/>
      <c r="E24" s="27"/>
      <c r="F24" s="28"/>
      <c r="G24" s="29"/>
    </row>
    <row r="25" spans="1:12" x14ac:dyDescent="0.35">
      <c r="A25" s="65" t="s">
        <v>137</v>
      </c>
      <c r="B25" s="74" t="s">
        <v>111</v>
      </c>
      <c r="C25" s="75"/>
      <c r="D25" s="27"/>
      <c r="E25" s="27"/>
      <c r="F25" s="28"/>
      <c r="G25" s="29"/>
    </row>
    <row r="26" spans="1:12" x14ac:dyDescent="0.35">
      <c r="A26" s="26"/>
      <c r="B26" s="70" t="s">
        <v>127</v>
      </c>
      <c r="C26" s="71"/>
      <c r="D26" s="27" t="s">
        <v>3</v>
      </c>
      <c r="E26" s="27"/>
      <c r="F26" s="28"/>
      <c r="G26" s="29"/>
    </row>
    <row r="27" spans="1:12" x14ac:dyDescent="0.35">
      <c r="A27" s="26"/>
      <c r="B27" s="70" t="s">
        <v>1</v>
      </c>
      <c r="C27" s="71"/>
      <c r="D27" s="27"/>
      <c r="E27" s="27"/>
      <c r="F27" s="28"/>
      <c r="G27" s="29"/>
    </row>
    <row r="28" spans="1:12" x14ac:dyDescent="0.35">
      <c r="A28" s="26"/>
      <c r="B28" s="70"/>
      <c r="C28" s="71"/>
      <c r="D28" s="27"/>
      <c r="E28" s="27"/>
      <c r="F28" s="28"/>
      <c r="G28" s="30"/>
    </row>
    <row r="29" spans="1:12" x14ac:dyDescent="0.35">
      <c r="A29" s="26"/>
      <c r="B29" s="76" t="str">
        <f>"SOUS TOTAL H. T. "&amp;B25</f>
        <v>SOUS TOTAL H. T. ALIMENTATION GENERALE</v>
      </c>
      <c r="C29" s="77"/>
      <c r="D29" s="27"/>
      <c r="E29" s="27"/>
      <c r="F29" s="28"/>
      <c r="G29" s="31"/>
    </row>
    <row r="30" spans="1:12" x14ac:dyDescent="0.35">
      <c r="A30" s="26"/>
      <c r="B30" s="70"/>
      <c r="C30" s="71"/>
      <c r="D30" s="27"/>
      <c r="E30" s="27"/>
      <c r="F30" s="28"/>
      <c r="G30" s="29"/>
    </row>
    <row r="31" spans="1:12" x14ac:dyDescent="0.35">
      <c r="A31" s="65" t="s">
        <v>138</v>
      </c>
      <c r="B31" s="74" t="s">
        <v>73</v>
      </c>
      <c r="C31" s="75"/>
      <c r="D31" s="27"/>
      <c r="E31" s="27"/>
      <c r="F31" s="28"/>
      <c r="G31" s="29"/>
    </row>
    <row r="32" spans="1:12" x14ac:dyDescent="0.35">
      <c r="A32" s="26"/>
      <c r="B32" s="72" t="s">
        <v>32</v>
      </c>
      <c r="C32" s="73"/>
      <c r="D32" s="27"/>
      <c r="E32" s="27"/>
      <c r="F32" s="28"/>
      <c r="G32" s="29"/>
      <c r="H32" s="8"/>
      <c r="I32" s="8"/>
      <c r="J32" s="8"/>
      <c r="K32" s="8"/>
      <c r="L32" s="8"/>
    </row>
    <row r="33" spans="1:12" x14ac:dyDescent="0.35">
      <c r="A33" s="26"/>
      <c r="B33" s="70" t="s">
        <v>128</v>
      </c>
      <c r="C33" s="71"/>
      <c r="D33" s="27" t="s">
        <v>4</v>
      </c>
      <c r="E33" s="27"/>
      <c r="F33" s="28"/>
      <c r="G33" s="29"/>
      <c r="H33" s="8"/>
      <c r="I33" s="8"/>
      <c r="J33" s="8"/>
      <c r="K33" s="8"/>
      <c r="L33" s="8"/>
    </row>
    <row r="34" spans="1:12" x14ac:dyDescent="0.35">
      <c r="A34" s="26"/>
      <c r="B34" s="70" t="s">
        <v>129</v>
      </c>
      <c r="C34" s="71"/>
      <c r="D34" s="27" t="s">
        <v>4</v>
      </c>
      <c r="E34" s="27"/>
      <c r="F34" s="28"/>
      <c r="G34" s="29"/>
      <c r="H34" s="8"/>
      <c r="I34" s="8"/>
      <c r="J34" s="8"/>
      <c r="K34" s="8"/>
      <c r="L34" s="8"/>
    </row>
    <row r="35" spans="1:12" x14ac:dyDescent="0.35">
      <c r="A35" s="26"/>
      <c r="B35" s="70" t="s">
        <v>130</v>
      </c>
      <c r="C35" s="71"/>
      <c r="D35" s="27" t="s">
        <v>4</v>
      </c>
      <c r="E35" s="27"/>
      <c r="F35" s="28"/>
      <c r="G35" s="29"/>
      <c r="H35" s="8"/>
      <c r="I35" s="8"/>
      <c r="J35" s="8"/>
      <c r="K35" s="8"/>
      <c r="L35" s="8"/>
    </row>
    <row r="36" spans="1:12" x14ac:dyDescent="0.35">
      <c r="A36" s="26"/>
      <c r="B36" s="70" t="s">
        <v>131</v>
      </c>
      <c r="C36" s="71"/>
      <c r="D36" s="27" t="s">
        <v>4</v>
      </c>
      <c r="E36" s="27"/>
      <c r="F36" s="28"/>
      <c r="G36" s="29"/>
      <c r="H36" s="8"/>
      <c r="I36" s="8"/>
      <c r="J36" s="8"/>
      <c r="K36" s="8"/>
      <c r="L36" s="8"/>
    </row>
    <row r="37" spans="1:12" x14ac:dyDescent="0.35">
      <c r="A37" s="26"/>
      <c r="B37" s="70" t="s">
        <v>132</v>
      </c>
      <c r="C37" s="71"/>
      <c r="D37" s="27" t="s">
        <v>4</v>
      </c>
      <c r="E37" s="27"/>
      <c r="F37" s="28"/>
      <c r="G37" s="29"/>
      <c r="H37" s="8"/>
      <c r="I37" s="8"/>
      <c r="J37" s="8"/>
      <c r="K37" s="8"/>
      <c r="L37" s="8"/>
    </row>
    <row r="38" spans="1:12" x14ac:dyDescent="0.35">
      <c r="A38" s="26"/>
      <c r="B38" s="70" t="s">
        <v>133</v>
      </c>
      <c r="C38" s="71"/>
      <c r="D38" s="27" t="s">
        <v>4</v>
      </c>
      <c r="E38" s="27"/>
      <c r="F38" s="28"/>
      <c r="G38" s="29"/>
      <c r="H38" s="8"/>
      <c r="I38" s="8"/>
      <c r="J38" s="8"/>
      <c r="K38" s="8"/>
      <c r="L38" s="8"/>
    </row>
    <row r="39" spans="1:12" x14ac:dyDescent="0.35">
      <c r="A39" s="26"/>
      <c r="B39" s="72" t="s">
        <v>34</v>
      </c>
      <c r="C39" s="73"/>
      <c r="D39" s="27"/>
      <c r="E39" s="27"/>
      <c r="F39" s="28"/>
      <c r="G39" s="29"/>
      <c r="H39" s="8"/>
      <c r="I39" s="8"/>
      <c r="J39" s="8"/>
      <c r="K39" s="8"/>
      <c r="L39" s="8"/>
    </row>
    <row r="40" spans="1:12" x14ac:dyDescent="0.35">
      <c r="A40" s="26"/>
      <c r="B40" s="70" t="s">
        <v>112</v>
      </c>
      <c r="C40" s="71"/>
      <c r="D40" s="27" t="s">
        <v>4</v>
      </c>
      <c r="E40" s="27"/>
      <c r="F40" s="28"/>
      <c r="G40" s="29"/>
    </row>
    <row r="41" spans="1:12" x14ac:dyDescent="0.35">
      <c r="A41" s="26"/>
      <c r="B41" s="72" t="s">
        <v>33</v>
      </c>
      <c r="C41" s="73"/>
      <c r="D41" s="27"/>
      <c r="E41" s="27"/>
      <c r="F41" s="28"/>
      <c r="G41" s="29"/>
      <c r="H41" s="8"/>
      <c r="I41" s="8"/>
      <c r="J41" s="8"/>
      <c r="K41" s="8"/>
      <c r="L41" s="8"/>
    </row>
    <row r="42" spans="1:12" x14ac:dyDescent="0.35">
      <c r="A42" s="26"/>
      <c r="B42" s="70" t="s">
        <v>19</v>
      </c>
      <c r="C42" s="71"/>
      <c r="D42" s="27" t="s">
        <v>0</v>
      </c>
      <c r="E42" s="27"/>
      <c r="F42" s="28"/>
      <c r="G42" s="29"/>
    </row>
    <row r="43" spans="1:12" x14ac:dyDescent="0.35">
      <c r="A43" s="26"/>
      <c r="B43" s="70" t="s">
        <v>20</v>
      </c>
      <c r="C43" s="71"/>
      <c r="D43" s="27" t="s">
        <v>3</v>
      </c>
      <c r="E43" s="27"/>
      <c r="F43" s="28"/>
      <c r="G43" s="29"/>
    </row>
    <row r="44" spans="1:12" x14ac:dyDescent="0.35">
      <c r="A44" s="26"/>
      <c r="B44" s="70" t="s">
        <v>1</v>
      </c>
      <c r="C44" s="71"/>
      <c r="D44" s="27"/>
      <c r="E44" s="27"/>
      <c r="F44" s="28"/>
      <c r="G44" s="29"/>
    </row>
    <row r="45" spans="1:12" x14ac:dyDescent="0.35">
      <c r="A45" s="26"/>
      <c r="B45" s="70"/>
      <c r="C45" s="71"/>
      <c r="D45" s="27"/>
      <c r="E45" s="27"/>
      <c r="F45" s="28"/>
      <c r="G45" s="30"/>
    </row>
    <row r="46" spans="1:12" x14ac:dyDescent="0.35">
      <c r="A46" s="26"/>
      <c r="B46" s="76" t="str">
        <f>"SOUS TOTAL H. T. "&amp;B31</f>
        <v>SOUS TOTAL H. T. DISTRIBUTION PRINCIPALE</v>
      </c>
      <c r="C46" s="77"/>
      <c r="D46" s="27"/>
      <c r="E46" s="27"/>
      <c r="F46" s="28"/>
      <c r="G46" s="31"/>
    </row>
    <row r="47" spans="1:12" x14ac:dyDescent="0.35">
      <c r="A47" s="26"/>
      <c r="B47" s="70"/>
      <c r="C47" s="71"/>
      <c r="D47" s="27"/>
      <c r="E47" s="27"/>
      <c r="F47" s="28"/>
      <c r="G47" s="29"/>
    </row>
    <row r="48" spans="1:12" x14ac:dyDescent="0.35">
      <c r="A48" s="65" t="s">
        <v>139</v>
      </c>
      <c r="B48" s="74" t="s">
        <v>105</v>
      </c>
      <c r="C48" s="75"/>
      <c r="D48" s="27"/>
      <c r="E48" s="27"/>
      <c r="F48" s="28"/>
      <c r="G48" s="29"/>
    </row>
    <row r="49" spans="1:12" x14ac:dyDescent="0.35">
      <c r="A49" s="26"/>
      <c r="B49" s="70" t="s">
        <v>106</v>
      </c>
      <c r="C49" s="71"/>
      <c r="D49" s="27" t="s">
        <v>3</v>
      </c>
      <c r="E49" s="27"/>
      <c r="F49" s="28"/>
      <c r="G49" s="29"/>
    </row>
    <row r="50" spans="1:12" x14ac:dyDescent="0.35">
      <c r="A50" s="26"/>
      <c r="B50" s="70" t="s">
        <v>1</v>
      </c>
      <c r="C50" s="71"/>
      <c r="D50" s="27"/>
      <c r="E50" s="27"/>
      <c r="F50" s="28"/>
      <c r="G50" s="29"/>
    </row>
    <row r="51" spans="1:12" x14ac:dyDescent="0.35">
      <c r="A51" s="26"/>
      <c r="B51" s="70"/>
      <c r="C51" s="71"/>
      <c r="D51" s="27"/>
      <c r="E51" s="27"/>
      <c r="F51" s="28"/>
      <c r="G51" s="30"/>
    </row>
    <row r="52" spans="1:12" x14ac:dyDescent="0.35">
      <c r="A52" s="26"/>
      <c r="B52" s="76" t="str">
        <f>"SOUS TOTAL H. T. "&amp;B48</f>
        <v>SOUS TOTAL H. T. TABLEAU TECHNIQUE EXTERIEUR</v>
      </c>
      <c r="C52" s="77"/>
      <c r="D52" s="27"/>
      <c r="E52" s="27"/>
      <c r="F52" s="28"/>
      <c r="G52" s="31"/>
    </row>
    <row r="53" spans="1:12" x14ac:dyDescent="0.35">
      <c r="A53" s="26"/>
      <c r="B53" s="70"/>
      <c r="C53" s="71"/>
      <c r="D53" s="27"/>
      <c r="E53" s="27"/>
      <c r="F53" s="28"/>
      <c r="G53" s="29"/>
    </row>
    <row r="54" spans="1:12" x14ac:dyDescent="0.35">
      <c r="A54" s="65" t="s">
        <v>140</v>
      </c>
      <c r="B54" s="74" t="s">
        <v>74</v>
      </c>
      <c r="C54" s="75"/>
      <c r="D54" s="27"/>
      <c r="E54" s="27"/>
      <c r="F54" s="28"/>
      <c r="G54" s="29"/>
    </row>
    <row r="55" spans="1:12" x14ac:dyDescent="0.35">
      <c r="A55" s="26"/>
      <c r="B55" s="72" t="s">
        <v>114</v>
      </c>
      <c r="C55" s="73"/>
      <c r="D55" s="27"/>
      <c r="E55" s="27"/>
      <c r="F55" s="28"/>
      <c r="G55" s="29"/>
      <c r="H55" s="8"/>
      <c r="I55" s="8"/>
      <c r="J55" s="8"/>
      <c r="K55" s="8"/>
      <c r="L55" s="8"/>
    </row>
    <row r="56" spans="1:12" x14ac:dyDescent="0.35">
      <c r="A56" s="26"/>
      <c r="B56" s="70" t="s">
        <v>115</v>
      </c>
      <c r="C56" s="71"/>
      <c r="D56" s="27" t="s">
        <v>4</v>
      </c>
      <c r="E56" s="27"/>
      <c r="F56" s="28"/>
      <c r="G56" s="29"/>
      <c r="H56" s="8"/>
      <c r="I56" s="8"/>
      <c r="J56" s="8"/>
      <c r="K56" s="8"/>
      <c r="L56" s="8"/>
    </row>
    <row r="57" spans="1:12" x14ac:dyDescent="0.35">
      <c r="A57" s="26"/>
      <c r="B57" s="70" t="s">
        <v>116</v>
      </c>
      <c r="C57" s="71"/>
      <c r="D57" s="27" t="s">
        <v>4</v>
      </c>
      <c r="E57" s="27"/>
      <c r="F57" s="28"/>
      <c r="G57" s="29"/>
      <c r="H57" s="8"/>
      <c r="I57" s="8"/>
      <c r="J57" s="8"/>
      <c r="K57" s="8"/>
      <c r="L57" s="8"/>
    </row>
    <row r="58" spans="1:12" x14ac:dyDescent="0.35">
      <c r="A58" s="26"/>
      <c r="B58" s="72" t="s">
        <v>117</v>
      </c>
      <c r="C58" s="73"/>
      <c r="D58" s="27"/>
      <c r="E58" s="27"/>
      <c r="F58" s="28"/>
      <c r="G58" s="29"/>
      <c r="H58" s="8"/>
      <c r="I58" s="8"/>
      <c r="J58" s="8"/>
      <c r="K58" s="8"/>
      <c r="L58" s="8"/>
    </row>
    <row r="59" spans="1:12" x14ac:dyDescent="0.35">
      <c r="A59" s="26"/>
      <c r="B59" s="70" t="s">
        <v>115</v>
      </c>
      <c r="C59" s="71"/>
      <c r="D59" s="27" t="s">
        <v>4</v>
      </c>
      <c r="E59" s="27"/>
      <c r="F59" s="28"/>
      <c r="G59" s="29"/>
      <c r="H59" s="8"/>
      <c r="I59" s="8"/>
      <c r="J59" s="8"/>
      <c r="K59" s="8"/>
      <c r="L59" s="8"/>
    </row>
    <row r="60" spans="1:12" x14ac:dyDescent="0.35">
      <c r="A60" s="26"/>
      <c r="B60" s="70" t="s">
        <v>116</v>
      </c>
      <c r="C60" s="71"/>
      <c r="D60" s="27" t="s">
        <v>4</v>
      </c>
      <c r="E60" s="27"/>
      <c r="F60" s="28"/>
      <c r="G60" s="29"/>
      <c r="H60" s="8"/>
      <c r="I60" s="8"/>
      <c r="J60" s="8"/>
      <c r="K60" s="8"/>
      <c r="L60" s="8"/>
    </row>
    <row r="61" spans="1:12" x14ac:dyDescent="0.35">
      <c r="A61" s="26"/>
      <c r="B61" s="72" t="s">
        <v>5</v>
      </c>
      <c r="C61" s="73"/>
      <c r="D61" s="27"/>
      <c r="E61" s="27"/>
      <c r="F61" s="28"/>
      <c r="G61" s="29"/>
      <c r="H61" s="8"/>
      <c r="I61" s="8"/>
      <c r="J61" s="8"/>
      <c r="K61" s="8"/>
      <c r="L61" s="8"/>
    </row>
    <row r="62" spans="1:12" x14ac:dyDescent="0.35">
      <c r="A62" s="26"/>
      <c r="B62" s="70" t="s">
        <v>6</v>
      </c>
      <c r="C62" s="71"/>
      <c r="D62" s="27"/>
      <c r="E62" s="27"/>
      <c r="F62" s="28"/>
      <c r="G62" s="29"/>
      <c r="H62" s="8"/>
      <c r="I62" s="8"/>
      <c r="J62" s="8"/>
      <c r="K62" s="8"/>
      <c r="L62" s="8"/>
    </row>
    <row r="63" spans="1:12" x14ac:dyDescent="0.35">
      <c r="A63" s="26"/>
      <c r="B63" s="70" t="s">
        <v>7</v>
      </c>
      <c r="C63" s="71"/>
      <c r="D63" s="27" t="s">
        <v>4</v>
      </c>
      <c r="E63" s="27"/>
      <c r="F63" s="28"/>
      <c r="G63" s="29"/>
      <c r="H63" s="8"/>
      <c r="I63" s="8"/>
      <c r="J63" s="8"/>
      <c r="K63" s="8"/>
      <c r="L63" s="8"/>
    </row>
    <row r="64" spans="1:12" x14ac:dyDescent="0.35">
      <c r="A64" s="26"/>
      <c r="B64" s="70" t="s">
        <v>8</v>
      </c>
      <c r="C64" s="71"/>
      <c r="D64" s="27" t="s">
        <v>4</v>
      </c>
      <c r="E64" s="27"/>
      <c r="F64" s="28"/>
      <c r="G64" s="29"/>
      <c r="H64" s="8"/>
      <c r="I64" s="8"/>
      <c r="J64" s="8"/>
      <c r="K64" s="8"/>
      <c r="L64" s="8"/>
    </row>
    <row r="65" spans="1:12" x14ac:dyDescent="0.35">
      <c r="A65" s="26"/>
      <c r="B65" s="70" t="s">
        <v>9</v>
      </c>
      <c r="C65" s="71"/>
      <c r="D65" s="27" t="s">
        <v>4</v>
      </c>
      <c r="E65" s="27"/>
      <c r="F65" s="28"/>
      <c r="G65" s="29"/>
    </row>
    <row r="66" spans="1:12" x14ac:dyDescent="0.35">
      <c r="A66" s="26"/>
      <c r="B66" s="70" t="s">
        <v>10</v>
      </c>
      <c r="C66" s="71"/>
      <c r="D66" s="27" t="s">
        <v>4</v>
      </c>
      <c r="E66" s="27"/>
      <c r="F66" s="28"/>
      <c r="G66" s="29"/>
    </row>
    <row r="67" spans="1:12" x14ac:dyDescent="0.35">
      <c r="A67" s="26"/>
      <c r="B67" s="70" t="s">
        <v>11</v>
      </c>
      <c r="C67" s="71"/>
      <c r="D67" s="27" t="s">
        <v>4</v>
      </c>
      <c r="E67" s="27"/>
      <c r="F67" s="28"/>
      <c r="G67" s="29"/>
      <c r="H67" s="8"/>
      <c r="I67" s="8"/>
      <c r="J67" s="8"/>
      <c r="K67" s="8"/>
      <c r="L67" s="8"/>
    </row>
    <row r="68" spans="1:12" x14ac:dyDescent="0.35">
      <c r="A68" s="26"/>
      <c r="B68" s="70" t="s">
        <v>12</v>
      </c>
      <c r="C68" s="71"/>
      <c r="D68" s="27" t="s">
        <v>4</v>
      </c>
      <c r="E68" s="27"/>
      <c r="F68" s="28"/>
      <c r="G68" s="29"/>
    </row>
    <row r="69" spans="1:12" x14ac:dyDescent="0.35">
      <c r="A69" s="26"/>
      <c r="B69" s="70" t="s">
        <v>13</v>
      </c>
      <c r="C69" s="71"/>
      <c r="D69" s="27" t="s">
        <v>4</v>
      </c>
      <c r="E69" s="27"/>
      <c r="F69" s="28"/>
      <c r="G69" s="29"/>
    </row>
    <row r="70" spans="1:12" x14ac:dyDescent="0.35">
      <c r="A70" s="26"/>
      <c r="B70" s="70" t="s">
        <v>14</v>
      </c>
      <c r="C70" s="71"/>
      <c r="D70" s="27" t="s">
        <v>4</v>
      </c>
      <c r="E70" s="27"/>
      <c r="F70" s="28"/>
      <c r="G70" s="29"/>
      <c r="H70" s="8"/>
      <c r="I70" s="8"/>
      <c r="J70" s="8"/>
      <c r="K70" s="8"/>
      <c r="L70" s="8"/>
    </row>
    <row r="71" spans="1:12" x14ac:dyDescent="0.35">
      <c r="A71" s="26"/>
      <c r="B71" s="70" t="s">
        <v>15</v>
      </c>
      <c r="C71" s="71"/>
      <c r="D71" s="27" t="s">
        <v>4</v>
      </c>
      <c r="E71" s="27"/>
      <c r="F71" s="28"/>
      <c r="G71" s="29"/>
    </row>
    <row r="72" spans="1:12" x14ac:dyDescent="0.35">
      <c r="A72" s="26"/>
      <c r="B72" s="70" t="s">
        <v>16</v>
      </c>
      <c r="C72" s="71"/>
      <c r="D72" s="27" t="s">
        <v>4</v>
      </c>
      <c r="E72" s="27"/>
      <c r="F72" s="28"/>
      <c r="G72" s="29"/>
    </row>
    <row r="73" spans="1:12" x14ac:dyDescent="0.35">
      <c r="A73" s="26"/>
      <c r="B73" s="70" t="s">
        <v>17</v>
      </c>
      <c r="C73" s="71"/>
      <c r="D73" s="27"/>
      <c r="E73" s="27"/>
      <c r="F73" s="28"/>
      <c r="G73" s="29"/>
    </row>
    <row r="74" spans="1:12" x14ac:dyDescent="0.35">
      <c r="A74" s="26"/>
      <c r="B74" s="70" t="s">
        <v>18</v>
      </c>
      <c r="C74" s="71"/>
      <c r="D74" s="27" t="s">
        <v>4</v>
      </c>
      <c r="E74" s="27"/>
      <c r="F74" s="28"/>
      <c r="G74" s="29"/>
    </row>
    <row r="75" spans="1:12" x14ac:dyDescent="0.35">
      <c r="A75" s="26"/>
      <c r="B75" s="72" t="s">
        <v>33</v>
      </c>
      <c r="C75" s="73"/>
      <c r="D75" s="27"/>
      <c r="E75" s="27"/>
      <c r="F75" s="28"/>
      <c r="G75" s="29"/>
    </row>
    <row r="76" spans="1:12" x14ac:dyDescent="0.35">
      <c r="A76" s="26"/>
      <c r="B76" s="70" t="s">
        <v>19</v>
      </c>
      <c r="C76" s="71"/>
      <c r="D76" s="27" t="s">
        <v>0</v>
      </c>
      <c r="E76" s="27"/>
      <c r="F76" s="28"/>
      <c r="G76" s="29"/>
    </row>
    <row r="77" spans="1:12" x14ac:dyDescent="0.35">
      <c r="A77" s="26"/>
      <c r="B77" s="70" t="s">
        <v>20</v>
      </c>
      <c r="C77" s="71"/>
      <c r="D77" s="27" t="s">
        <v>3</v>
      </c>
      <c r="E77" s="27"/>
      <c r="F77" s="28"/>
      <c r="G77" s="29"/>
    </row>
    <row r="78" spans="1:12" x14ac:dyDescent="0.35">
      <c r="A78" s="26"/>
      <c r="B78" s="70" t="s">
        <v>64</v>
      </c>
      <c r="C78" s="71"/>
      <c r="D78" s="27" t="s">
        <v>3</v>
      </c>
      <c r="E78" s="27"/>
      <c r="F78" s="28"/>
      <c r="G78" s="29"/>
    </row>
    <row r="79" spans="1:12" x14ac:dyDescent="0.35">
      <c r="A79" s="26"/>
      <c r="B79" s="70" t="s">
        <v>1</v>
      </c>
      <c r="C79" s="71"/>
      <c r="D79" s="27"/>
      <c r="E79" s="27"/>
      <c r="F79" s="28"/>
      <c r="G79" s="29"/>
    </row>
    <row r="80" spans="1:12" x14ac:dyDescent="0.35">
      <c r="A80" s="26"/>
      <c r="B80" s="70"/>
      <c r="C80" s="71"/>
      <c r="D80" s="27"/>
      <c r="E80" s="27"/>
      <c r="F80" s="28"/>
      <c r="G80" s="30"/>
    </row>
    <row r="81" spans="1:12" x14ac:dyDescent="0.35">
      <c r="A81" s="26"/>
      <c r="B81" s="76" t="str">
        <f>"SOUS TOTAL H. T. "&amp;B54</f>
        <v>SOUS TOTAL H. T. DISTRIBUTION SECONDAIRE</v>
      </c>
      <c r="C81" s="77"/>
      <c r="D81" s="27"/>
      <c r="E81" s="27"/>
      <c r="F81" s="28"/>
      <c r="G81" s="31"/>
    </row>
    <row r="82" spans="1:12" x14ac:dyDescent="0.35">
      <c r="A82" s="26"/>
      <c r="B82" s="70"/>
      <c r="C82" s="71"/>
      <c r="D82" s="27"/>
      <c r="E82" s="27"/>
      <c r="F82" s="28"/>
      <c r="G82" s="29"/>
    </row>
    <row r="83" spans="1:12" x14ac:dyDescent="0.35">
      <c r="A83" s="65" t="s">
        <v>141</v>
      </c>
      <c r="B83" s="74" t="s">
        <v>75</v>
      </c>
      <c r="C83" s="75"/>
      <c r="D83" s="27"/>
      <c r="E83" s="27"/>
      <c r="F83" s="28"/>
      <c r="G83" s="29"/>
    </row>
    <row r="84" spans="1:12" x14ac:dyDescent="0.35">
      <c r="A84" s="26"/>
      <c r="B84" s="70" t="s">
        <v>30</v>
      </c>
      <c r="C84" s="71"/>
      <c r="D84" s="27"/>
      <c r="E84" s="27"/>
      <c r="F84" s="28"/>
      <c r="G84" s="29"/>
      <c r="H84" s="8"/>
      <c r="I84" s="8"/>
      <c r="J84" s="8"/>
      <c r="K84" s="8"/>
      <c r="L84" s="8"/>
    </row>
    <row r="85" spans="1:12" x14ac:dyDescent="0.35">
      <c r="A85" s="26"/>
      <c r="B85" s="70" t="s">
        <v>91</v>
      </c>
      <c r="C85" s="71"/>
      <c r="D85" s="27" t="s">
        <v>0</v>
      </c>
      <c r="E85" s="27"/>
      <c r="F85" s="28"/>
      <c r="G85" s="29"/>
      <c r="H85" s="8"/>
      <c r="I85" s="8"/>
      <c r="J85" s="8"/>
      <c r="K85" s="8"/>
      <c r="L85" s="8"/>
    </row>
    <row r="86" spans="1:12" x14ac:dyDescent="0.35">
      <c r="A86" s="26"/>
      <c r="B86" s="70" t="s">
        <v>92</v>
      </c>
      <c r="C86" s="71"/>
      <c r="D86" s="27" t="s">
        <v>0</v>
      </c>
      <c r="E86" s="27"/>
      <c r="F86" s="28"/>
      <c r="G86" s="29"/>
      <c r="H86" s="8"/>
      <c r="I86" s="8"/>
      <c r="J86" s="8"/>
      <c r="K86" s="8"/>
      <c r="L86" s="8"/>
    </row>
    <row r="87" spans="1:12" x14ac:dyDescent="0.35">
      <c r="A87" s="26"/>
      <c r="B87" s="70" t="s">
        <v>93</v>
      </c>
      <c r="C87" s="71"/>
      <c r="D87" s="27" t="s">
        <v>4</v>
      </c>
      <c r="E87" s="27"/>
      <c r="F87" s="28"/>
      <c r="G87" s="29"/>
    </row>
    <row r="88" spans="1:12" x14ac:dyDescent="0.35">
      <c r="A88" s="26"/>
      <c r="B88" s="70" t="s">
        <v>1</v>
      </c>
      <c r="C88" s="71"/>
      <c r="D88" s="27"/>
      <c r="E88" s="27"/>
      <c r="F88" s="28"/>
      <c r="G88" s="29"/>
    </row>
    <row r="89" spans="1:12" x14ac:dyDescent="0.35">
      <c r="A89" s="26"/>
      <c r="B89" s="70"/>
      <c r="C89" s="71"/>
      <c r="D89" s="27"/>
      <c r="E89" s="27"/>
      <c r="F89" s="28"/>
      <c r="G89" s="30"/>
    </row>
    <row r="90" spans="1:12" x14ac:dyDescent="0.35">
      <c r="A90" s="26"/>
      <c r="B90" s="76" t="str">
        <f>"SOUS TOTAL H. T. "&amp;B83</f>
        <v>SOUS TOTAL H. T. ECLAIRAGE EXTERIEUR</v>
      </c>
      <c r="C90" s="77"/>
      <c r="D90" s="27"/>
      <c r="E90" s="27"/>
      <c r="F90" s="28"/>
      <c r="G90" s="31"/>
    </row>
    <row r="91" spans="1:12" x14ac:dyDescent="0.35">
      <c r="A91" s="26"/>
      <c r="B91" s="70"/>
      <c r="C91" s="71"/>
      <c r="D91" s="27"/>
      <c r="E91" s="27"/>
      <c r="F91" s="28"/>
      <c r="G91" s="29"/>
    </row>
    <row r="92" spans="1:12" x14ac:dyDescent="0.35">
      <c r="A92" s="65" t="s">
        <v>142</v>
      </c>
      <c r="B92" s="74" t="s">
        <v>76</v>
      </c>
      <c r="C92" s="75"/>
      <c r="D92" s="27"/>
      <c r="E92" s="27"/>
      <c r="F92" s="28"/>
      <c r="G92" s="29"/>
    </row>
    <row r="93" spans="1:12" x14ac:dyDescent="0.35">
      <c r="A93" s="26"/>
      <c r="B93" s="70" t="s">
        <v>22</v>
      </c>
      <c r="C93" s="71"/>
      <c r="D93" s="27"/>
      <c r="E93" s="27"/>
      <c r="F93" s="28"/>
      <c r="G93" s="29"/>
      <c r="H93" s="8"/>
      <c r="I93" s="8"/>
      <c r="J93" s="8"/>
      <c r="K93" s="8"/>
      <c r="L93" s="8"/>
    </row>
    <row r="94" spans="1:12" x14ac:dyDescent="0.35">
      <c r="A94" s="26"/>
      <c r="B94" s="70" t="s">
        <v>118</v>
      </c>
      <c r="C94" s="71"/>
      <c r="D94" s="27"/>
      <c r="E94" s="27"/>
      <c r="F94" s="28"/>
      <c r="G94" s="29"/>
      <c r="H94" s="8"/>
      <c r="I94" s="8"/>
      <c r="J94" s="8"/>
      <c r="K94" s="8"/>
      <c r="L94" s="8"/>
    </row>
    <row r="95" spans="1:12" x14ac:dyDescent="0.35">
      <c r="A95" s="26"/>
      <c r="B95" s="70" t="s">
        <v>23</v>
      </c>
      <c r="C95" s="71"/>
      <c r="D95" s="27" t="s">
        <v>4</v>
      </c>
      <c r="E95" s="27"/>
      <c r="F95" s="28"/>
      <c r="G95" s="29"/>
      <c r="H95" s="8"/>
      <c r="I95" s="8"/>
      <c r="J95" s="8"/>
      <c r="K95" s="8"/>
      <c r="L95" s="8"/>
    </row>
    <row r="96" spans="1:12" x14ac:dyDescent="0.35">
      <c r="A96" s="26"/>
      <c r="B96" s="70" t="s">
        <v>1</v>
      </c>
      <c r="C96" s="71"/>
      <c r="D96" s="27"/>
      <c r="E96" s="27"/>
      <c r="F96" s="28"/>
      <c r="G96" s="29"/>
    </row>
    <row r="97" spans="1:12" x14ac:dyDescent="0.35">
      <c r="A97" s="26"/>
      <c r="B97" s="70"/>
      <c r="C97" s="71"/>
      <c r="D97" s="27"/>
      <c r="E97" s="27"/>
      <c r="F97" s="28"/>
      <c r="G97" s="30"/>
    </row>
    <row r="98" spans="1:12" x14ac:dyDescent="0.35">
      <c r="A98" s="26"/>
      <c r="B98" s="76" t="str">
        <f>"SOUS TOTAL H. T. "&amp;B92</f>
        <v>SOUS TOTAL H. T. FORCE MOTRICE</v>
      </c>
      <c r="C98" s="77"/>
      <c r="D98" s="27"/>
      <c r="E98" s="27"/>
      <c r="F98" s="28"/>
      <c r="G98" s="31"/>
    </row>
    <row r="99" spans="1:12" x14ac:dyDescent="0.35">
      <c r="A99" s="26"/>
      <c r="B99" s="70"/>
      <c r="C99" s="71"/>
      <c r="D99" s="27"/>
      <c r="E99" s="27"/>
      <c r="F99" s="28"/>
      <c r="G99" s="29"/>
    </row>
    <row r="100" spans="1:12" x14ac:dyDescent="0.35">
      <c r="A100" s="65" t="s">
        <v>143</v>
      </c>
      <c r="B100" s="74" t="s">
        <v>77</v>
      </c>
      <c r="C100" s="75"/>
      <c r="D100" s="27"/>
      <c r="E100" s="27"/>
      <c r="F100" s="28"/>
      <c r="G100" s="29"/>
    </row>
    <row r="101" spans="1:12" x14ac:dyDescent="0.35">
      <c r="A101" s="26"/>
      <c r="B101" s="70" t="s">
        <v>27</v>
      </c>
      <c r="C101" s="71"/>
      <c r="D101" s="27"/>
      <c r="E101" s="27"/>
      <c r="F101" s="28"/>
      <c r="G101" s="29"/>
    </row>
    <row r="102" spans="1:12" x14ac:dyDescent="0.35">
      <c r="A102" s="26"/>
      <c r="B102" s="70" t="s">
        <v>87</v>
      </c>
      <c r="C102" s="71"/>
      <c r="D102" s="27" t="s">
        <v>0</v>
      </c>
      <c r="E102" s="27"/>
      <c r="F102" s="28"/>
      <c r="G102" s="29"/>
    </row>
    <row r="103" spans="1:12" x14ac:dyDescent="0.35">
      <c r="A103" s="26"/>
      <c r="B103" s="70" t="s">
        <v>1</v>
      </c>
      <c r="C103" s="71"/>
      <c r="D103" s="27"/>
      <c r="E103" s="27"/>
      <c r="F103" s="28"/>
      <c r="G103" s="29"/>
      <c r="H103" s="8"/>
      <c r="I103" s="8"/>
      <c r="J103" s="8"/>
      <c r="K103" s="8"/>
      <c r="L103" s="8"/>
    </row>
    <row r="104" spans="1:12" x14ac:dyDescent="0.35">
      <c r="A104" s="26"/>
      <c r="B104" s="70"/>
      <c r="C104" s="71"/>
      <c r="D104" s="27"/>
      <c r="E104" s="27"/>
      <c r="F104" s="28"/>
      <c r="G104" s="30"/>
      <c r="H104" s="8"/>
      <c r="I104" s="8"/>
      <c r="J104" s="8"/>
      <c r="K104" s="8"/>
      <c r="L104" s="8"/>
    </row>
    <row r="105" spans="1:12" x14ac:dyDescent="0.35">
      <c r="A105" s="26"/>
      <c r="B105" s="76" t="str">
        <f>"SOUS TOTAL H. T. "&amp;B100</f>
        <v>SOUS TOTAL H. T. PROTECTION CONTRE LA FOUDRE</v>
      </c>
      <c r="C105" s="77"/>
      <c r="D105" s="27"/>
      <c r="E105" s="27"/>
      <c r="F105" s="28"/>
      <c r="G105" s="31"/>
    </row>
    <row r="106" spans="1:12" x14ac:dyDescent="0.35">
      <c r="A106" s="26"/>
      <c r="B106" s="70"/>
      <c r="C106" s="71"/>
      <c r="D106" s="27"/>
      <c r="E106" s="27"/>
      <c r="F106" s="28"/>
      <c r="G106" s="29"/>
      <c r="H106" s="8"/>
      <c r="I106" s="8"/>
      <c r="J106" s="8"/>
      <c r="K106" s="8"/>
      <c r="L106" s="8"/>
    </row>
    <row r="107" spans="1:12" x14ac:dyDescent="0.35">
      <c r="A107" s="65" t="s">
        <v>144</v>
      </c>
      <c r="B107" s="74" t="s">
        <v>78</v>
      </c>
      <c r="C107" s="75"/>
      <c r="D107" s="27"/>
      <c r="E107" s="27"/>
      <c r="F107" s="28"/>
      <c r="G107" s="29"/>
    </row>
    <row r="108" spans="1:12" x14ac:dyDescent="0.35">
      <c r="A108" s="26"/>
      <c r="B108" s="70" t="s">
        <v>25</v>
      </c>
      <c r="C108" s="71"/>
      <c r="D108" s="27" t="s">
        <v>3</v>
      </c>
      <c r="E108" s="27"/>
      <c r="F108" s="28"/>
      <c r="G108" s="29"/>
    </row>
    <row r="109" spans="1:12" x14ac:dyDescent="0.35">
      <c r="A109" s="26"/>
      <c r="B109" s="70" t="s">
        <v>26</v>
      </c>
      <c r="C109" s="71"/>
      <c r="D109" s="27" t="s">
        <v>3</v>
      </c>
      <c r="E109" s="27"/>
      <c r="F109" s="28"/>
      <c r="G109" s="29"/>
    </row>
    <row r="110" spans="1:12" x14ac:dyDescent="0.35">
      <c r="A110" s="26"/>
      <c r="B110" s="70" t="s">
        <v>1</v>
      </c>
      <c r="C110" s="71"/>
      <c r="D110" s="27"/>
      <c r="E110" s="27"/>
      <c r="F110" s="28"/>
      <c r="G110" s="29"/>
      <c r="H110" s="8"/>
      <c r="I110" s="8"/>
      <c r="J110" s="8"/>
      <c r="K110" s="8"/>
      <c r="L110" s="8"/>
    </row>
    <row r="111" spans="1:12" x14ac:dyDescent="0.35">
      <c r="A111" s="26"/>
      <c r="B111" s="70"/>
      <c r="C111" s="71"/>
      <c r="D111" s="27"/>
      <c r="E111" s="27"/>
      <c r="F111" s="28"/>
      <c r="G111" s="30"/>
    </row>
    <row r="112" spans="1:12" x14ac:dyDescent="0.35">
      <c r="A112" s="26"/>
      <c r="B112" s="76" t="str">
        <f>"SOUS TOTAL H. T. "&amp;B107</f>
        <v>SOUS TOTAL H. T. MISE A LA TERRE</v>
      </c>
      <c r="C112" s="77"/>
      <c r="D112" s="27"/>
      <c r="E112" s="27"/>
      <c r="F112" s="28"/>
      <c r="G112" s="31"/>
    </row>
    <row r="113" spans="1:12" x14ac:dyDescent="0.35">
      <c r="A113" s="26"/>
      <c r="B113" s="70"/>
      <c r="C113" s="71"/>
      <c r="D113" s="27"/>
      <c r="E113" s="27"/>
      <c r="F113" s="28"/>
      <c r="G113" s="29"/>
      <c r="H113" s="10"/>
      <c r="I113" s="10"/>
      <c r="J113" s="10"/>
      <c r="K113" s="10"/>
      <c r="L113" s="10"/>
    </row>
    <row r="114" spans="1:12" x14ac:dyDescent="0.35">
      <c r="A114" s="66" t="s">
        <v>136</v>
      </c>
      <c r="B114" s="90" t="s">
        <v>79</v>
      </c>
      <c r="C114" s="91" t="s">
        <v>28</v>
      </c>
      <c r="D114" s="91"/>
      <c r="E114" s="91"/>
      <c r="F114" s="91"/>
      <c r="G114" s="92"/>
    </row>
    <row r="115" spans="1:12" ht="13" x14ac:dyDescent="0.3">
      <c r="A115" s="51"/>
      <c r="B115" s="93"/>
      <c r="C115" s="93"/>
      <c r="D115" s="9"/>
      <c r="E115" s="9"/>
      <c r="F115" s="16"/>
      <c r="G115" s="32"/>
      <c r="H115" s="10"/>
      <c r="I115" s="10"/>
      <c r="J115" s="10"/>
      <c r="K115" s="10"/>
      <c r="L115" s="10"/>
    </row>
    <row r="116" spans="1:12" x14ac:dyDescent="0.35">
      <c r="A116" s="65" t="s">
        <v>137</v>
      </c>
      <c r="B116" s="88" t="str">
        <f t="shared" ref="B116:B123" si="0">VLOOKUP(I116,$B$1:$B$331,1,FALSE)</f>
        <v>ALIMENTATION GENERALE</v>
      </c>
      <c r="C116" s="89"/>
      <c r="D116" s="9"/>
      <c r="E116" s="9"/>
      <c r="F116" s="16"/>
      <c r="G116" s="31"/>
      <c r="I116" s="7" t="s">
        <v>111</v>
      </c>
      <c r="J116" s="7" t="str">
        <f t="shared" ref="J116" si="1">CONCATENATE("SOUS TOTAL H. T. ",I116)</f>
        <v>SOUS TOTAL H. T. ALIMENTATION GENERALE</v>
      </c>
      <c r="K116" s="7"/>
    </row>
    <row r="117" spans="1:12" x14ac:dyDescent="0.35">
      <c r="A117" s="65" t="s">
        <v>138</v>
      </c>
      <c r="B117" s="88" t="str">
        <f t="shared" si="0"/>
        <v>DISTRIBUTION PRINCIPALE</v>
      </c>
      <c r="C117" s="89"/>
      <c r="D117" s="9"/>
      <c r="E117" s="9"/>
      <c r="F117" s="16"/>
      <c r="G117" s="31"/>
      <c r="I117" s="7" t="s">
        <v>73</v>
      </c>
      <c r="J117" s="7" t="str">
        <f t="shared" ref="J117:J123" si="2">CONCATENATE("SOUS TOTAL H. T. ",I117)</f>
        <v>SOUS TOTAL H. T. DISTRIBUTION PRINCIPALE</v>
      </c>
      <c r="K117" s="7"/>
    </row>
    <row r="118" spans="1:12" x14ac:dyDescent="0.35">
      <c r="A118" s="65" t="s">
        <v>139</v>
      </c>
      <c r="B118" s="88" t="str">
        <f t="shared" si="0"/>
        <v>TABLEAU TECHNIQUE EXTERIEUR</v>
      </c>
      <c r="C118" s="89"/>
      <c r="D118" s="9"/>
      <c r="E118" s="9"/>
      <c r="F118" s="16"/>
      <c r="G118" s="31"/>
      <c r="I118" s="7" t="s">
        <v>105</v>
      </c>
      <c r="J118" s="7" t="str">
        <f t="shared" si="2"/>
        <v>SOUS TOTAL H. T. TABLEAU TECHNIQUE EXTERIEUR</v>
      </c>
      <c r="K118" s="7"/>
    </row>
    <row r="119" spans="1:12" x14ac:dyDescent="0.35">
      <c r="A119" s="65" t="s">
        <v>140</v>
      </c>
      <c r="B119" s="88" t="str">
        <f t="shared" si="0"/>
        <v>DISTRIBUTION SECONDAIRE</v>
      </c>
      <c r="C119" s="89"/>
      <c r="D119" s="9"/>
      <c r="E119" s="9"/>
      <c r="F119" s="16"/>
      <c r="G119" s="31"/>
      <c r="I119" s="7" t="s">
        <v>74</v>
      </c>
      <c r="J119" s="7" t="str">
        <f t="shared" si="2"/>
        <v>SOUS TOTAL H. T. DISTRIBUTION SECONDAIRE</v>
      </c>
      <c r="K119" s="7"/>
    </row>
    <row r="120" spans="1:12" x14ac:dyDescent="0.35">
      <c r="A120" s="65" t="s">
        <v>141</v>
      </c>
      <c r="B120" s="88" t="str">
        <f t="shared" si="0"/>
        <v>ECLAIRAGE EXTERIEUR</v>
      </c>
      <c r="C120" s="89"/>
      <c r="D120" s="9"/>
      <c r="E120" s="9"/>
      <c r="F120" s="16"/>
      <c r="G120" s="31"/>
      <c r="I120" s="7" t="s">
        <v>75</v>
      </c>
      <c r="J120" s="7" t="str">
        <f t="shared" si="2"/>
        <v>SOUS TOTAL H. T. ECLAIRAGE EXTERIEUR</v>
      </c>
      <c r="K120" s="7"/>
    </row>
    <row r="121" spans="1:12" x14ac:dyDescent="0.35">
      <c r="A121" s="65" t="s">
        <v>142</v>
      </c>
      <c r="B121" s="88" t="str">
        <f t="shared" si="0"/>
        <v>FORCE MOTRICE</v>
      </c>
      <c r="C121" s="89"/>
      <c r="D121" s="9"/>
      <c r="E121" s="9"/>
      <c r="F121" s="16"/>
      <c r="G121" s="31"/>
      <c r="I121" s="7" t="s">
        <v>76</v>
      </c>
      <c r="J121" s="7" t="str">
        <f t="shared" si="2"/>
        <v>SOUS TOTAL H. T. FORCE MOTRICE</v>
      </c>
      <c r="K121" s="7"/>
    </row>
    <row r="122" spans="1:12" x14ac:dyDescent="0.35">
      <c r="A122" s="65" t="s">
        <v>143</v>
      </c>
      <c r="B122" s="88" t="str">
        <f t="shared" si="0"/>
        <v>PROTECTION CONTRE LA FOUDRE</v>
      </c>
      <c r="C122" s="89"/>
      <c r="D122" s="9"/>
      <c r="E122" s="9"/>
      <c r="F122" s="16"/>
      <c r="G122" s="31"/>
      <c r="I122" s="7" t="s">
        <v>77</v>
      </c>
      <c r="J122" s="7" t="str">
        <f t="shared" si="2"/>
        <v>SOUS TOTAL H. T. PROTECTION CONTRE LA FOUDRE</v>
      </c>
      <c r="K122" s="7"/>
    </row>
    <row r="123" spans="1:12" x14ac:dyDescent="0.35">
      <c r="A123" s="65" t="s">
        <v>144</v>
      </c>
      <c r="B123" s="88" t="str">
        <f t="shared" si="0"/>
        <v>MISE A LA TERRE</v>
      </c>
      <c r="C123" s="89"/>
      <c r="D123" s="9"/>
      <c r="E123" s="9"/>
      <c r="F123" s="16"/>
      <c r="G123" s="31"/>
      <c r="I123" s="7" t="s">
        <v>78</v>
      </c>
      <c r="J123" s="7" t="str">
        <f t="shared" si="2"/>
        <v>SOUS TOTAL H. T. MISE A LA TERRE</v>
      </c>
      <c r="K123" s="7"/>
    </row>
    <row r="124" spans="1:12" x14ac:dyDescent="0.35">
      <c r="A124" s="26"/>
      <c r="B124" s="88"/>
      <c r="C124" s="88"/>
      <c r="D124" s="9"/>
      <c r="E124" s="9"/>
      <c r="F124" s="16"/>
      <c r="G124" s="29"/>
      <c r="I124" s="10"/>
      <c r="J124" s="10"/>
      <c r="K124" s="10"/>
      <c r="L124" s="10"/>
    </row>
    <row r="125" spans="1:12" x14ac:dyDescent="0.35">
      <c r="A125" s="26"/>
      <c r="B125" s="96" t="s">
        <v>69</v>
      </c>
      <c r="C125" s="97"/>
      <c r="D125" s="46"/>
      <c r="E125" s="46"/>
      <c r="F125" s="47"/>
      <c r="G125" s="48"/>
      <c r="I125" s="10"/>
      <c r="J125" s="10"/>
      <c r="K125" s="10"/>
      <c r="L125" s="10"/>
    </row>
    <row r="126" spans="1:12" x14ac:dyDescent="0.35">
      <c r="A126" s="26"/>
      <c r="B126" s="96" t="s">
        <v>80</v>
      </c>
      <c r="C126" s="97"/>
      <c r="D126" s="46"/>
      <c r="E126" s="46"/>
      <c r="F126" s="47"/>
      <c r="G126" s="48"/>
      <c r="I126" s="10"/>
      <c r="J126" s="10"/>
      <c r="K126" s="10"/>
      <c r="L126" s="10"/>
    </row>
    <row r="127" spans="1:12" x14ac:dyDescent="0.35">
      <c r="A127" s="26"/>
      <c r="B127" s="96" t="s">
        <v>70</v>
      </c>
      <c r="C127" s="97"/>
      <c r="D127" s="46"/>
      <c r="E127" s="46"/>
      <c r="F127" s="47"/>
      <c r="G127" s="48"/>
      <c r="I127" s="10"/>
      <c r="J127" s="10"/>
      <c r="K127" s="10"/>
      <c r="L127" s="10"/>
    </row>
    <row r="128" spans="1:12" x14ac:dyDescent="0.35">
      <c r="A128" s="34"/>
      <c r="B128" s="98"/>
      <c r="C128" s="99"/>
      <c r="D128" s="24"/>
      <c r="E128" s="24"/>
      <c r="F128" s="25"/>
      <c r="G128" s="33"/>
      <c r="I128" s="10"/>
      <c r="J128" s="10"/>
      <c r="K128" s="10"/>
      <c r="L128" s="10"/>
    </row>
    <row r="129" spans="1:12" x14ac:dyDescent="0.35">
      <c r="A129" s="67" t="s">
        <v>145</v>
      </c>
      <c r="B129" s="94" t="s">
        <v>37</v>
      </c>
      <c r="C129" s="95"/>
      <c r="D129" s="35"/>
      <c r="E129" s="35"/>
      <c r="F129" s="36"/>
      <c r="G129" s="37"/>
    </row>
    <row r="130" spans="1:12" x14ac:dyDescent="0.35">
      <c r="A130" s="26"/>
      <c r="B130" s="70"/>
      <c r="C130" s="71"/>
      <c r="D130" s="27"/>
      <c r="E130" s="27"/>
      <c r="F130" s="28"/>
      <c r="G130" s="29"/>
    </row>
    <row r="131" spans="1:12" x14ac:dyDescent="0.35">
      <c r="A131" s="65" t="s">
        <v>146</v>
      </c>
      <c r="B131" s="74" t="s">
        <v>83</v>
      </c>
      <c r="C131" s="75"/>
      <c r="D131" s="27"/>
      <c r="E131" s="27"/>
      <c r="F131" s="28"/>
      <c r="G131" s="29"/>
    </row>
    <row r="132" spans="1:12" x14ac:dyDescent="0.35">
      <c r="A132" s="26"/>
      <c r="B132" s="70" t="s">
        <v>39</v>
      </c>
      <c r="C132" s="71"/>
      <c r="D132" s="27" t="s">
        <v>3</v>
      </c>
      <c r="E132" s="27"/>
      <c r="F132" s="28"/>
      <c r="G132" s="29"/>
      <c r="H132" s="8"/>
      <c r="I132" s="8"/>
      <c r="J132" s="8"/>
      <c r="K132" s="8"/>
      <c r="L132" s="8"/>
    </row>
    <row r="133" spans="1:12" x14ac:dyDescent="0.35">
      <c r="A133" s="26"/>
      <c r="B133" s="70" t="s">
        <v>120</v>
      </c>
      <c r="C133" s="71"/>
      <c r="D133" s="27" t="s">
        <v>0</v>
      </c>
      <c r="E133" s="27"/>
      <c r="F133" s="28"/>
      <c r="G133" s="29"/>
      <c r="H133" s="8"/>
      <c r="I133" s="8"/>
      <c r="J133" s="8"/>
      <c r="K133" s="8"/>
      <c r="L133" s="8"/>
    </row>
    <row r="134" spans="1:12" x14ac:dyDescent="0.35">
      <c r="A134" s="26"/>
      <c r="B134" s="70" t="s">
        <v>121</v>
      </c>
      <c r="C134" s="71"/>
      <c r="D134" s="27" t="s">
        <v>0</v>
      </c>
      <c r="E134" s="27"/>
      <c r="F134" s="28"/>
      <c r="G134" s="29"/>
      <c r="H134" s="8"/>
      <c r="I134" s="8"/>
      <c r="J134" s="8"/>
      <c r="K134" s="8"/>
      <c r="L134" s="8"/>
    </row>
    <row r="135" spans="1:12" x14ac:dyDescent="0.35">
      <c r="A135" s="26"/>
      <c r="B135" s="72" t="s">
        <v>43</v>
      </c>
      <c r="C135" s="73"/>
      <c r="D135" s="27"/>
      <c r="E135" s="27"/>
      <c r="F135" s="28"/>
      <c r="G135" s="29"/>
      <c r="H135" s="8"/>
      <c r="I135" s="8"/>
      <c r="J135" s="8"/>
      <c r="K135" s="8"/>
      <c r="L135" s="8"/>
    </row>
    <row r="136" spans="1:12" x14ac:dyDescent="0.35">
      <c r="A136" s="26"/>
      <c r="B136" s="70" t="s">
        <v>31</v>
      </c>
      <c r="C136" s="71"/>
      <c r="D136" s="27"/>
      <c r="E136" s="27"/>
      <c r="F136" s="28"/>
      <c r="G136" s="29"/>
      <c r="H136" s="8"/>
      <c r="I136" s="8"/>
      <c r="J136" s="8"/>
      <c r="K136" s="8"/>
      <c r="L136" s="8"/>
    </row>
    <row r="137" spans="1:12" x14ac:dyDescent="0.35">
      <c r="A137" s="26"/>
      <c r="B137" s="70" t="s">
        <v>103</v>
      </c>
      <c r="C137" s="71"/>
      <c r="D137" s="27" t="s">
        <v>4</v>
      </c>
      <c r="E137" s="27"/>
      <c r="F137" s="28"/>
      <c r="G137" s="29"/>
      <c r="H137" s="8"/>
      <c r="I137" s="8"/>
      <c r="J137" s="8"/>
      <c r="K137" s="8"/>
      <c r="L137" s="8"/>
    </row>
    <row r="138" spans="1:12" x14ac:dyDescent="0.35">
      <c r="A138" s="26"/>
      <c r="B138" s="72" t="s">
        <v>44</v>
      </c>
      <c r="C138" s="73"/>
      <c r="D138" s="27"/>
      <c r="E138" s="27"/>
      <c r="F138" s="28"/>
      <c r="G138" s="29"/>
      <c r="H138" s="8"/>
      <c r="I138" s="8"/>
      <c r="J138" s="8"/>
      <c r="K138" s="8"/>
      <c r="L138" s="8"/>
    </row>
    <row r="139" spans="1:12" x14ac:dyDescent="0.35">
      <c r="A139" s="26"/>
      <c r="B139" s="70" t="s">
        <v>31</v>
      </c>
      <c r="C139" s="71"/>
      <c r="D139" s="27"/>
      <c r="E139" s="27"/>
      <c r="F139" s="28"/>
      <c r="G139" s="29"/>
      <c r="H139" s="8"/>
      <c r="I139" s="8"/>
      <c r="J139" s="8"/>
      <c r="K139" s="8"/>
      <c r="L139" s="8"/>
    </row>
    <row r="140" spans="1:12" x14ac:dyDescent="0.35">
      <c r="A140" s="26"/>
      <c r="B140" s="70" t="s">
        <v>40</v>
      </c>
      <c r="C140" s="71"/>
      <c r="D140" s="27" t="s">
        <v>4</v>
      </c>
      <c r="E140" s="27"/>
      <c r="F140" s="28"/>
      <c r="G140" s="29"/>
      <c r="H140" s="8"/>
      <c r="I140" s="8"/>
      <c r="J140" s="8"/>
      <c r="K140" s="8"/>
      <c r="L140" s="8"/>
    </row>
    <row r="141" spans="1:12" x14ac:dyDescent="0.35">
      <c r="A141" s="26"/>
      <c r="B141" s="70" t="s">
        <v>41</v>
      </c>
      <c r="C141" s="71"/>
      <c r="D141" s="27" t="s">
        <v>4</v>
      </c>
      <c r="E141" s="27"/>
      <c r="F141" s="28"/>
      <c r="G141" s="29"/>
      <c r="H141" s="8"/>
      <c r="I141" s="8"/>
      <c r="J141" s="8"/>
      <c r="K141" s="8"/>
      <c r="L141" s="8"/>
    </row>
    <row r="142" spans="1:12" x14ac:dyDescent="0.35">
      <c r="A142" s="26"/>
      <c r="B142" s="70" t="s">
        <v>42</v>
      </c>
      <c r="C142" s="71"/>
      <c r="D142" s="27" t="s">
        <v>0</v>
      </c>
      <c r="E142" s="27"/>
      <c r="F142" s="28"/>
      <c r="G142" s="29"/>
      <c r="H142" s="8"/>
      <c r="I142" s="8"/>
      <c r="J142" s="8"/>
      <c r="K142" s="8"/>
      <c r="L142" s="8"/>
    </row>
    <row r="143" spans="1:12" x14ac:dyDescent="0.35">
      <c r="A143" s="26"/>
      <c r="B143" s="70" t="s">
        <v>104</v>
      </c>
      <c r="C143" s="71"/>
      <c r="D143" s="27" t="s">
        <v>0</v>
      </c>
      <c r="E143" s="27"/>
      <c r="F143" s="28"/>
      <c r="G143" s="29"/>
      <c r="H143" s="8"/>
      <c r="I143" s="8"/>
      <c r="J143" s="8"/>
      <c r="K143" s="8"/>
      <c r="L143" s="8"/>
    </row>
    <row r="144" spans="1:12" x14ac:dyDescent="0.35">
      <c r="A144" s="26"/>
      <c r="B144" s="70" t="s">
        <v>24</v>
      </c>
      <c r="C144" s="71"/>
      <c r="D144" s="27" t="s">
        <v>3</v>
      </c>
      <c r="E144" s="27"/>
      <c r="F144" s="28"/>
      <c r="G144" s="29"/>
      <c r="H144" s="8"/>
      <c r="I144" s="8"/>
      <c r="J144" s="8"/>
      <c r="K144" s="8"/>
      <c r="L144" s="8"/>
    </row>
    <row r="145" spans="1:12" x14ac:dyDescent="0.35">
      <c r="A145" s="26"/>
      <c r="B145" s="70" t="s">
        <v>94</v>
      </c>
      <c r="C145" s="71"/>
      <c r="D145" s="27" t="s">
        <v>3</v>
      </c>
      <c r="E145" s="27"/>
      <c r="F145" s="28"/>
      <c r="G145" s="29"/>
      <c r="H145" s="8"/>
      <c r="I145" s="8"/>
      <c r="J145" s="8"/>
      <c r="K145" s="8"/>
      <c r="L145" s="8"/>
    </row>
    <row r="146" spans="1:12" x14ac:dyDescent="0.35">
      <c r="A146" s="26"/>
      <c r="B146" s="70" t="s">
        <v>38</v>
      </c>
      <c r="C146" s="71"/>
      <c r="D146" s="27" t="s">
        <v>3</v>
      </c>
      <c r="E146" s="27"/>
      <c r="F146" s="28"/>
      <c r="G146" s="29"/>
      <c r="H146" s="8"/>
      <c r="I146" s="8"/>
      <c r="J146" s="8"/>
      <c r="K146" s="8"/>
      <c r="L146" s="8"/>
    </row>
    <row r="147" spans="1:12" x14ac:dyDescent="0.35">
      <c r="A147" s="26"/>
      <c r="B147" s="70" t="s">
        <v>45</v>
      </c>
      <c r="C147" s="71"/>
      <c r="D147" s="27" t="s">
        <v>3</v>
      </c>
      <c r="E147" s="27"/>
      <c r="F147" s="28"/>
      <c r="G147" s="29"/>
      <c r="H147" s="8"/>
      <c r="I147" s="8"/>
      <c r="J147" s="8"/>
      <c r="K147" s="8"/>
      <c r="L147" s="8"/>
    </row>
    <row r="148" spans="1:12" x14ac:dyDescent="0.35">
      <c r="A148" s="26"/>
      <c r="B148" s="70" t="s">
        <v>1</v>
      </c>
      <c r="C148" s="71"/>
      <c r="D148" s="27"/>
      <c r="E148" s="27"/>
      <c r="F148" s="28"/>
      <c r="G148" s="29"/>
    </row>
    <row r="149" spans="1:12" x14ac:dyDescent="0.35">
      <c r="A149" s="26"/>
      <c r="B149" s="70"/>
      <c r="C149" s="71"/>
      <c r="D149" s="27"/>
      <c r="E149" s="27"/>
      <c r="F149" s="28"/>
      <c r="G149" s="30"/>
    </row>
    <row r="150" spans="1:12" x14ac:dyDescent="0.35">
      <c r="A150" s="26"/>
      <c r="B150" s="76" t="str">
        <f>"SOUS TOTAL H. T. "&amp;B131</f>
        <v>SOUS TOTAL H. T. CABLAGE VDI 6EA</v>
      </c>
      <c r="C150" s="77"/>
      <c r="D150" s="27"/>
      <c r="E150" s="27"/>
      <c r="F150" s="28"/>
      <c r="G150" s="31"/>
    </row>
    <row r="151" spans="1:12" x14ac:dyDescent="0.35">
      <c r="A151" s="51"/>
      <c r="B151" s="70"/>
      <c r="C151" s="71"/>
      <c r="D151" s="27"/>
      <c r="E151" s="27"/>
      <c r="F151" s="28"/>
      <c r="G151" s="29"/>
    </row>
    <row r="152" spans="1:12" x14ac:dyDescent="0.35">
      <c r="A152" s="65" t="s">
        <v>147</v>
      </c>
      <c r="B152" s="74" t="s">
        <v>102</v>
      </c>
      <c r="C152" s="75"/>
      <c r="D152" s="27"/>
      <c r="E152" s="27"/>
      <c r="F152" s="28"/>
      <c r="G152" s="29"/>
    </row>
    <row r="153" spans="1:12" x14ac:dyDescent="0.35">
      <c r="A153" s="26"/>
      <c r="B153" s="70" t="s">
        <v>62</v>
      </c>
      <c r="C153" s="71"/>
      <c r="D153" s="27" t="s">
        <v>3</v>
      </c>
      <c r="E153" s="27"/>
      <c r="F153" s="28"/>
      <c r="G153" s="29"/>
      <c r="H153" s="8"/>
      <c r="I153" s="8"/>
      <c r="J153" s="8"/>
      <c r="K153" s="8"/>
      <c r="L153" s="8"/>
    </row>
    <row r="154" spans="1:12" x14ac:dyDescent="0.35">
      <c r="A154" s="26"/>
      <c r="B154" s="70" t="s">
        <v>46</v>
      </c>
      <c r="C154" s="71"/>
      <c r="D154" s="27"/>
      <c r="E154" s="27"/>
      <c r="F154" s="28"/>
      <c r="G154" s="29"/>
      <c r="H154" s="8"/>
      <c r="I154" s="8"/>
      <c r="J154" s="8"/>
      <c r="K154" s="8"/>
      <c r="L154" s="8"/>
    </row>
    <row r="155" spans="1:12" x14ac:dyDescent="0.35">
      <c r="A155" s="26"/>
      <c r="B155" s="70" t="s">
        <v>101</v>
      </c>
      <c r="C155" s="71"/>
      <c r="D155" s="27" t="s">
        <v>0</v>
      </c>
      <c r="E155" s="27"/>
      <c r="F155" s="28"/>
      <c r="G155" s="29"/>
      <c r="H155" s="8"/>
      <c r="I155" s="8"/>
      <c r="J155" s="8"/>
      <c r="K155" s="8"/>
      <c r="L155" s="8"/>
    </row>
    <row r="156" spans="1:12" x14ac:dyDescent="0.35">
      <c r="A156" s="26"/>
      <c r="B156" s="72" t="s">
        <v>119</v>
      </c>
      <c r="C156" s="73"/>
      <c r="D156" s="27"/>
      <c r="E156" s="27"/>
      <c r="F156" s="28"/>
      <c r="G156" s="29"/>
      <c r="H156" s="8"/>
      <c r="I156" s="8"/>
      <c r="J156" s="8"/>
      <c r="K156" s="8"/>
      <c r="L156" s="8"/>
    </row>
    <row r="157" spans="1:12" x14ac:dyDescent="0.35">
      <c r="A157" s="26"/>
      <c r="B157" s="70" t="s">
        <v>41</v>
      </c>
      <c r="C157" s="71"/>
      <c r="D157" s="27" t="s">
        <v>4</v>
      </c>
      <c r="E157" s="27"/>
      <c r="F157" s="28"/>
      <c r="G157" s="29"/>
      <c r="H157" s="8"/>
      <c r="I157" s="8"/>
      <c r="J157" s="8"/>
      <c r="K157" s="8"/>
      <c r="L157" s="8"/>
    </row>
    <row r="158" spans="1:12" x14ac:dyDescent="0.35">
      <c r="A158" s="26"/>
      <c r="B158" s="70" t="s">
        <v>47</v>
      </c>
      <c r="C158" s="71"/>
      <c r="D158" s="27" t="s">
        <v>3</v>
      </c>
      <c r="E158" s="27"/>
      <c r="F158" s="28"/>
      <c r="G158" s="29"/>
      <c r="H158" s="8"/>
      <c r="I158" s="8"/>
      <c r="J158" s="8"/>
      <c r="K158" s="8"/>
      <c r="L158" s="8"/>
    </row>
    <row r="159" spans="1:12" x14ac:dyDescent="0.35">
      <c r="A159" s="26"/>
      <c r="B159" s="70" t="s">
        <v>36</v>
      </c>
      <c r="C159" s="71"/>
      <c r="D159" s="27" t="s">
        <v>3</v>
      </c>
      <c r="E159" s="27"/>
      <c r="F159" s="28"/>
      <c r="G159" s="29"/>
      <c r="H159" s="8"/>
      <c r="I159" s="8"/>
      <c r="J159" s="8"/>
      <c r="K159" s="8"/>
      <c r="L159" s="8"/>
    </row>
    <row r="160" spans="1:12" x14ac:dyDescent="0.35">
      <c r="A160" s="26"/>
      <c r="B160" s="70" t="s">
        <v>1</v>
      </c>
      <c r="C160" s="71"/>
      <c r="D160" s="27"/>
      <c r="E160" s="27"/>
      <c r="F160" s="28"/>
      <c r="G160" s="29"/>
    </row>
    <row r="161" spans="1:7" x14ac:dyDescent="0.35">
      <c r="A161" s="26"/>
      <c r="B161" s="70"/>
      <c r="C161" s="71"/>
      <c r="D161" s="27"/>
      <c r="E161" s="27"/>
      <c r="F161" s="28"/>
      <c r="G161" s="30"/>
    </row>
    <row r="162" spans="1:7" x14ac:dyDescent="0.35">
      <c r="A162" s="26"/>
      <c r="B162" s="76" t="str">
        <f>"SOUS TOTAL H. T. "&amp;B152</f>
        <v>SOUS TOTAL H. T. VISIOPHONIE IP</v>
      </c>
      <c r="C162" s="77"/>
      <c r="D162" s="27"/>
      <c r="E162" s="27"/>
      <c r="F162" s="28"/>
      <c r="G162" s="31"/>
    </row>
    <row r="163" spans="1:7" x14ac:dyDescent="0.35">
      <c r="A163" s="51"/>
      <c r="B163" s="70"/>
      <c r="C163" s="71"/>
      <c r="D163" s="27"/>
      <c r="E163" s="27"/>
      <c r="F163" s="28"/>
      <c r="G163" s="29"/>
    </row>
    <row r="164" spans="1:7" x14ac:dyDescent="0.35">
      <c r="A164" s="65" t="s">
        <v>148</v>
      </c>
      <c r="B164" s="74" t="s">
        <v>86</v>
      </c>
      <c r="C164" s="75"/>
      <c r="D164" s="27"/>
      <c r="E164" s="27"/>
      <c r="F164" s="28"/>
      <c r="G164" s="29"/>
    </row>
    <row r="165" spans="1:7" x14ac:dyDescent="0.35">
      <c r="A165" s="26"/>
      <c r="B165" s="70" t="s">
        <v>55</v>
      </c>
      <c r="C165" s="71"/>
      <c r="D165" s="27" t="s">
        <v>3</v>
      </c>
      <c r="E165" s="27"/>
      <c r="F165" s="28"/>
      <c r="G165" s="29"/>
    </row>
    <row r="166" spans="1:7" x14ac:dyDescent="0.35">
      <c r="A166" s="26"/>
      <c r="B166" s="70" t="s">
        <v>63</v>
      </c>
      <c r="C166" s="71"/>
      <c r="D166" s="27"/>
      <c r="E166" s="27"/>
      <c r="F166" s="28"/>
      <c r="G166" s="29"/>
    </row>
    <row r="167" spans="1:7" x14ac:dyDescent="0.35">
      <c r="A167" s="26"/>
      <c r="B167" s="70" t="s">
        <v>56</v>
      </c>
      <c r="C167" s="71"/>
      <c r="D167" s="27" t="s">
        <v>3</v>
      </c>
      <c r="E167" s="27"/>
      <c r="F167" s="28"/>
      <c r="G167" s="29"/>
    </row>
    <row r="168" spans="1:7" x14ac:dyDescent="0.35">
      <c r="A168" s="26"/>
      <c r="B168" s="70" t="s">
        <v>35</v>
      </c>
      <c r="C168" s="71"/>
      <c r="D168" s="27" t="s">
        <v>3</v>
      </c>
      <c r="E168" s="27"/>
      <c r="F168" s="28"/>
      <c r="G168" s="29"/>
    </row>
    <row r="169" spans="1:7" x14ac:dyDescent="0.35">
      <c r="A169" s="26"/>
      <c r="B169" s="70" t="s">
        <v>49</v>
      </c>
      <c r="C169" s="71"/>
      <c r="D169" s="27" t="s">
        <v>3</v>
      </c>
      <c r="E169" s="27"/>
      <c r="F169" s="28"/>
      <c r="G169" s="29"/>
    </row>
    <row r="170" spans="1:7" x14ac:dyDescent="0.35">
      <c r="A170" s="26"/>
      <c r="B170" s="70" t="s">
        <v>60</v>
      </c>
      <c r="C170" s="71"/>
      <c r="D170" s="27"/>
      <c r="E170" s="27"/>
      <c r="F170" s="28"/>
      <c r="G170" s="29"/>
    </row>
    <row r="171" spans="1:7" x14ac:dyDescent="0.35">
      <c r="A171" s="26"/>
      <c r="B171" s="70" t="s">
        <v>50</v>
      </c>
      <c r="C171" s="71"/>
      <c r="D171" s="27"/>
      <c r="E171" s="27"/>
      <c r="F171" s="28"/>
      <c r="G171" s="29"/>
    </row>
    <row r="172" spans="1:7" x14ac:dyDescent="0.35">
      <c r="A172" s="26"/>
      <c r="B172" s="70" t="s">
        <v>51</v>
      </c>
      <c r="C172" s="71"/>
      <c r="D172" s="27"/>
      <c r="E172" s="27"/>
      <c r="F172" s="28"/>
      <c r="G172" s="29"/>
    </row>
    <row r="173" spans="1:7" x14ac:dyDescent="0.35">
      <c r="A173" s="26"/>
      <c r="B173" s="70" t="s">
        <v>52</v>
      </c>
      <c r="C173" s="71"/>
      <c r="D173" s="27" t="s">
        <v>0</v>
      </c>
      <c r="E173" s="27"/>
      <c r="F173" s="28"/>
      <c r="G173" s="29"/>
    </row>
    <row r="174" spans="1:7" x14ac:dyDescent="0.35">
      <c r="A174" s="26"/>
      <c r="B174" s="70" t="s">
        <v>57</v>
      </c>
      <c r="C174" s="71"/>
      <c r="D174" s="27" t="s">
        <v>0</v>
      </c>
      <c r="E174" s="27"/>
      <c r="F174" s="28"/>
      <c r="G174" s="29"/>
    </row>
    <row r="175" spans="1:7" x14ac:dyDescent="0.35">
      <c r="A175" s="26"/>
      <c r="B175" s="72" t="s">
        <v>21</v>
      </c>
      <c r="C175" s="73"/>
      <c r="D175" s="27"/>
      <c r="E175" s="27"/>
      <c r="F175" s="28"/>
      <c r="G175" s="29"/>
    </row>
    <row r="176" spans="1:7" x14ac:dyDescent="0.35">
      <c r="A176" s="26"/>
      <c r="B176" s="70" t="s">
        <v>58</v>
      </c>
      <c r="C176" s="71"/>
      <c r="D176" s="27" t="s">
        <v>4</v>
      </c>
      <c r="E176" s="27"/>
      <c r="F176" s="28"/>
      <c r="G176" s="29"/>
    </row>
    <row r="177" spans="1:12" x14ac:dyDescent="0.35">
      <c r="A177" s="26"/>
      <c r="B177" s="70" t="s">
        <v>53</v>
      </c>
      <c r="C177" s="71"/>
      <c r="D177" s="27" t="s">
        <v>4</v>
      </c>
      <c r="E177" s="27"/>
      <c r="F177" s="28"/>
      <c r="G177" s="29"/>
    </row>
    <row r="178" spans="1:12" x14ac:dyDescent="0.35">
      <c r="A178" s="26"/>
      <c r="B178" s="70" t="s">
        <v>59</v>
      </c>
      <c r="C178" s="71"/>
      <c r="D178" s="27" t="s">
        <v>4</v>
      </c>
      <c r="E178" s="27"/>
      <c r="F178" s="28"/>
      <c r="G178" s="29"/>
    </row>
    <row r="179" spans="1:12" x14ac:dyDescent="0.35">
      <c r="A179" s="26"/>
      <c r="B179" s="70" t="s">
        <v>54</v>
      </c>
      <c r="C179" s="71"/>
      <c r="D179" s="27" t="s">
        <v>4</v>
      </c>
      <c r="E179" s="27"/>
      <c r="F179" s="28"/>
      <c r="G179" s="29"/>
    </row>
    <row r="180" spans="1:12" x14ac:dyDescent="0.35">
      <c r="A180" s="26"/>
      <c r="B180" s="72" t="s">
        <v>48</v>
      </c>
      <c r="C180" s="73"/>
      <c r="D180" s="27"/>
      <c r="E180" s="27"/>
      <c r="F180" s="28"/>
      <c r="G180" s="29"/>
    </row>
    <row r="181" spans="1:12" x14ac:dyDescent="0.35">
      <c r="A181" s="26"/>
      <c r="B181" s="70" t="s">
        <v>61</v>
      </c>
      <c r="C181" s="71"/>
      <c r="D181" s="27" t="s">
        <v>0</v>
      </c>
      <c r="E181" s="27"/>
      <c r="F181" s="28"/>
      <c r="G181" s="29"/>
    </row>
    <row r="182" spans="1:12" x14ac:dyDescent="0.35">
      <c r="A182" s="26"/>
      <c r="B182" s="70" t="s">
        <v>47</v>
      </c>
      <c r="C182" s="71"/>
      <c r="D182" s="27" t="s">
        <v>3</v>
      </c>
      <c r="E182" s="27"/>
      <c r="F182" s="28"/>
      <c r="G182" s="29"/>
    </row>
    <row r="183" spans="1:12" x14ac:dyDescent="0.35">
      <c r="A183" s="26"/>
      <c r="B183" s="70" t="s">
        <v>36</v>
      </c>
      <c r="C183" s="71"/>
      <c r="D183" s="27" t="s">
        <v>3</v>
      </c>
      <c r="E183" s="27"/>
      <c r="F183" s="28"/>
      <c r="G183" s="29"/>
    </row>
    <row r="184" spans="1:12" x14ac:dyDescent="0.35">
      <c r="A184" s="26"/>
      <c r="B184" s="70" t="s">
        <v>29</v>
      </c>
      <c r="C184" s="71"/>
      <c r="D184" s="27" t="s">
        <v>3</v>
      </c>
      <c r="E184" s="27"/>
      <c r="F184" s="28"/>
      <c r="G184" s="29"/>
    </row>
    <row r="185" spans="1:12" x14ac:dyDescent="0.35">
      <c r="A185" s="26"/>
      <c r="B185" s="70" t="s">
        <v>1</v>
      </c>
      <c r="C185" s="71"/>
      <c r="D185" s="27"/>
      <c r="E185" s="27"/>
      <c r="F185" s="28"/>
      <c r="G185" s="29"/>
    </row>
    <row r="186" spans="1:12" x14ac:dyDescent="0.35">
      <c r="A186" s="26"/>
      <c r="B186" s="70"/>
      <c r="C186" s="71"/>
      <c r="D186" s="27"/>
      <c r="E186" s="27"/>
      <c r="F186" s="28"/>
      <c r="G186" s="30"/>
    </row>
    <row r="187" spans="1:12" x14ac:dyDescent="0.35">
      <c r="A187" s="26"/>
      <c r="B187" s="76" t="str">
        <f>"SOUS TOTAL H. T. "&amp;B164</f>
        <v>SOUS TOTAL H. T. CONTRÔLE D'ACCES 13,56 MHZ</v>
      </c>
      <c r="C187" s="77"/>
      <c r="D187" s="27"/>
      <c r="E187" s="27"/>
      <c r="F187" s="28"/>
      <c r="G187" s="31"/>
    </row>
    <row r="188" spans="1:12" x14ac:dyDescent="0.35">
      <c r="A188" s="51"/>
      <c r="B188" s="70"/>
      <c r="C188" s="71"/>
      <c r="D188" s="27"/>
      <c r="E188" s="27"/>
      <c r="F188" s="28"/>
      <c r="G188" s="29"/>
    </row>
    <row r="189" spans="1:12" s="7" customFormat="1" ht="15" customHeight="1" x14ac:dyDescent="0.35">
      <c r="A189" s="65" t="s">
        <v>149</v>
      </c>
      <c r="B189" s="74" t="s">
        <v>84</v>
      </c>
      <c r="C189" s="75"/>
      <c r="D189" s="27"/>
      <c r="E189" s="27"/>
      <c r="F189" s="28"/>
      <c r="G189" s="29"/>
      <c r="H189"/>
      <c r="I189"/>
      <c r="J189"/>
      <c r="K189"/>
      <c r="L189"/>
    </row>
    <row r="190" spans="1:12" s="7" customFormat="1" ht="15" customHeight="1" x14ac:dyDescent="0.35">
      <c r="A190" s="26"/>
      <c r="B190" s="70" t="s">
        <v>123</v>
      </c>
      <c r="C190" s="71"/>
      <c r="D190" s="27" t="s">
        <v>3</v>
      </c>
      <c r="E190" s="27"/>
      <c r="F190" s="28"/>
      <c r="G190" s="29"/>
      <c r="H190"/>
      <c r="I190"/>
      <c r="J190"/>
      <c r="K190"/>
      <c r="L190"/>
    </row>
    <row r="191" spans="1:12" s="7" customFormat="1" ht="15" customHeight="1" x14ac:dyDescent="0.35">
      <c r="A191" s="26"/>
      <c r="B191" s="72" t="s">
        <v>21</v>
      </c>
      <c r="C191" s="73"/>
      <c r="D191" s="27"/>
      <c r="E191" s="27"/>
      <c r="F191" s="28"/>
      <c r="G191" s="29"/>
      <c r="H191"/>
      <c r="I191"/>
      <c r="J191"/>
      <c r="K191"/>
      <c r="L191"/>
    </row>
    <row r="192" spans="1:12" x14ac:dyDescent="0.35">
      <c r="A192" s="26"/>
      <c r="B192" s="70" t="s">
        <v>41</v>
      </c>
      <c r="C192" s="71"/>
      <c r="D192" s="27" t="s">
        <v>4</v>
      </c>
      <c r="E192" s="27"/>
      <c r="F192" s="28"/>
      <c r="G192" s="29"/>
      <c r="H192" s="8"/>
      <c r="I192" s="8"/>
      <c r="J192" s="8"/>
      <c r="K192" s="8"/>
      <c r="L192" s="8"/>
    </row>
    <row r="193" spans="1:12" s="7" customFormat="1" ht="15" customHeight="1" x14ac:dyDescent="0.35">
      <c r="A193" s="26"/>
      <c r="B193" s="70" t="s">
        <v>122</v>
      </c>
      <c r="C193" s="71"/>
      <c r="D193" s="27" t="s">
        <v>4</v>
      </c>
      <c r="E193" s="27"/>
      <c r="F193" s="28"/>
      <c r="G193" s="29"/>
      <c r="H193"/>
      <c r="I193"/>
      <c r="J193"/>
      <c r="K193"/>
      <c r="L193"/>
    </row>
    <row r="194" spans="1:12" s="7" customFormat="1" ht="15" customHeight="1" x14ac:dyDescent="0.35">
      <c r="A194" s="26"/>
      <c r="B194" s="72" t="s">
        <v>48</v>
      </c>
      <c r="C194" s="73"/>
      <c r="D194" s="27"/>
      <c r="E194" s="27"/>
      <c r="F194" s="28"/>
      <c r="G194" s="29"/>
      <c r="H194"/>
      <c r="I194"/>
      <c r="J194"/>
      <c r="K194"/>
      <c r="L194"/>
    </row>
    <row r="195" spans="1:12" s="7" customFormat="1" ht="15" customHeight="1" x14ac:dyDescent="0.35">
      <c r="A195" s="26"/>
      <c r="B195" s="70" t="s">
        <v>124</v>
      </c>
      <c r="C195" s="71"/>
      <c r="D195" s="27" t="s">
        <v>0</v>
      </c>
      <c r="E195" s="27"/>
      <c r="F195" s="28"/>
      <c r="G195" s="29"/>
      <c r="H195"/>
      <c r="I195"/>
      <c r="J195"/>
      <c r="K195"/>
      <c r="L195"/>
    </row>
    <row r="196" spans="1:12" s="7" customFormat="1" ht="15" customHeight="1" x14ac:dyDescent="0.35">
      <c r="A196" s="26"/>
      <c r="B196" s="70" t="s">
        <v>125</v>
      </c>
      <c r="C196" s="71"/>
      <c r="D196" s="27" t="s">
        <v>0</v>
      </c>
      <c r="E196" s="27"/>
      <c r="F196" s="28"/>
      <c r="G196" s="29"/>
      <c r="H196"/>
      <c r="I196"/>
      <c r="J196"/>
      <c r="K196"/>
      <c r="L196"/>
    </row>
    <row r="197" spans="1:12" s="7" customFormat="1" ht="15" customHeight="1" x14ac:dyDescent="0.35">
      <c r="A197" s="26"/>
      <c r="B197" s="70" t="s">
        <v>47</v>
      </c>
      <c r="C197" s="71"/>
      <c r="D197" s="27" t="s">
        <v>3</v>
      </c>
      <c r="E197" s="27"/>
      <c r="F197" s="28"/>
      <c r="G197" s="29"/>
      <c r="H197"/>
      <c r="I197"/>
      <c r="J197"/>
      <c r="K197"/>
      <c r="L197"/>
    </row>
    <row r="198" spans="1:12" s="7" customFormat="1" ht="15" customHeight="1" x14ac:dyDescent="0.35">
      <c r="A198" s="26"/>
      <c r="B198" s="70" t="s">
        <v>36</v>
      </c>
      <c r="C198" s="71"/>
      <c r="D198" s="27" t="s">
        <v>3</v>
      </c>
      <c r="E198" s="27"/>
      <c r="F198" s="28"/>
      <c r="G198" s="29"/>
      <c r="H198"/>
      <c r="I198"/>
      <c r="J198"/>
      <c r="K198"/>
      <c r="L198"/>
    </row>
    <row r="199" spans="1:12" s="7" customFormat="1" ht="15" customHeight="1" x14ac:dyDescent="0.35">
      <c r="A199" s="26"/>
      <c r="B199" s="70" t="s">
        <v>126</v>
      </c>
      <c r="C199" s="71"/>
      <c r="D199" s="27" t="s">
        <v>3</v>
      </c>
      <c r="E199" s="27"/>
      <c r="F199" s="28"/>
      <c r="G199" s="29"/>
      <c r="H199"/>
      <c r="I199"/>
      <c r="J199"/>
      <c r="K199"/>
      <c r="L199"/>
    </row>
    <row r="200" spans="1:12" s="7" customFormat="1" ht="15" customHeight="1" x14ac:dyDescent="0.35">
      <c r="A200" s="26"/>
      <c r="B200" s="70" t="s">
        <v>1</v>
      </c>
      <c r="C200" s="71"/>
      <c r="D200" s="27"/>
      <c r="E200" s="27"/>
      <c r="F200" s="28"/>
      <c r="G200" s="29"/>
      <c r="H200"/>
      <c r="I200"/>
      <c r="J200"/>
      <c r="K200"/>
      <c r="L200"/>
    </row>
    <row r="201" spans="1:12" s="8" customFormat="1" ht="15" customHeight="1" x14ac:dyDescent="0.35">
      <c r="A201" s="26"/>
      <c r="B201" s="70"/>
      <c r="C201" s="71"/>
      <c r="D201" s="27"/>
      <c r="E201" s="27"/>
      <c r="F201" s="28"/>
      <c r="G201" s="30"/>
    </row>
    <row r="202" spans="1:12" s="7" customFormat="1" ht="15" customHeight="1" x14ac:dyDescent="0.35">
      <c r="A202" s="26"/>
      <c r="B202" s="76" t="str">
        <f>"SOUS TOTAL H. T. "&amp;B189</f>
        <v>SOUS TOTAL H. T. VIDEOPROTECTION IP</v>
      </c>
      <c r="C202" s="77"/>
      <c r="D202" s="27"/>
      <c r="E202" s="27"/>
      <c r="F202" s="28"/>
      <c r="G202" s="31"/>
      <c r="H202"/>
      <c r="I202"/>
      <c r="J202"/>
      <c r="K202"/>
      <c r="L202"/>
    </row>
    <row r="203" spans="1:12" s="7" customFormat="1" ht="15" customHeight="1" x14ac:dyDescent="0.35">
      <c r="A203" s="26"/>
      <c r="B203" s="70"/>
      <c r="C203" s="71"/>
      <c r="D203" s="27"/>
      <c r="E203" s="27"/>
      <c r="F203" s="28"/>
      <c r="G203" s="29"/>
      <c r="H203"/>
      <c r="I203"/>
      <c r="J203"/>
      <c r="K203"/>
      <c r="L203"/>
    </row>
    <row r="204" spans="1:12" x14ac:dyDescent="0.35">
      <c r="A204" s="65" t="s">
        <v>150</v>
      </c>
      <c r="B204" s="74" t="s">
        <v>85</v>
      </c>
      <c r="C204" s="75"/>
      <c r="D204" s="27"/>
      <c r="E204" s="27"/>
      <c r="F204" s="28"/>
      <c r="G204" s="29"/>
    </row>
    <row r="205" spans="1:12" x14ac:dyDescent="0.35">
      <c r="A205" s="26"/>
      <c r="B205" s="72" t="s">
        <v>114</v>
      </c>
      <c r="C205" s="73"/>
      <c r="D205" s="27"/>
      <c r="E205" s="27"/>
      <c r="F205" s="28"/>
      <c r="G205" s="29"/>
      <c r="H205" s="8"/>
      <c r="I205" s="8"/>
      <c r="J205" s="8"/>
      <c r="K205" s="8"/>
      <c r="L205" s="8"/>
    </row>
    <row r="206" spans="1:12" x14ac:dyDescent="0.35">
      <c r="A206" s="26"/>
      <c r="B206" s="70" t="s">
        <v>115</v>
      </c>
      <c r="C206" s="71"/>
      <c r="D206" s="27" t="s">
        <v>4</v>
      </c>
      <c r="E206" s="27"/>
      <c r="F206" s="28"/>
      <c r="G206" s="29"/>
      <c r="H206" s="8"/>
      <c r="I206" s="8"/>
      <c r="J206" s="8"/>
      <c r="K206" s="8"/>
      <c r="L206" s="8"/>
    </row>
    <row r="207" spans="1:12" x14ac:dyDescent="0.35">
      <c r="A207" s="26"/>
      <c r="B207" s="70" t="s">
        <v>116</v>
      </c>
      <c r="C207" s="71"/>
      <c r="D207" s="27" t="s">
        <v>4</v>
      </c>
      <c r="E207" s="27"/>
      <c r="F207" s="28"/>
      <c r="G207" s="29"/>
      <c r="H207" s="8"/>
      <c r="I207" s="8"/>
      <c r="J207" s="8"/>
      <c r="K207" s="8"/>
      <c r="L207" s="8"/>
    </row>
    <row r="208" spans="1:12" x14ac:dyDescent="0.35">
      <c r="A208" s="26"/>
      <c r="B208" s="72" t="s">
        <v>117</v>
      </c>
      <c r="C208" s="73"/>
      <c r="D208" s="27"/>
      <c r="E208" s="27"/>
      <c r="F208" s="28"/>
      <c r="G208" s="29"/>
      <c r="H208" s="8"/>
      <c r="I208" s="8"/>
      <c r="J208" s="8"/>
      <c r="K208" s="8"/>
      <c r="L208" s="8"/>
    </row>
    <row r="209" spans="1:12" x14ac:dyDescent="0.35">
      <c r="A209" s="26"/>
      <c r="B209" s="70" t="s">
        <v>115</v>
      </c>
      <c r="C209" s="71"/>
      <c r="D209" s="27" t="s">
        <v>4</v>
      </c>
      <c r="E209" s="27"/>
      <c r="F209" s="28"/>
      <c r="G209" s="29"/>
      <c r="H209" s="8"/>
      <c r="I209" s="8"/>
      <c r="J209" s="8"/>
      <c r="K209" s="8"/>
      <c r="L209" s="8"/>
    </row>
    <row r="210" spans="1:12" x14ac:dyDescent="0.35">
      <c r="A210" s="26"/>
      <c r="B210" s="70" t="s">
        <v>116</v>
      </c>
      <c r="C210" s="71"/>
      <c r="D210" s="27" t="s">
        <v>4</v>
      </c>
      <c r="E210" s="27"/>
      <c r="F210" s="28"/>
      <c r="G210" s="29"/>
      <c r="H210" s="8"/>
      <c r="I210" s="8"/>
      <c r="J210" s="8"/>
      <c r="K210" s="8"/>
      <c r="L210" s="8"/>
    </row>
    <row r="211" spans="1:12" x14ac:dyDescent="0.35">
      <c r="A211" s="26"/>
      <c r="B211" s="72" t="s">
        <v>5</v>
      </c>
      <c r="C211" s="73"/>
      <c r="D211" s="27"/>
      <c r="E211" s="27"/>
      <c r="F211" s="28"/>
      <c r="G211" s="29"/>
      <c r="H211" s="8"/>
      <c r="I211" s="8"/>
      <c r="J211" s="8"/>
      <c r="K211" s="8"/>
      <c r="L211" s="8"/>
    </row>
    <row r="212" spans="1:12" x14ac:dyDescent="0.35">
      <c r="A212" s="26"/>
      <c r="B212" s="70" t="s">
        <v>6</v>
      </c>
      <c r="C212" s="71"/>
      <c r="D212" s="27"/>
      <c r="E212" s="27"/>
      <c r="F212" s="28"/>
      <c r="G212" s="29"/>
      <c r="H212" s="8"/>
      <c r="I212" s="8"/>
      <c r="J212" s="8"/>
      <c r="K212" s="8"/>
      <c r="L212" s="8"/>
    </row>
    <row r="213" spans="1:12" x14ac:dyDescent="0.35">
      <c r="A213" s="26"/>
      <c r="B213" s="70" t="s">
        <v>7</v>
      </c>
      <c r="C213" s="71"/>
      <c r="D213" s="27" t="s">
        <v>4</v>
      </c>
      <c r="E213" s="27"/>
      <c r="F213" s="28"/>
      <c r="G213" s="29"/>
      <c r="H213" s="8"/>
      <c r="I213" s="8"/>
      <c r="J213" s="8"/>
      <c r="K213" s="8"/>
      <c r="L213" s="8"/>
    </row>
    <row r="214" spans="1:12" x14ac:dyDescent="0.35">
      <c r="A214" s="26"/>
      <c r="B214" s="70" t="s">
        <v>8</v>
      </c>
      <c r="C214" s="71"/>
      <c r="D214" s="27" t="s">
        <v>4</v>
      </c>
      <c r="E214" s="27"/>
      <c r="F214" s="28"/>
      <c r="G214" s="29"/>
      <c r="H214" s="8"/>
      <c r="I214" s="8"/>
      <c r="J214" s="8"/>
      <c r="K214" s="8"/>
      <c r="L214" s="8"/>
    </row>
    <row r="215" spans="1:12" x14ac:dyDescent="0.35">
      <c r="A215" s="26"/>
      <c r="B215" s="70" t="s">
        <v>9</v>
      </c>
      <c r="C215" s="71"/>
      <c r="D215" s="27" t="s">
        <v>4</v>
      </c>
      <c r="E215" s="27"/>
      <c r="F215" s="28"/>
      <c r="G215" s="29"/>
    </row>
    <row r="216" spans="1:12" x14ac:dyDescent="0.35">
      <c r="A216" s="26"/>
      <c r="B216" s="70" t="s">
        <v>10</v>
      </c>
      <c r="C216" s="71"/>
      <c r="D216" s="27" t="s">
        <v>4</v>
      </c>
      <c r="E216" s="27"/>
      <c r="F216" s="28"/>
      <c r="G216" s="29"/>
    </row>
    <row r="217" spans="1:12" x14ac:dyDescent="0.35">
      <c r="A217" s="26"/>
      <c r="B217" s="70" t="s">
        <v>11</v>
      </c>
      <c r="C217" s="71"/>
      <c r="D217" s="27" t="s">
        <v>4</v>
      </c>
      <c r="E217" s="27"/>
      <c r="F217" s="28"/>
      <c r="G217" s="29"/>
      <c r="H217" s="8"/>
      <c r="I217" s="8"/>
      <c r="J217" s="8"/>
      <c r="K217" s="8"/>
      <c r="L217" s="8"/>
    </row>
    <row r="218" spans="1:12" x14ac:dyDescent="0.35">
      <c r="A218" s="26"/>
      <c r="B218" s="70" t="s">
        <v>12</v>
      </c>
      <c r="C218" s="71"/>
      <c r="D218" s="27" t="s">
        <v>4</v>
      </c>
      <c r="E218" s="27"/>
      <c r="F218" s="28"/>
      <c r="G218" s="29"/>
    </row>
    <row r="219" spans="1:12" x14ac:dyDescent="0.35">
      <c r="A219" s="26"/>
      <c r="B219" s="70" t="s">
        <v>13</v>
      </c>
      <c r="C219" s="71"/>
      <c r="D219" s="27" t="s">
        <v>4</v>
      </c>
      <c r="E219" s="27"/>
      <c r="F219" s="28"/>
      <c r="G219" s="29"/>
    </row>
    <row r="220" spans="1:12" x14ac:dyDescent="0.35">
      <c r="A220" s="26"/>
      <c r="B220" s="70" t="s">
        <v>14</v>
      </c>
      <c r="C220" s="71"/>
      <c r="D220" s="27" t="s">
        <v>4</v>
      </c>
      <c r="E220" s="27"/>
      <c r="F220" s="28"/>
      <c r="G220" s="29"/>
      <c r="H220" s="8"/>
      <c r="I220" s="8"/>
      <c r="J220" s="8"/>
      <c r="K220" s="8"/>
      <c r="L220" s="8"/>
    </row>
    <row r="221" spans="1:12" x14ac:dyDescent="0.35">
      <c r="A221" s="26"/>
      <c r="B221" s="70" t="s">
        <v>15</v>
      </c>
      <c r="C221" s="71"/>
      <c r="D221" s="27" t="s">
        <v>4</v>
      </c>
      <c r="E221" s="27"/>
      <c r="F221" s="28"/>
      <c r="G221" s="29"/>
    </row>
    <row r="222" spans="1:12" x14ac:dyDescent="0.35">
      <c r="A222" s="26"/>
      <c r="B222" s="70" t="s">
        <v>16</v>
      </c>
      <c r="C222" s="71"/>
      <c r="D222" s="27" t="s">
        <v>4</v>
      </c>
      <c r="E222" s="27"/>
      <c r="F222" s="28"/>
      <c r="G222" s="29"/>
    </row>
    <row r="223" spans="1:12" x14ac:dyDescent="0.35">
      <c r="A223" s="26"/>
      <c r="B223" s="70" t="s">
        <v>17</v>
      </c>
      <c r="C223" s="71"/>
      <c r="D223" s="27"/>
      <c r="E223" s="27"/>
      <c r="F223" s="28"/>
      <c r="G223" s="29"/>
    </row>
    <row r="224" spans="1:12" x14ac:dyDescent="0.35">
      <c r="A224" s="26"/>
      <c r="B224" s="70" t="s">
        <v>18</v>
      </c>
      <c r="C224" s="71"/>
      <c r="D224" s="27" t="s">
        <v>4</v>
      </c>
      <c r="E224" s="27"/>
      <c r="F224" s="28"/>
      <c r="G224" s="29"/>
    </row>
    <row r="225" spans="1:12" x14ac:dyDescent="0.35">
      <c r="A225" s="26"/>
      <c r="B225" s="72" t="s">
        <v>33</v>
      </c>
      <c r="C225" s="73"/>
      <c r="D225" s="27"/>
      <c r="E225" s="27"/>
      <c r="F225" s="28"/>
      <c r="G225" s="29"/>
    </row>
    <row r="226" spans="1:12" x14ac:dyDescent="0.35">
      <c r="A226" s="26"/>
      <c r="B226" s="70" t="s">
        <v>20</v>
      </c>
      <c r="C226" s="71"/>
      <c r="D226" s="27" t="s">
        <v>3</v>
      </c>
      <c r="E226" s="27"/>
      <c r="F226" s="28"/>
      <c r="G226" s="29"/>
    </row>
    <row r="227" spans="1:12" x14ac:dyDescent="0.35">
      <c r="A227" s="26"/>
      <c r="B227" s="70" t="s">
        <v>64</v>
      </c>
      <c r="C227" s="71"/>
      <c r="D227" s="27" t="s">
        <v>3</v>
      </c>
      <c r="E227" s="27"/>
      <c r="F227" s="28"/>
      <c r="G227" s="29"/>
    </row>
    <row r="228" spans="1:12" x14ac:dyDescent="0.35">
      <c r="A228" s="26"/>
      <c r="B228" s="70" t="s">
        <v>1</v>
      </c>
      <c r="C228" s="71"/>
      <c r="D228" s="27"/>
      <c r="E228" s="27"/>
      <c r="F228" s="28"/>
      <c r="G228" s="29"/>
    </row>
    <row r="229" spans="1:12" x14ac:dyDescent="0.35">
      <c r="A229" s="26"/>
      <c r="B229" s="70"/>
      <c r="C229" s="71"/>
      <c r="D229" s="27"/>
      <c r="E229" s="27"/>
      <c r="F229" s="28"/>
      <c r="G229" s="30"/>
    </row>
    <row r="230" spans="1:12" x14ac:dyDescent="0.35">
      <c r="A230" s="26"/>
      <c r="B230" s="76" t="str">
        <f>"SOUS TOTAL H. T. "&amp;B204</f>
        <v>SOUS TOTAL H. T. DISTRIBUTION SECONDAIRE CFA</v>
      </c>
      <c r="C230" s="77"/>
      <c r="D230" s="27"/>
      <c r="E230" s="27"/>
      <c r="F230" s="28"/>
      <c r="G230" s="31"/>
    </row>
    <row r="231" spans="1:12" x14ac:dyDescent="0.35">
      <c r="A231" s="26"/>
      <c r="B231" s="70"/>
      <c r="C231" s="71"/>
      <c r="D231" s="27"/>
      <c r="E231" s="27"/>
      <c r="F231" s="28"/>
      <c r="G231" s="29"/>
      <c r="H231" s="10"/>
      <c r="I231" s="10"/>
      <c r="J231" s="10"/>
      <c r="K231" s="10"/>
      <c r="L231" s="10"/>
    </row>
    <row r="232" spans="1:12" x14ac:dyDescent="0.35">
      <c r="A232" s="66" t="s">
        <v>145</v>
      </c>
      <c r="B232" s="90" t="s">
        <v>82</v>
      </c>
      <c r="C232" s="91" t="s">
        <v>28</v>
      </c>
      <c r="D232" s="91"/>
      <c r="E232" s="91"/>
      <c r="F232" s="91"/>
      <c r="G232" s="92"/>
    </row>
    <row r="233" spans="1:12" ht="13" x14ac:dyDescent="0.3">
      <c r="A233" s="26"/>
      <c r="B233" s="93"/>
      <c r="C233" s="93"/>
      <c r="D233" s="9"/>
      <c r="E233" s="9"/>
      <c r="F233" s="16"/>
      <c r="G233" s="32"/>
      <c r="H233" s="10"/>
      <c r="I233" s="10"/>
      <c r="J233" s="10"/>
      <c r="K233" s="10"/>
      <c r="L233" s="10"/>
    </row>
    <row r="234" spans="1:12" x14ac:dyDescent="0.35">
      <c r="A234" s="65" t="s">
        <v>146</v>
      </c>
      <c r="B234" s="88" t="str">
        <f>VLOOKUP(I234,$B$1:$B$1803,1,FALSE)</f>
        <v>CABLAGE VDI 6EA</v>
      </c>
      <c r="C234" s="89"/>
      <c r="D234" s="9"/>
      <c r="E234" s="9"/>
      <c r="F234" s="16"/>
      <c r="G234" s="31"/>
      <c r="I234" s="7" t="s">
        <v>83</v>
      </c>
      <c r="J234" s="7" t="str">
        <f t="shared" ref="J234:J238" si="3">CONCATENATE("SOUS TOTAL H. T. ",I234)</f>
        <v>SOUS TOTAL H. T. CABLAGE VDI 6EA</v>
      </c>
    </row>
    <row r="235" spans="1:12" x14ac:dyDescent="0.35">
      <c r="A235" s="65" t="s">
        <v>147</v>
      </c>
      <c r="B235" s="88" t="str">
        <f>VLOOKUP(I235,$B$1:$B$1803,1,FALSE)</f>
        <v>VISIOPHONIE IP</v>
      </c>
      <c r="C235" s="89"/>
      <c r="D235" s="9"/>
      <c r="E235" s="9"/>
      <c r="F235" s="16"/>
      <c r="G235" s="31"/>
      <c r="I235" s="7" t="s">
        <v>102</v>
      </c>
      <c r="J235" s="7" t="str">
        <f>CONCATENATE("SOUS TOTAL H. T. ",I235)</f>
        <v>SOUS TOTAL H. T. VISIOPHONIE IP</v>
      </c>
    </row>
    <row r="236" spans="1:12" x14ac:dyDescent="0.35">
      <c r="A236" s="65" t="s">
        <v>148</v>
      </c>
      <c r="B236" s="88" t="str">
        <f>VLOOKUP(I236,$B$1:$B$1803,1,FALSE)</f>
        <v>CONTRÔLE D'ACCES 13,56 MHZ</v>
      </c>
      <c r="C236" s="89"/>
      <c r="D236" s="9"/>
      <c r="E236" s="9"/>
      <c r="F236" s="16"/>
      <c r="G236" s="31"/>
      <c r="I236" s="7" t="s">
        <v>86</v>
      </c>
      <c r="J236" s="7" t="str">
        <f t="shared" si="3"/>
        <v>SOUS TOTAL H. T. CONTRÔLE D'ACCES 13,56 MHZ</v>
      </c>
    </row>
    <row r="237" spans="1:12" x14ac:dyDescent="0.35">
      <c r="A237" s="65" t="s">
        <v>149</v>
      </c>
      <c r="B237" s="88" t="str">
        <f>VLOOKUP(I237,$B$1:$B$1803,1,FALSE)</f>
        <v>VIDEOPROTECTION IP</v>
      </c>
      <c r="C237" s="89"/>
      <c r="D237" s="9"/>
      <c r="E237" s="9"/>
      <c r="F237" s="16"/>
      <c r="G237" s="31"/>
      <c r="I237" s="7" t="s">
        <v>84</v>
      </c>
      <c r="J237" s="7" t="str">
        <f t="shared" si="3"/>
        <v>SOUS TOTAL H. T. VIDEOPROTECTION IP</v>
      </c>
      <c r="K237" s="7"/>
      <c r="L237" s="7"/>
    </row>
    <row r="238" spans="1:12" x14ac:dyDescent="0.35">
      <c r="A238" s="65" t="s">
        <v>150</v>
      </c>
      <c r="B238" s="88" t="str">
        <f>VLOOKUP(I238,$B$1:$B$1803,1,FALSE)</f>
        <v>DISTRIBUTION SECONDAIRE CFA</v>
      </c>
      <c r="C238" s="89"/>
      <c r="D238" s="9"/>
      <c r="E238" s="9"/>
      <c r="F238" s="16"/>
      <c r="G238" s="31"/>
      <c r="I238" s="7" t="s">
        <v>85</v>
      </c>
      <c r="J238" s="7" t="str">
        <f t="shared" si="3"/>
        <v>SOUS TOTAL H. T. DISTRIBUTION SECONDAIRE CFA</v>
      </c>
    </row>
    <row r="239" spans="1:12" x14ac:dyDescent="0.35">
      <c r="A239" s="26"/>
      <c r="B239" s="88"/>
      <c r="C239" s="88"/>
      <c r="D239" s="9"/>
      <c r="E239" s="9"/>
      <c r="F239" s="16"/>
      <c r="G239" s="29"/>
      <c r="I239" s="10"/>
      <c r="J239" s="10"/>
      <c r="K239" s="10"/>
      <c r="L239" s="10"/>
    </row>
    <row r="240" spans="1:12" x14ac:dyDescent="0.35">
      <c r="A240" s="26"/>
      <c r="B240" s="96" t="s">
        <v>69</v>
      </c>
      <c r="C240" s="97"/>
      <c r="D240" s="46"/>
      <c r="E240" s="46"/>
      <c r="F240" s="47"/>
      <c r="G240" s="48"/>
      <c r="I240" s="10"/>
      <c r="J240" s="10"/>
      <c r="K240" s="10"/>
      <c r="L240" s="10"/>
    </row>
    <row r="241" spans="1:12" x14ac:dyDescent="0.35">
      <c r="A241" s="26"/>
      <c r="B241" s="96" t="s">
        <v>80</v>
      </c>
      <c r="C241" s="97"/>
      <c r="D241" s="46"/>
      <c r="E241" s="46"/>
      <c r="F241" s="47"/>
      <c r="G241" s="48"/>
      <c r="I241" s="10"/>
      <c r="J241" s="10"/>
      <c r="K241" s="10"/>
      <c r="L241" s="10"/>
    </row>
    <row r="242" spans="1:12" x14ac:dyDescent="0.35">
      <c r="A242" s="26"/>
      <c r="B242" s="96" t="s">
        <v>70</v>
      </c>
      <c r="C242" s="97"/>
      <c r="D242" s="46"/>
      <c r="E242" s="46"/>
      <c r="F242" s="47"/>
      <c r="G242" s="48"/>
      <c r="I242" s="10"/>
      <c r="J242" s="10"/>
      <c r="K242" s="10"/>
      <c r="L242" s="10"/>
    </row>
    <row r="243" spans="1:12" x14ac:dyDescent="0.35">
      <c r="A243" s="26"/>
      <c r="B243" s="104"/>
      <c r="C243" s="99"/>
      <c r="D243" s="24"/>
      <c r="E243" s="24"/>
      <c r="F243" s="25"/>
      <c r="G243" s="33"/>
      <c r="I243" s="10"/>
      <c r="J243" s="10"/>
      <c r="K243" s="10"/>
      <c r="L243" s="10"/>
    </row>
    <row r="244" spans="1:12" x14ac:dyDescent="0.35">
      <c r="A244" s="69"/>
      <c r="B244" s="105" t="s">
        <v>81</v>
      </c>
      <c r="C244" s="106" t="s">
        <v>28</v>
      </c>
      <c r="D244" s="106"/>
      <c r="E244" s="106"/>
      <c r="F244" s="106"/>
      <c r="G244" s="107"/>
    </row>
    <row r="245" spans="1:12" x14ac:dyDescent="0.35">
      <c r="A245" s="38"/>
      <c r="B245" s="103"/>
      <c r="C245" s="102"/>
      <c r="D245" s="41"/>
      <c r="E245" s="41"/>
      <c r="F245" s="42"/>
      <c r="G245" s="39"/>
    </row>
    <row r="246" spans="1:12" x14ac:dyDescent="0.35">
      <c r="A246" s="68" t="s">
        <v>134</v>
      </c>
      <c r="B246" s="101" t="s">
        <v>100</v>
      </c>
      <c r="C246" s="102"/>
      <c r="D246" s="17"/>
      <c r="E246" s="17"/>
      <c r="F246" s="43"/>
      <c r="G246" s="59"/>
    </row>
    <row r="247" spans="1:12" x14ac:dyDescent="0.35">
      <c r="A247" s="68" t="s">
        <v>135</v>
      </c>
      <c r="B247" s="101" t="s">
        <v>113</v>
      </c>
      <c r="C247" s="102"/>
      <c r="D247" s="17"/>
      <c r="E247" s="17"/>
      <c r="F247" s="43"/>
      <c r="G247" s="59"/>
    </row>
    <row r="248" spans="1:12" x14ac:dyDescent="0.35">
      <c r="A248" s="68" t="s">
        <v>136</v>
      </c>
      <c r="B248" s="101" t="s">
        <v>98</v>
      </c>
      <c r="C248" s="102"/>
      <c r="D248" s="17"/>
      <c r="E248" s="17"/>
      <c r="F248" s="43"/>
      <c r="G248" s="59"/>
    </row>
    <row r="249" spans="1:12" x14ac:dyDescent="0.35">
      <c r="A249" s="68" t="s">
        <v>145</v>
      </c>
      <c r="B249" s="101" t="s">
        <v>99</v>
      </c>
      <c r="C249" s="102"/>
      <c r="D249" s="17"/>
      <c r="E249" s="17"/>
      <c r="F249" s="43"/>
      <c r="G249" s="59"/>
    </row>
    <row r="250" spans="1:12" x14ac:dyDescent="0.35">
      <c r="A250" s="38"/>
      <c r="B250" s="103"/>
      <c r="C250" s="102"/>
      <c r="D250" s="17"/>
      <c r="E250" s="17"/>
      <c r="F250" s="43"/>
      <c r="G250" s="39"/>
    </row>
    <row r="251" spans="1:12" x14ac:dyDescent="0.35">
      <c r="A251" s="22"/>
      <c r="B251" s="100" t="s">
        <v>69</v>
      </c>
      <c r="C251" s="97"/>
      <c r="D251" s="46"/>
      <c r="E251" s="46"/>
      <c r="F251" s="49"/>
      <c r="G251" s="50"/>
    </row>
    <row r="252" spans="1:12" x14ac:dyDescent="0.35">
      <c r="A252" s="22"/>
      <c r="B252" s="100" t="s">
        <v>80</v>
      </c>
      <c r="C252" s="97"/>
      <c r="D252" s="46"/>
      <c r="E252" s="46"/>
      <c r="F252" s="49"/>
      <c r="G252" s="50"/>
    </row>
    <row r="253" spans="1:12" x14ac:dyDescent="0.35">
      <c r="A253" s="22"/>
      <c r="B253" s="100" t="s">
        <v>70</v>
      </c>
      <c r="C253" s="97"/>
      <c r="D253" s="46"/>
      <c r="E253" s="46"/>
      <c r="F253" s="49"/>
      <c r="G253" s="50"/>
    </row>
    <row r="254" spans="1:12" x14ac:dyDescent="0.35">
      <c r="A254" s="23"/>
      <c r="B254" s="104"/>
      <c r="C254" s="99"/>
      <c r="D254" s="24"/>
      <c r="E254" s="24"/>
      <c r="F254" s="44"/>
      <c r="G254" s="40"/>
    </row>
    <row r="255" spans="1:12" x14ac:dyDescent="0.35">
      <c r="A255" s="22"/>
      <c r="B255" s="103"/>
      <c r="C255" s="102"/>
      <c r="D255" s="17"/>
      <c r="E255" s="17"/>
      <c r="F255" s="17"/>
      <c r="G255" s="45"/>
    </row>
    <row r="256" spans="1:12" x14ac:dyDescent="0.35">
      <c r="A256" s="38"/>
      <c r="B256" s="108"/>
      <c r="C256" s="97"/>
      <c r="D256" s="17"/>
      <c r="E256" s="17"/>
      <c r="F256" s="17"/>
      <c r="G256" s="39"/>
    </row>
    <row r="257" spans="1:7" x14ac:dyDescent="0.35">
      <c r="A257" s="38"/>
      <c r="B257" s="100" t="s">
        <v>71</v>
      </c>
      <c r="C257" s="97"/>
      <c r="D257" s="17"/>
      <c r="E257" s="17"/>
      <c r="F257" s="17"/>
      <c r="G257" s="39"/>
    </row>
    <row r="258" spans="1:7" x14ac:dyDescent="0.35">
      <c r="A258" s="38"/>
      <c r="B258" s="108"/>
      <c r="C258" s="97"/>
      <c r="D258" s="17"/>
      <c r="E258" s="17"/>
      <c r="F258" s="17"/>
      <c r="G258" s="39"/>
    </row>
    <row r="259" spans="1:7" x14ac:dyDescent="0.35">
      <c r="A259" s="38"/>
      <c r="B259" s="108"/>
      <c r="C259" s="97"/>
      <c r="D259" s="17"/>
      <c r="E259" s="17"/>
      <c r="F259" s="17"/>
      <c r="G259" s="39"/>
    </row>
    <row r="260" spans="1:7" x14ac:dyDescent="0.35">
      <c r="A260" s="38"/>
      <c r="B260" s="100" t="s">
        <v>72</v>
      </c>
      <c r="C260" s="97"/>
      <c r="D260" s="17"/>
      <c r="E260" s="17"/>
      <c r="F260" s="17"/>
      <c r="G260" s="39"/>
    </row>
    <row r="261" spans="1:7" x14ac:dyDescent="0.35">
      <c r="A261" s="38"/>
      <c r="B261" s="108"/>
      <c r="C261" s="97"/>
      <c r="D261" s="17"/>
      <c r="E261" s="17"/>
      <c r="F261" s="17"/>
      <c r="G261" s="39"/>
    </row>
    <row r="262" spans="1:7" x14ac:dyDescent="0.35">
      <c r="A262" s="38"/>
      <c r="B262" s="108"/>
      <c r="C262" s="97"/>
      <c r="D262" s="17"/>
      <c r="E262" s="17"/>
      <c r="F262" s="17"/>
      <c r="G262" s="39"/>
    </row>
    <row r="263" spans="1:7" x14ac:dyDescent="0.35">
      <c r="A263" s="60"/>
      <c r="B263" s="109"/>
      <c r="C263" s="110"/>
      <c r="D263" s="61"/>
      <c r="E263" s="61"/>
      <c r="F263" s="61"/>
      <c r="G263" s="62"/>
    </row>
  </sheetData>
  <mergeCells count="262">
    <mergeCell ref="B261:C261"/>
    <mergeCell ref="B262:C262"/>
    <mergeCell ref="B263:C263"/>
    <mergeCell ref="B255:C255"/>
    <mergeCell ref="B256:C256"/>
    <mergeCell ref="B257:C257"/>
    <mergeCell ref="B258:C258"/>
    <mergeCell ref="B259:C259"/>
    <mergeCell ref="B243:C243"/>
    <mergeCell ref="B238:C238"/>
    <mergeCell ref="B236:C236"/>
    <mergeCell ref="B237:C237"/>
    <mergeCell ref="B235:C235"/>
    <mergeCell ref="B234:C234"/>
    <mergeCell ref="B232:G232"/>
    <mergeCell ref="B233:C233"/>
    <mergeCell ref="B260:C260"/>
    <mergeCell ref="B249:C249"/>
    <mergeCell ref="B250:C250"/>
    <mergeCell ref="B251:C251"/>
    <mergeCell ref="B252:C252"/>
    <mergeCell ref="B253:C253"/>
    <mergeCell ref="B254:C254"/>
    <mergeCell ref="B244:G244"/>
    <mergeCell ref="B245:C245"/>
    <mergeCell ref="B246:C246"/>
    <mergeCell ref="B248:C248"/>
    <mergeCell ref="B247:C247"/>
    <mergeCell ref="B239:C239"/>
    <mergeCell ref="B240:C240"/>
    <mergeCell ref="B241:C241"/>
    <mergeCell ref="B242:C242"/>
    <mergeCell ref="B231:C231"/>
    <mergeCell ref="B226:C226"/>
    <mergeCell ref="B227:C227"/>
    <mergeCell ref="B228:C228"/>
    <mergeCell ref="B229:C229"/>
    <mergeCell ref="B225:C225"/>
    <mergeCell ref="B219:C219"/>
    <mergeCell ref="B220:C220"/>
    <mergeCell ref="B221:C221"/>
    <mergeCell ref="B222:C222"/>
    <mergeCell ref="B223:C223"/>
    <mergeCell ref="B224:C224"/>
    <mergeCell ref="B213:C213"/>
    <mergeCell ref="B214:C214"/>
    <mergeCell ref="B215:C215"/>
    <mergeCell ref="B216:C216"/>
    <mergeCell ref="B217:C217"/>
    <mergeCell ref="B218:C218"/>
    <mergeCell ref="B211:C211"/>
    <mergeCell ref="B212:C212"/>
    <mergeCell ref="B230:C230"/>
    <mergeCell ref="B178:C178"/>
    <mergeCell ref="B179:C179"/>
    <mergeCell ref="B180:C180"/>
    <mergeCell ref="B181:C181"/>
    <mergeCell ref="B187:C187"/>
    <mergeCell ref="B188:C188"/>
    <mergeCell ref="B204:C204"/>
    <mergeCell ref="B184:C184"/>
    <mergeCell ref="B185:C185"/>
    <mergeCell ref="B186:C186"/>
    <mergeCell ref="B182:C182"/>
    <mergeCell ref="B183:C183"/>
    <mergeCell ref="B195:C195"/>
    <mergeCell ref="B196:C196"/>
    <mergeCell ref="B197:C197"/>
    <mergeCell ref="B172:C172"/>
    <mergeCell ref="B173:C173"/>
    <mergeCell ref="B174:C174"/>
    <mergeCell ref="B175:C175"/>
    <mergeCell ref="B176:C176"/>
    <mergeCell ref="B169:C169"/>
    <mergeCell ref="B170:C170"/>
    <mergeCell ref="B171:C171"/>
    <mergeCell ref="B177:C177"/>
    <mergeCell ref="B165:C165"/>
    <mergeCell ref="B166:C166"/>
    <mergeCell ref="B167:C167"/>
    <mergeCell ref="B168:C168"/>
    <mergeCell ref="B162:C162"/>
    <mergeCell ref="B163:C163"/>
    <mergeCell ref="B164:C164"/>
    <mergeCell ref="B156:C156"/>
    <mergeCell ref="B158:C158"/>
    <mergeCell ref="B159:C159"/>
    <mergeCell ref="B160:C160"/>
    <mergeCell ref="B161:C161"/>
    <mergeCell ref="B157:C157"/>
    <mergeCell ref="B133:C133"/>
    <mergeCell ref="B131:C131"/>
    <mergeCell ref="B132:C132"/>
    <mergeCell ref="B129:C129"/>
    <mergeCell ref="B130:C130"/>
    <mergeCell ref="B125:C125"/>
    <mergeCell ref="B126:C126"/>
    <mergeCell ref="B127:C127"/>
    <mergeCell ref="B128:C128"/>
    <mergeCell ref="B121:C121"/>
    <mergeCell ref="B122:C122"/>
    <mergeCell ref="B123:C123"/>
    <mergeCell ref="B124:C124"/>
    <mergeCell ref="B119:C119"/>
    <mergeCell ref="B120:C120"/>
    <mergeCell ref="B117:C117"/>
    <mergeCell ref="B118:C118"/>
    <mergeCell ref="B113:C113"/>
    <mergeCell ref="B114:G114"/>
    <mergeCell ref="B115:C115"/>
    <mergeCell ref="B116:C116"/>
    <mergeCell ref="B111:C111"/>
    <mergeCell ref="B112:C112"/>
    <mergeCell ref="B108:C108"/>
    <mergeCell ref="B109:C109"/>
    <mergeCell ref="B110:C110"/>
    <mergeCell ref="B104:C104"/>
    <mergeCell ref="B105:C105"/>
    <mergeCell ref="B106:C106"/>
    <mergeCell ref="B107:C107"/>
    <mergeCell ref="B95:C95"/>
    <mergeCell ref="B89:C89"/>
    <mergeCell ref="B90:C90"/>
    <mergeCell ref="B91:C91"/>
    <mergeCell ref="B102:C102"/>
    <mergeCell ref="B103:C103"/>
    <mergeCell ref="B101:C101"/>
    <mergeCell ref="B99:C99"/>
    <mergeCell ref="B100:C100"/>
    <mergeCell ref="B96:C96"/>
    <mergeCell ref="B97:C97"/>
    <mergeCell ref="B98:C98"/>
    <mergeCell ref="B87:C87"/>
    <mergeCell ref="B88:C88"/>
    <mergeCell ref="B80:C80"/>
    <mergeCell ref="B81:C81"/>
    <mergeCell ref="B82:C82"/>
    <mergeCell ref="B83:C83"/>
    <mergeCell ref="B92:C92"/>
    <mergeCell ref="B93:C93"/>
    <mergeCell ref="B94:C94"/>
    <mergeCell ref="B68:C68"/>
    <mergeCell ref="B77:C77"/>
    <mergeCell ref="B78:C78"/>
    <mergeCell ref="B79:C79"/>
    <mergeCell ref="B75:C75"/>
    <mergeCell ref="B76:C76"/>
    <mergeCell ref="B84:C84"/>
    <mergeCell ref="B85:C85"/>
    <mergeCell ref="B86:C86"/>
    <mergeCell ref="B69:C69"/>
    <mergeCell ref="B70:C70"/>
    <mergeCell ref="B71:C71"/>
    <mergeCell ref="B72:C72"/>
    <mergeCell ref="B73:C73"/>
    <mergeCell ref="B74:C74"/>
    <mergeCell ref="B63:C63"/>
    <mergeCell ref="B64:C64"/>
    <mergeCell ref="B65:C65"/>
    <mergeCell ref="B66:C66"/>
    <mergeCell ref="B67:C67"/>
    <mergeCell ref="B39:C39"/>
    <mergeCell ref="B40:C40"/>
    <mergeCell ref="B50:C50"/>
    <mergeCell ref="B38:C38"/>
    <mergeCell ref="B49:C49"/>
    <mergeCell ref="B51:C51"/>
    <mergeCell ref="B52:C52"/>
    <mergeCell ref="B53:C53"/>
    <mergeCell ref="B57:C57"/>
    <mergeCell ref="B58:C58"/>
    <mergeCell ref="B59:C59"/>
    <mergeCell ref="B60:C60"/>
    <mergeCell ref="B61:C61"/>
    <mergeCell ref="B62:C62"/>
    <mergeCell ref="B55:C55"/>
    <mergeCell ref="B56:C56"/>
    <mergeCell ref="B54:C54"/>
    <mergeCell ref="B32:C32"/>
    <mergeCell ref="B33:C33"/>
    <mergeCell ref="B34:C34"/>
    <mergeCell ref="B35:C35"/>
    <mergeCell ref="B36:C36"/>
    <mergeCell ref="B37:C37"/>
    <mergeCell ref="B48:C48"/>
    <mergeCell ref="B44:C44"/>
    <mergeCell ref="B45:C45"/>
    <mergeCell ref="B41:C41"/>
    <mergeCell ref="B42:C42"/>
    <mergeCell ref="B43:C43"/>
    <mergeCell ref="B46:C46"/>
    <mergeCell ref="B47:C47"/>
    <mergeCell ref="B31:C31"/>
    <mergeCell ref="B22:C22"/>
    <mergeCell ref="B28:C28"/>
    <mergeCell ref="B29:C29"/>
    <mergeCell ref="B30:C30"/>
    <mergeCell ref="B19:C19"/>
    <mergeCell ref="B20:C20"/>
    <mergeCell ref="B21:C21"/>
    <mergeCell ref="B27:C27"/>
    <mergeCell ref="B25:C25"/>
    <mergeCell ref="B26:C26"/>
    <mergeCell ref="B18:C18"/>
    <mergeCell ref="B23:C23"/>
    <mergeCell ref="B24:C24"/>
    <mergeCell ref="B1:G1"/>
    <mergeCell ref="B3:C3"/>
    <mergeCell ref="B11:C11"/>
    <mergeCell ref="B4:C4"/>
    <mergeCell ref="B9:C9"/>
    <mergeCell ref="B8:C8"/>
    <mergeCell ref="B7:C7"/>
    <mergeCell ref="B6:C6"/>
    <mergeCell ref="B5:C5"/>
    <mergeCell ref="B10:C10"/>
    <mergeCell ref="B12:C12"/>
    <mergeCell ref="B13:C13"/>
    <mergeCell ref="B14:C14"/>
    <mergeCell ref="B15:C15"/>
    <mergeCell ref="B16:C16"/>
    <mergeCell ref="B17:C17"/>
    <mergeCell ref="B207:C207"/>
    <mergeCell ref="B208:C208"/>
    <mergeCell ref="B209:C209"/>
    <mergeCell ref="B210:C210"/>
    <mergeCell ref="B189:C189"/>
    <mergeCell ref="B190:C190"/>
    <mergeCell ref="B192:C192"/>
    <mergeCell ref="B191:C191"/>
    <mergeCell ref="B193:C193"/>
    <mergeCell ref="B194:C194"/>
    <mergeCell ref="B203:C203"/>
    <mergeCell ref="B198:C198"/>
    <mergeCell ref="B199:C199"/>
    <mergeCell ref="B200:C200"/>
    <mergeCell ref="B201:C201"/>
    <mergeCell ref="B202:C202"/>
    <mergeCell ref="B134:C134"/>
    <mergeCell ref="B205:C205"/>
    <mergeCell ref="B206:C206"/>
    <mergeCell ref="B140:C140"/>
    <mergeCell ref="B141:C141"/>
    <mergeCell ref="B142:C142"/>
    <mergeCell ref="B143:C143"/>
    <mergeCell ref="B138:C138"/>
    <mergeCell ref="B139:C139"/>
    <mergeCell ref="B135:C135"/>
    <mergeCell ref="B136:C136"/>
    <mergeCell ref="B137:C137"/>
    <mergeCell ref="B151:C151"/>
    <mergeCell ref="B152:C152"/>
    <mergeCell ref="B153:C153"/>
    <mergeCell ref="B154:C154"/>
    <mergeCell ref="B155:C155"/>
    <mergeCell ref="B148:C148"/>
    <mergeCell ref="B149:C149"/>
    <mergeCell ref="B150:C150"/>
    <mergeCell ref="B144:C144"/>
    <mergeCell ref="B145:C145"/>
    <mergeCell ref="B146:C146"/>
    <mergeCell ref="B147:C147"/>
  </mergeCells>
  <phoneticPr fontId="28" type="noConversion"/>
  <printOptions horizontalCentered="1"/>
  <pageMargins left="0.62992125984251968" right="0.62992125984251968" top="0.62992125984251968" bottom="0.62992125984251968" header="0.31496062992125984" footer="0.31496062992125984"/>
  <pageSetup paperSize="9" scale="76" firstPageNumber="3" fitToHeight="10" orientation="portrait" useFirstPageNumber="1" r:id="rId1"/>
  <headerFooter>
    <oddHeader>&amp;LREAMENAGEMENT DE L'ACCES
ISAE-SUPAERO / CANAL DU MIDI&amp;RCDPGF
Lot 3 : ELECTRICITE CFO CFA</oddHeader>
    <oddFooter>&amp;LTPF ingénierie&amp;CBTO.TDr - BTO230033 - DCE.CDPGF - 00 - 2025-01-28&amp;RPage &amp;P</oddFooter>
  </headerFooter>
  <rowBreaks count="1" manualBreakCount="1">
    <brk id="24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CDPGF</vt:lpstr>
      <vt:lpstr>CDPGF!Zone_d_impression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Thibaut DROUOT</dc:creator>
  <cp:lastModifiedBy>Thibaut DROUOT</cp:lastModifiedBy>
  <cp:lastPrinted>2025-01-23T06:09:26Z</cp:lastPrinted>
  <dcterms:created xsi:type="dcterms:W3CDTF">2011-04-07T14:10:25Z</dcterms:created>
  <dcterms:modified xsi:type="dcterms:W3CDTF">2025-03-17T12:43:19Z</dcterms:modified>
</cp:coreProperties>
</file>