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CHATS MARCHES\1-Marchés\3- Services-PI\25-25BU013 Entretien des espaces verts\2-DCE travail\"/>
    </mc:Choice>
  </mc:AlternateContent>
  <xr:revisionPtr revIDLastSave="0" documentId="13_ncr:1_{26C9A868-5747-4E34-BBA1-640939C958FE}" xr6:coauthVersionLast="47" xr6:coauthVersionMax="47" xr10:uidLastSave="{00000000-0000-0000-0000-000000000000}"/>
  <bookViews>
    <workbookView xWindow="-120" yWindow="-120" windowWidth="29040" windowHeight="15720" firstSheet="2" activeTab="11" xr2:uid="{3462E134-BB89-41AB-B7BE-209616BB5CEC}"/>
  </bookViews>
  <sheets>
    <sheet name="CDVie" sheetId="1" r:id="rId1"/>
    <sheet name="MCurie" sheetId="2" r:id="rId2"/>
    <sheet name="RArgent" sheetId="3" r:id="rId3"/>
    <sheet name="JArc" sheetId="4" r:id="rId4"/>
    <sheet name="MFoucault" sheetId="6" r:id="rId5"/>
    <sheet name="Descartes" sheetId="7" r:id="rId6"/>
    <sheet name="Canolle" sheetId="15" r:id="rId7"/>
    <sheet name="JCaisso" sheetId="8" r:id="rId8"/>
    <sheet name="FPoitevin" sheetId="9" r:id="rId9"/>
    <sheet name="Rabelais" sheetId="10" r:id="rId10"/>
    <sheet name="RURabelais" sheetId="11" r:id="rId11"/>
    <sheet name="RU Champlain" sheetId="12" r:id="rId12"/>
    <sheet name="Sablières" sheetId="13" r:id="rId13"/>
    <sheet name="RECAP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4" l="1"/>
  <c r="B20" i="14"/>
  <c r="C19" i="14"/>
  <c r="B19" i="14"/>
  <c r="C18" i="14"/>
  <c r="B18" i="14"/>
  <c r="C17" i="14"/>
  <c r="B17" i="14"/>
  <c r="C16" i="14"/>
  <c r="B16" i="14"/>
  <c r="C14" i="14"/>
  <c r="B14" i="14"/>
  <c r="C15" i="14"/>
  <c r="B15" i="14"/>
  <c r="C13" i="14"/>
  <c r="B13" i="14"/>
  <c r="C12" i="14"/>
  <c r="B12" i="14"/>
  <c r="C11" i="14"/>
  <c r="B11" i="14"/>
  <c r="C10" i="14"/>
  <c r="B10" i="14"/>
  <c r="C9" i="14"/>
  <c r="B9" i="14"/>
  <c r="B8" i="14"/>
  <c r="O22" i="15" l="1"/>
  <c r="O21" i="15"/>
  <c r="O23" i="15" s="1"/>
  <c r="O18" i="15"/>
  <c r="O17" i="15"/>
  <c r="N13" i="15"/>
  <c r="N11" i="15"/>
  <c r="N13" i="12"/>
  <c r="N17" i="6"/>
  <c r="O33" i="2"/>
  <c r="O34" i="2" l="1"/>
  <c r="O35" i="2" s="1"/>
  <c r="B22" i="14"/>
  <c r="B25" i="14" s="1"/>
  <c r="O27" i="13"/>
  <c r="O23" i="13"/>
  <c r="O24" i="13" s="1"/>
  <c r="N19" i="13"/>
  <c r="N18" i="13"/>
  <c r="N16" i="13"/>
  <c r="N14" i="13"/>
  <c r="N13" i="13"/>
  <c r="N11" i="13"/>
  <c r="O24" i="12"/>
  <c r="O20" i="12"/>
  <c r="O21" i="12" s="1"/>
  <c r="N16" i="12"/>
  <c r="N15" i="12"/>
  <c r="N11" i="12"/>
  <c r="O30" i="11"/>
  <c r="O26" i="11"/>
  <c r="O27" i="11" s="1"/>
  <c r="N22" i="11"/>
  <c r="N21" i="11"/>
  <c r="N19" i="11"/>
  <c r="N17" i="11"/>
  <c r="N15" i="11"/>
  <c r="N14" i="11"/>
  <c r="N12" i="11"/>
  <c r="N11" i="11"/>
  <c r="O26" i="10"/>
  <c r="O27" i="10" s="1"/>
  <c r="O28" i="10" s="1"/>
  <c r="O22" i="10"/>
  <c r="O23" i="10" s="1"/>
  <c r="N18" i="10"/>
  <c r="N17" i="10"/>
  <c r="N15" i="10"/>
  <c r="N14" i="10"/>
  <c r="N12" i="10"/>
  <c r="N11" i="10"/>
  <c r="O28" i="13" l="1"/>
  <c r="O29" i="13" s="1"/>
  <c r="O25" i="12"/>
  <c r="O26" i="12" s="1"/>
  <c r="O31" i="11"/>
  <c r="O32" i="11" s="1"/>
  <c r="O21" i="9"/>
  <c r="O17" i="9"/>
  <c r="O18" i="9" s="1"/>
  <c r="N13" i="9"/>
  <c r="N11" i="9"/>
  <c r="O22" i="9" l="1"/>
  <c r="O23" i="9" s="1"/>
  <c r="O24" i="8"/>
  <c r="O25" i="8" s="1"/>
  <c r="O26" i="8" s="1"/>
  <c r="O20" i="8"/>
  <c r="O21" i="8" s="1"/>
  <c r="N16" i="8"/>
  <c r="N15" i="8"/>
  <c r="N13" i="8"/>
  <c r="N12" i="8"/>
  <c r="N11" i="8"/>
  <c r="O27" i="7"/>
  <c r="O24" i="7"/>
  <c r="O23" i="7"/>
  <c r="N19" i="7"/>
  <c r="N18" i="7"/>
  <c r="N16" i="7"/>
  <c r="N15" i="7"/>
  <c r="N13" i="7"/>
  <c r="N12" i="7"/>
  <c r="N11" i="7"/>
  <c r="O31" i="6"/>
  <c r="O27" i="6"/>
  <c r="O28" i="6" s="1"/>
  <c r="N23" i="6"/>
  <c r="N22" i="6"/>
  <c r="N20" i="6"/>
  <c r="N19" i="6"/>
  <c r="N16" i="6"/>
  <c r="N14" i="6"/>
  <c r="N13" i="6"/>
  <c r="N12" i="6"/>
  <c r="N11" i="6"/>
  <c r="O29" i="4"/>
  <c r="O25" i="4"/>
  <c r="O26" i="4" s="1"/>
  <c r="N21" i="4"/>
  <c r="N20" i="4"/>
  <c r="N18" i="4"/>
  <c r="N16" i="4"/>
  <c r="N14" i="4"/>
  <c r="N13" i="4"/>
  <c r="N12" i="4"/>
  <c r="N11" i="4"/>
  <c r="O33" i="3"/>
  <c r="O34" i="3" s="1"/>
  <c r="O32" i="3"/>
  <c r="O28" i="3"/>
  <c r="O29" i="3" s="1"/>
  <c r="N24" i="3"/>
  <c r="N23" i="3"/>
  <c r="N21" i="3"/>
  <c r="N20" i="3"/>
  <c r="N18" i="3"/>
  <c r="N17" i="3"/>
  <c r="N16" i="3"/>
  <c r="N14" i="3"/>
  <c r="N13" i="3"/>
  <c r="N12" i="3"/>
  <c r="N11" i="3"/>
  <c r="O29" i="2"/>
  <c r="O30" i="2" s="1"/>
  <c r="N25" i="2"/>
  <c r="N24" i="2"/>
  <c r="N23" i="2"/>
  <c r="N21" i="2"/>
  <c r="N20" i="2"/>
  <c r="N18" i="2"/>
  <c r="N17" i="2"/>
  <c r="N15" i="2"/>
  <c r="N14" i="2"/>
  <c r="N13" i="2"/>
  <c r="N12" i="2"/>
  <c r="O28" i="1"/>
  <c r="O24" i="1"/>
  <c r="O25" i="1" s="1"/>
  <c r="C8" i="14" s="1"/>
  <c r="C22" i="14" s="1"/>
  <c r="C25" i="14" s="1"/>
  <c r="N20" i="1"/>
  <c r="N19" i="1"/>
  <c r="N17" i="1"/>
  <c r="N15" i="1"/>
  <c r="N14" i="1"/>
  <c r="N12" i="1"/>
  <c r="O29" i="7" l="1"/>
  <c r="O28" i="7"/>
  <c r="O32" i="6"/>
  <c r="O33" i="6" s="1"/>
  <c r="O30" i="4"/>
  <c r="O31" i="4" s="1"/>
  <c r="O29" i="1"/>
  <c r="O30" i="1" s="1"/>
</calcChain>
</file>

<file path=xl/sharedStrings.xml><?xml version="1.0" encoding="utf-8"?>
<sst xmlns="http://schemas.openxmlformats.org/spreadsheetml/2006/main" count="534" uniqueCount="123">
  <si>
    <t>(Tous les postes doivent impérativement être complétés par le candidat )</t>
  </si>
  <si>
    <t>TYPE DE PRESTATIONS</t>
  </si>
  <si>
    <t>A</t>
  </si>
  <si>
    <t>le          /             /</t>
  </si>
  <si>
    <t>Date, cachet &amp; signature du Candidat :</t>
  </si>
  <si>
    <t>Marché n°25BU013 - Entretien des espaces verts</t>
  </si>
  <si>
    <t xml:space="preserve">                         CENTRE REGIONAL DES ŒUVRES UNIVERSITAIRES ET SCOLAIRES - Direction de la commande publique</t>
  </si>
  <si>
    <t>DESCRIPTIF DES TÂCHES A EFFECTUER SUR 12 MOIS</t>
  </si>
  <si>
    <r>
      <t>TYPE DE PRESTATIONS (</t>
    </r>
    <r>
      <rPr>
        <b/>
        <u/>
        <sz val="12"/>
        <rFont val="Verdana"/>
        <family val="2"/>
      </rPr>
      <t>y compris jardinets à l'arrière de la résidence en bordure du parking</t>
    </r>
    <r>
      <rPr>
        <b/>
        <sz val="12"/>
        <rFont val="Verdana"/>
        <family val="2"/>
      </rPr>
      <t>)</t>
    </r>
  </si>
  <si>
    <t>J</t>
  </si>
  <si>
    <t>F</t>
  </si>
  <si>
    <t>M</t>
  </si>
  <si>
    <t>S</t>
  </si>
  <si>
    <t>O</t>
  </si>
  <si>
    <t>N</t>
  </si>
  <si>
    <t>D</t>
  </si>
  <si>
    <t>Nombre total de prestations</t>
  </si>
  <si>
    <t>AIRES ENGAZONNEES</t>
  </si>
  <si>
    <t>Tonte des gazons avec ramassage (10 passages par an)</t>
  </si>
  <si>
    <t>Désherbage sélectif (1 fois par an)</t>
  </si>
  <si>
    <t>Apport d'engrais (1 fois par an)</t>
  </si>
  <si>
    <t>Démoussage (1 fois par an)</t>
  </si>
  <si>
    <t>AIRES PLANTEES DE VEGETAUX</t>
  </si>
  <si>
    <t>Taille des ifs en topiaires (1 fois par an)</t>
  </si>
  <si>
    <t>AIRES STABILISEES</t>
  </si>
  <si>
    <t>Désherbage au pied des bâtiments (1 fois par an)</t>
  </si>
  <si>
    <t>Démoussage de la cour (rampe d'accès PMR comprise)</t>
  </si>
  <si>
    <t>NETTOYAGE DE LA TOTALITE DES SURFACES</t>
  </si>
  <si>
    <t>Ramassage des feuilles mortes (4 fois par an)</t>
  </si>
  <si>
    <t>Ramassage des papiers et détritus (11 fois par an)</t>
  </si>
  <si>
    <t>Les prix s'entendent tous frais inclus (dont les frais de déplacement). Aucun frais supplémentaire ne pourra être réclamé.</t>
  </si>
  <si>
    <t>MONTANT HT</t>
  </si>
  <si>
    <t>MONTANT TOTAL ANNUEL DES PRESTATIONS</t>
  </si>
  <si>
    <t>TVA 20 %</t>
  </si>
  <si>
    <t>MONTANT TTC</t>
  </si>
  <si>
    <t>MONTANT TRIMESTRIEL DES PRESTATIONS</t>
  </si>
  <si>
    <t>RESIDENCE CENTRE DE VIE</t>
  </si>
  <si>
    <t>CITE MARIE CURIE</t>
  </si>
  <si>
    <t>21 rue Jean-Richard BLOCH - 86000 POITIERS</t>
  </si>
  <si>
    <t>Tonte avec ramassage (10 passages par an)</t>
  </si>
  <si>
    <t>Taille de la haie de Laylandis (2 fois par an)</t>
  </si>
  <si>
    <t>Taille des haies au fond de la résidence (1 fois par an)</t>
  </si>
  <si>
    <t>AIRES STABILISEES (y compris les passerelles surélevées entre les bâtiments et  la voirie menant du chemin communal vers les bâtiments 7 et 8)</t>
  </si>
  <si>
    <t>Désherbage et démoussage (2 fois par an)</t>
  </si>
  <si>
    <t>Ramassage des papiers et détritus (10 fois par an)</t>
  </si>
  <si>
    <t>Taille des arbustes (1 fois par an)</t>
  </si>
  <si>
    <t>Taille de la haie (1 fois par an)</t>
  </si>
  <si>
    <t>Déherbage (2 fois par an)</t>
  </si>
  <si>
    <t>Nettoyage des caniveaux (4 fois par an)</t>
  </si>
  <si>
    <t>CITE ROCHE D'ARGENT</t>
  </si>
  <si>
    <t>1 rue Roche d'Argent - 86000 POITIERS</t>
  </si>
  <si>
    <r>
      <t>TYPE DE PRESTATIONS (</t>
    </r>
    <r>
      <rPr>
        <b/>
        <u/>
        <sz val="12"/>
        <rFont val="Verdana"/>
        <family val="2"/>
      </rPr>
      <t>y compris patio intérieur</t>
    </r>
    <r>
      <rPr>
        <b/>
        <sz val="12"/>
        <rFont val="Verdana"/>
        <family val="2"/>
      </rPr>
      <t>)</t>
    </r>
  </si>
  <si>
    <t>Taille de la couronne basse des arbres (1 fois par an)</t>
  </si>
  <si>
    <t>Déherbage (1 fois par an)</t>
  </si>
  <si>
    <t xml:space="preserve">                                      CENTRE REGIONAL DES ŒUVRES UNIVERSITAIRES ET SCOLAIRES - Direction de la commande publique</t>
  </si>
  <si>
    <t xml:space="preserve">                                              CENTRE REGIONAL DES ŒUVRES UNIVERSITAIRES ET SCOLAIRES - Direction de la commande publique</t>
  </si>
  <si>
    <t>CITE JEANNE D'ARC</t>
  </si>
  <si>
    <t>49 rue de la Cathédrale - 86000 POITIERS</t>
  </si>
  <si>
    <t>Taille des arbustes et des haies (1 fois par an)</t>
  </si>
  <si>
    <t>Desherbage inclus au pied des bâtiments (1 fois par an)</t>
  </si>
  <si>
    <t>RESIDENCE INTERNATIONALE MICHEL FOUCAULT - OUVRARD</t>
  </si>
  <si>
    <t>12 rue Pasteur - 86000 POITIERS</t>
  </si>
  <si>
    <t>RESIDENCE DESCARTES</t>
  </si>
  <si>
    <t>11-15 rue Raoul Follereau - 86000 POITIERS</t>
  </si>
  <si>
    <t>Tonte des gazons avec ramassage (11 passages par an)</t>
  </si>
  <si>
    <t>Fauchage prairie dans le bosquet (2 fois par an)</t>
  </si>
  <si>
    <t>Fauchage prairie fleurie (1 fois par an)</t>
  </si>
  <si>
    <t>Taille des graminées (1 fois par an)</t>
  </si>
  <si>
    <t>Evacuation des déchets</t>
  </si>
  <si>
    <t>Nettoyage des allées et parkings (2 fois par an)</t>
  </si>
  <si>
    <t>Nettoyage et entretien parcours de santé (2 fois par an)</t>
  </si>
  <si>
    <t>RESIDENCE JULES CAISSO</t>
  </si>
  <si>
    <t>12 rue Marcel Doré - 86000 POITIERS</t>
  </si>
  <si>
    <t>RESIDENCE FRANCINE POITEVIN</t>
  </si>
  <si>
    <t>199-200 avenue du Recteur Pineau - 86000 POITIERS</t>
  </si>
  <si>
    <t>Désherbage des allées</t>
  </si>
  <si>
    <t>RESIDENCE RABELAIS</t>
  </si>
  <si>
    <t>11 rue de la Devinière - 86000 POITIERS</t>
  </si>
  <si>
    <t>Fauchage sans ramassage (5 fois par an)</t>
  </si>
  <si>
    <t>Taille des arbustes</t>
  </si>
  <si>
    <t>Désherbage des allées et des chemins tracés</t>
  </si>
  <si>
    <t>RESTAURANT RABELAIS</t>
  </si>
  <si>
    <t>5 rue de la Devinière - 86000 POITIERS</t>
  </si>
  <si>
    <t>Giro-broyage de la prairie fleurie (1 fois par an)</t>
  </si>
  <si>
    <t>Taille des haies (1 fois par an)</t>
  </si>
  <si>
    <t>Désherbage des tours d'arbres (3 fois par an)</t>
  </si>
  <si>
    <t>Déherbage des parkings et au pied des bâtiments (3 fois par an)</t>
  </si>
  <si>
    <t>VOIRIE</t>
  </si>
  <si>
    <t>Démoussage écologique des voiries d'accès (1 fois par an)</t>
  </si>
  <si>
    <t>RESTAURANT CHAMPLAIN</t>
  </si>
  <si>
    <t>9 rue Théodore Lefèbvre - 86000 POITIERS</t>
  </si>
  <si>
    <t>BRASSERIE LES SABLIERES</t>
  </si>
  <si>
    <t>24 allée Jean-Monnet - Bât C17 - 86000 POITIERS</t>
  </si>
  <si>
    <t>Désherbage des parkings et au pied des bâtiments (3 fois par an)</t>
  </si>
  <si>
    <t>RECAPITULATIF PAR SITE</t>
  </si>
  <si>
    <t>SITES</t>
  </si>
  <si>
    <t>Montant annuel par site</t>
  </si>
  <si>
    <t>Montant HT</t>
  </si>
  <si>
    <t>Montant TTC</t>
  </si>
  <si>
    <t>Résidence Centre de Vie</t>
  </si>
  <si>
    <t>Cité Marie Curie</t>
  </si>
  <si>
    <t>Cité Roche d'Argent</t>
  </si>
  <si>
    <t>Cité Jeanne d'Arc</t>
  </si>
  <si>
    <t>Résidence internationale Michel Foucault</t>
  </si>
  <si>
    <t>Cité Descartes</t>
  </si>
  <si>
    <t>Résidence Jules Caisso</t>
  </si>
  <si>
    <t>Résidence Francine Poitevin</t>
  </si>
  <si>
    <t>Cité Rabelais</t>
  </si>
  <si>
    <t>Restaurant Rabelais</t>
  </si>
  <si>
    <t>Restaurant Champlain</t>
  </si>
  <si>
    <t>Brasserie des Sablières</t>
  </si>
  <si>
    <t>TOTAL TOTAL ANNUEL</t>
  </si>
  <si>
    <t>TOTAL TOTAL  TRIMESTRIEL</t>
  </si>
  <si>
    <t xml:space="preserve">A </t>
  </si>
  <si>
    <t>Signature du Pouvoir Adjudicateur :</t>
  </si>
  <si>
    <t>20 rue du Belvédère - 86130 JAUNAY-MARIGNY</t>
  </si>
  <si>
    <t>Démoussage des voiries d'accès</t>
  </si>
  <si>
    <t>Taille de la haie</t>
  </si>
  <si>
    <t>RESIDENCE CANOLLE</t>
  </si>
  <si>
    <t>15 rue Guillaume VII le Troubadour  - 86000 POITIERS</t>
  </si>
  <si>
    <t>Taille des massifs le long de la résidence</t>
  </si>
  <si>
    <t>Résidence Canolle</t>
  </si>
  <si>
    <t>Démoussage le long de la résidence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</si>
</sst>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\ _€"/>
    <numFmt numFmtId="165" formatCode="[$€-2]\ #,##0.000"/>
    <numFmt numFmtId="166" formatCode="#,##0.000\ _€"/>
  </numFmts>
  <fonts count="15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4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b/>
      <u/>
      <sz val="12"/>
      <name val="Verdana"/>
      <family val="2"/>
    </font>
    <font>
      <sz val="12"/>
      <name val="Times New Roman"/>
      <family val="1"/>
    </font>
    <font>
      <b/>
      <sz val="14"/>
      <color rgb="FFFFC000"/>
      <name val="Verdana"/>
      <family val="2"/>
    </font>
    <font>
      <b/>
      <u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164" fontId="3" fillId="2" borderId="0" xfId="0" applyNumberFormat="1" applyFont="1" applyFill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3" fillId="2" borderId="1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3" fillId="2" borderId="1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165" fontId="8" fillId="0" borderId="0" xfId="0" applyNumberFormat="1" applyFont="1" applyProtection="1">
      <protection locked="0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3" fillId="2" borderId="12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1" fontId="5" fillId="0" borderId="9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5" fillId="0" borderId="0" xfId="0" applyFont="1" applyAlignment="1">
      <alignment vertical="center" wrapText="1"/>
    </xf>
    <xf numFmtId="166" fontId="5" fillId="0" borderId="0" xfId="0" applyNumberFormat="1" applyFont="1" applyAlignment="1">
      <alignment vertical="center" wrapText="1"/>
    </xf>
    <xf numFmtId="44" fontId="3" fillId="3" borderId="9" xfId="0" applyNumberFormat="1" applyFont="1" applyFill="1" applyBorder="1" applyAlignment="1" applyProtection="1">
      <alignment vertical="center"/>
      <protection locked="0"/>
    </xf>
    <xf numFmtId="44" fontId="3" fillId="0" borderId="9" xfId="0" applyNumberFormat="1" applyFont="1" applyBorder="1" applyAlignment="1">
      <alignment vertic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44" fontId="5" fillId="0" borderId="9" xfId="0" applyNumberFormat="1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8" fillId="0" borderId="0" xfId="0" applyFont="1" applyProtection="1"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164" fontId="3" fillId="2" borderId="8" xfId="0" applyNumberFormat="1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164" fontId="3" fillId="2" borderId="17" xfId="0" applyNumberFormat="1" applyFon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3" fillId="2" borderId="14" xfId="0" applyFont="1" applyFill="1" applyBorder="1" applyAlignment="1">
      <alignment vertical="center"/>
    </xf>
    <xf numFmtId="164" fontId="3" fillId="2" borderId="18" xfId="0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1" fontId="5" fillId="0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19050</xdr:rowOff>
    </xdr:from>
    <xdr:to>
      <xdr:col>0</xdr:col>
      <xdr:colOff>1629479</xdr:colOff>
      <xdr:row>0</xdr:row>
      <xdr:rowOff>723899</xdr:rowOff>
    </xdr:to>
    <xdr:pic>
      <xdr:nvPicPr>
        <xdr:cNvPr id="3" name="Image 2" descr="Aperçu de l’image">
          <a:extLst>
            <a:ext uri="{FF2B5EF4-FFF2-40B4-BE49-F238E27FC236}">
              <a16:creationId xmlns:a16="http://schemas.microsoft.com/office/drawing/2014/main" id="{072F63C1-6E1C-458D-A116-28DAD5B7C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1553279" cy="7048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14654</xdr:colOff>
      <xdr:row>9</xdr:row>
      <xdr:rowOff>0</xdr:rowOff>
    </xdr:from>
    <xdr:to>
      <xdr:col>3</xdr:col>
      <xdr:colOff>168520</xdr:colOff>
      <xdr:row>9</xdr:row>
      <xdr:rowOff>7326</xdr:rowOff>
    </xdr:to>
    <xdr:sp macro="" textlink="">
      <xdr:nvSpPr>
        <xdr:cNvPr id="5" name="Accolade ouvrante 4">
          <a:extLst>
            <a:ext uri="{FF2B5EF4-FFF2-40B4-BE49-F238E27FC236}">
              <a16:creationId xmlns:a16="http://schemas.microsoft.com/office/drawing/2014/main" id="{EF247E75-9FA4-4AA6-AC4D-5603F81F75FA}"/>
            </a:ext>
          </a:extLst>
        </xdr:cNvPr>
        <xdr:cNvSpPr/>
      </xdr:nvSpPr>
      <xdr:spPr>
        <a:xfrm>
          <a:off x="4777154" y="6786929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14655</xdr:colOff>
      <xdr:row>22</xdr:row>
      <xdr:rowOff>7327</xdr:rowOff>
    </xdr:from>
    <xdr:to>
      <xdr:col>3</xdr:col>
      <xdr:colOff>168521</xdr:colOff>
      <xdr:row>25</xdr:row>
      <xdr:rowOff>0</xdr:rowOff>
    </xdr:to>
    <xdr:sp macro="" textlink="">
      <xdr:nvSpPr>
        <xdr:cNvPr id="7" name="Accolade ouvrante 6">
          <a:extLst>
            <a:ext uri="{FF2B5EF4-FFF2-40B4-BE49-F238E27FC236}">
              <a16:creationId xmlns:a16="http://schemas.microsoft.com/office/drawing/2014/main" id="{3F3A1334-D556-4530-82AE-3303EC7EFA08}"/>
            </a:ext>
          </a:extLst>
        </xdr:cNvPr>
        <xdr:cNvSpPr/>
      </xdr:nvSpPr>
      <xdr:spPr>
        <a:xfrm>
          <a:off x="4777155" y="5512777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27</xdr:row>
      <xdr:rowOff>14654</xdr:rowOff>
    </xdr:from>
    <xdr:to>
      <xdr:col>3</xdr:col>
      <xdr:colOff>168520</xdr:colOff>
      <xdr:row>30</xdr:row>
      <xdr:rowOff>7326</xdr:rowOff>
    </xdr:to>
    <xdr:sp macro="" textlink="">
      <xdr:nvSpPr>
        <xdr:cNvPr id="8" name="Accolade ouvrante 7">
          <a:extLst>
            <a:ext uri="{FF2B5EF4-FFF2-40B4-BE49-F238E27FC236}">
              <a16:creationId xmlns:a16="http://schemas.microsoft.com/office/drawing/2014/main" id="{257497D0-5AAB-4A9F-86A3-F0184E8C39A1}"/>
            </a:ext>
          </a:extLst>
        </xdr:cNvPr>
        <xdr:cNvSpPr/>
      </xdr:nvSpPr>
      <xdr:spPr>
        <a:xfrm>
          <a:off x="4777154" y="6786929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28575</xdr:rowOff>
    </xdr:from>
    <xdr:to>
      <xdr:col>0</xdr:col>
      <xdr:colOff>1704975</xdr:colOff>
      <xdr:row>0</xdr:row>
      <xdr:rowOff>728782</xdr:rowOff>
    </xdr:to>
    <xdr:pic>
      <xdr:nvPicPr>
        <xdr:cNvPr id="5" name="Image 4" descr="Aperçu de l’image">
          <a:extLst>
            <a:ext uri="{FF2B5EF4-FFF2-40B4-BE49-F238E27FC236}">
              <a16:creationId xmlns:a16="http://schemas.microsoft.com/office/drawing/2014/main" id="{979E8CC5-3035-44E1-980C-1637B995A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8575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14655</xdr:colOff>
      <xdr:row>20</xdr:row>
      <xdr:rowOff>7327</xdr:rowOff>
    </xdr:from>
    <xdr:to>
      <xdr:col>3</xdr:col>
      <xdr:colOff>168521</xdr:colOff>
      <xdr:row>23</xdr:row>
      <xdr:rowOff>0</xdr:rowOff>
    </xdr:to>
    <xdr:sp macro="" textlink="">
      <xdr:nvSpPr>
        <xdr:cNvPr id="7" name="Accolade ouvrante 6">
          <a:extLst>
            <a:ext uri="{FF2B5EF4-FFF2-40B4-BE49-F238E27FC236}">
              <a16:creationId xmlns:a16="http://schemas.microsoft.com/office/drawing/2014/main" id="{36E68974-4158-45D2-890A-E60CF5A878E6}"/>
            </a:ext>
          </a:extLst>
        </xdr:cNvPr>
        <xdr:cNvSpPr/>
      </xdr:nvSpPr>
      <xdr:spPr>
        <a:xfrm>
          <a:off x="4777155" y="5055577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25</xdr:row>
      <xdr:rowOff>14654</xdr:rowOff>
    </xdr:from>
    <xdr:to>
      <xdr:col>3</xdr:col>
      <xdr:colOff>168520</xdr:colOff>
      <xdr:row>28</xdr:row>
      <xdr:rowOff>7326</xdr:rowOff>
    </xdr:to>
    <xdr:sp macro="" textlink="">
      <xdr:nvSpPr>
        <xdr:cNvPr id="8" name="Accolade ouvrante 7">
          <a:extLst>
            <a:ext uri="{FF2B5EF4-FFF2-40B4-BE49-F238E27FC236}">
              <a16:creationId xmlns:a16="http://schemas.microsoft.com/office/drawing/2014/main" id="{F5590C87-AC1E-4EF9-B7F6-8C97766A1005}"/>
            </a:ext>
          </a:extLst>
        </xdr:cNvPr>
        <xdr:cNvSpPr/>
      </xdr:nvSpPr>
      <xdr:spPr>
        <a:xfrm>
          <a:off x="4777154" y="6329729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9525</xdr:rowOff>
    </xdr:from>
    <xdr:to>
      <xdr:col>0</xdr:col>
      <xdr:colOff>1695450</xdr:colOff>
      <xdr:row>0</xdr:row>
      <xdr:rowOff>709732</xdr:rowOff>
    </xdr:to>
    <xdr:pic>
      <xdr:nvPicPr>
        <xdr:cNvPr id="5" name="Image 4" descr="Aperçu de l’image">
          <a:extLst>
            <a:ext uri="{FF2B5EF4-FFF2-40B4-BE49-F238E27FC236}">
              <a16:creationId xmlns:a16="http://schemas.microsoft.com/office/drawing/2014/main" id="{646F099C-4E1E-4F9E-8BA8-D2068ED5B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525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14655</xdr:colOff>
      <xdr:row>24</xdr:row>
      <xdr:rowOff>7327</xdr:rowOff>
    </xdr:from>
    <xdr:to>
      <xdr:col>3</xdr:col>
      <xdr:colOff>168521</xdr:colOff>
      <xdr:row>27</xdr:row>
      <xdr:rowOff>0</xdr:rowOff>
    </xdr:to>
    <xdr:sp macro="" textlink="">
      <xdr:nvSpPr>
        <xdr:cNvPr id="7" name="Accolade ouvrante 6">
          <a:extLst>
            <a:ext uri="{FF2B5EF4-FFF2-40B4-BE49-F238E27FC236}">
              <a16:creationId xmlns:a16="http://schemas.microsoft.com/office/drawing/2014/main" id="{2436F8C6-A368-4452-9734-68D768A6AADF}"/>
            </a:ext>
          </a:extLst>
        </xdr:cNvPr>
        <xdr:cNvSpPr/>
      </xdr:nvSpPr>
      <xdr:spPr>
        <a:xfrm>
          <a:off x="4777155" y="6046177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29</xdr:row>
      <xdr:rowOff>14654</xdr:rowOff>
    </xdr:from>
    <xdr:to>
      <xdr:col>3</xdr:col>
      <xdr:colOff>168520</xdr:colOff>
      <xdr:row>32</xdr:row>
      <xdr:rowOff>7326</xdr:rowOff>
    </xdr:to>
    <xdr:sp macro="" textlink="">
      <xdr:nvSpPr>
        <xdr:cNvPr id="8" name="Accolade ouvrante 7">
          <a:extLst>
            <a:ext uri="{FF2B5EF4-FFF2-40B4-BE49-F238E27FC236}">
              <a16:creationId xmlns:a16="http://schemas.microsoft.com/office/drawing/2014/main" id="{05F3E38A-96C4-49B2-ADB3-7A955BD25562}"/>
            </a:ext>
          </a:extLst>
        </xdr:cNvPr>
        <xdr:cNvSpPr/>
      </xdr:nvSpPr>
      <xdr:spPr>
        <a:xfrm>
          <a:off x="4777154" y="7320329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28575</xdr:rowOff>
    </xdr:from>
    <xdr:to>
      <xdr:col>0</xdr:col>
      <xdr:colOff>1666875</xdr:colOff>
      <xdr:row>0</xdr:row>
      <xdr:rowOff>728782</xdr:rowOff>
    </xdr:to>
    <xdr:pic>
      <xdr:nvPicPr>
        <xdr:cNvPr id="5" name="Image 4" descr="Aperçu de l’image">
          <a:extLst>
            <a:ext uri="{FF2B5EF4-FFF2-40B4-BE49-F238E27FC236}">
              <a16:creationId xmlns:a16="http://schemas.microsoft.com/office/drawing/2014/main" id="{A39ADA93-437E-46EB-A909-619E3C44A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5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14655</xdr:colOff>
      <xdr:row>18</xdr:row>
      <xdr:rowOff>7327</xdr:rowOff>
    </xdr:from>
    <xdr:to>
      <xdr:col>3</xdr:col>
      <xdr:colOff>168521</xdr:colOff>
      <xdr:row>21</xdr:row>
      <xdr:rowOff>0</xdr:rowOff>
    </xdr:to>
    <xdr:sp macro="" textlink="">
      <xdr:nvSpPr>
        <xdr:cNvPr id="7" name="Accolade ouvrante 6">
          <a:extLst>
            <a:ext uri="{FF2B5EF4-FFF2-40B4-BE49-F238E27FC236}">
              <a16:creationId xmlns:a16="http://schemas.microsoft.com/office/drawing/2014/main" id="{F0537696-ACDC-4163-8BDA-5A7FBD17CE8E}"/>
            </a:ext>
          </a:extLst>
        </xdr:cNvPr>
        <xdr:cNvSpPr/>
      </xdr:nvSpPr>
      <xdr:spPr>
        <a:xfrm>
          <a:off x="4777155" y="4588852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23</xdr:row>
      <xdr:rowOff>14654</xdr:rowOff>
    </xdr:from>
    <xdr:to>
      <xdr:col>3</xdr:col>
      <xdr:colOff>168520</xdr:colOff>
      <xdr:row>26</xdr:row>
      <xdr:rowOff>7326</xdr:rowOff>
    </xdr:to>
    <xdr:sp macro="" textlink="">
      <xdr:nvSpPr>
        <xdr:cNvPr id="8" name="Accolade ouvrante 7">
          <a:extLst>
            <a:ext uri="{FF2B5EF4-FFF2-40B4-BE49-F238E27FC236}">
              <a16:creationId xmlns:a16="http://schemas.microsoft.com/office/drawing/2014/main" id="{927F3D49-C05F-459A-9A6C-BF9F29AA37A1}"/>
            </a:ext>
          </a:extLst>
        </xdr:cNvPr>
        <xdr:cNvSpPr/>
      </xdr:nvSpPr>
      <xdr:spPr>
        <a:xfrm>
          <a:off x="4777154" y="5863004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9525</xdr:rowOff>
    </xdr:from>
    <xdr:to>
      <xdr:col>0</xdr:col>
      <xdr:colOff>1657350</xdr:colOff>
      <xdr:row>0</xdr:row>
      <xdr:rowOff>709732</xdr:rowOff>
    </xdr:to>
    <xdr:pic>
      <xdr:nvPicPr>
        <xdr:cNvPr id="5" name="Image 4" descr="Aperçu de l’image">
          <a:extLst>
            <a:ext uri="{FF2B5EF4-FFF2-40B4-BE49-F238E27FC236}">
              <a16:creationId xmlns:a16="http://schemas.microsoft.com/office/drawing/2014/main" id="{0F7FBDFA-EE7A-4DE5-B562-3F2A76164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525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14655</xdr:colOff>
      <xdr:row>21</xdr:row>
      <xdr:rowOff>7327</xdr:rowOff>
    </xdr:from>
    <xdr:to>
      <xdr:col>3</xdr:col>
      <xdr:colOff>168521</xdr:colOff>
      <xdr:row>24</xdr:row>
      <xdr:rowOff>0</xdr:rowOff>
    </xdr:to>
    <xdr:sp macro="" textlink="">
      <xdr:nvSpPr>
        <xdr:cNvPr id="7" name="Accolade ouvrante 6">
          <a:extLst>
            <a:ext uri="{FF2B5EF4-FFF2-40B4-BE49-F238E27FC236}">
              <a16:creationId xmlns:a16="http://schemas.microsoft.com/office/drawing/2014/main" id="{BA90552B-9430-4AFA-A55B-EB413BA64CBD}"/>
            </a:ext>
          </a:extLst>
        </xdr:cNvPr>
        <xdr:cNvSpPr/>
      </xdr:nvSpPr>
      <xdr:spPr>
        <a:xfrm>
          <a:off x="4777155" y="5331802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26</xdr:row>
      <xdr:rowOff>14654</xdr:rowOff>
    </xdr:from>
    <xdr:to>
      <xdr:col>3</xdr:col>
      <xdr:colOff>168520</xdr:colOff>
      <xdr:row>29</xdr:row>
      <xdr:rowOff>7326</xdr:rowOff>
    </xdr:to>
    <xdr:sp macro="" textlink="">
      <xdr:nvSpPr>
        <xdr:cNvPr id="8" name="Accolade ouvrante 7">
          <a:extLst>
            <a:ext uri="{FF2B5EF4-FFF2-40B4-BE49-F238E27FC236}">
              <a16:creationId xmlns:a16="http://schemas.microsoft.com/office/drawing/2014/main" id="{3574EA53-DDA5-403A-9EAD-BCC2518EAD05}"/>
            </a:ext>
          </a:extLst>
        </xdr:cNvPr>
        <xdr:cNvSpPr/>
      </xdr:nvSpPr>
      <xdr:spPr>
        <a:xfrm>
          <a:off x="4777154" y="6605954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28575</xdr:rowOff>
    </xdr:from>
    <xdr:to>
      <xdr:col>0</xdr:col>
      <xdr:colOff>1647825</xdr:colOff>
      <xdr:row>0</xdr:row>
      <xdr:rowOff>728782</xdr:rowOff>
    </xdr:to>
    <xdr:pic>
      <xdr:nvPicPr>
        <xdr:cNvPr id="3" name="Image 2" descr="Aperçu de l’image">
          <a:extLst>
            <a:ext uri="{FF2B5EF4-FFF2-40B4-BE49-F238E27FC236}">
              <a16:creationId xmlns:a16="http://schemas.microsoft.com/office/drawing/2014/main" id="{2A8D5067-FB1A-4271-B6F7-22793E285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28575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0</xdr:col>
      <xdr:colOff>1638300</xdr:colOff>
      <xdr:row>0</xdr:row>
      <xdr:rowOff>728782</xdr:rowOff>
    </xdr:to>
    <xdr:pic>
      <xdr:nvPicPr>
        <xdr:cNvPr id="3" name="Image 2" descr="Aperçu de l’image">
          <a:extLst>
            <a:ext uri="{FF2B5EF4-FFF2-40B4-BE49-F238E27FC236}">
              <a16:creationId xmlns:a16="http://schemas.microsoft.com/office/drawing/2014/main" id="{E1ED0701-8230-4E30-8DD9-FFF39F554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14655</xdr:colOff>
      <xdr:row>27</xdr:row>
      <xdr:rowOff>7327</xdr:rowOff>
    </xdr:from>
    <xdr:to>
      <xdr:col>3</xdr:col>
      <xdr:colOff>168521</xdr:colOff>
      <xdr:row>30</xdr:row>
      <xdr:rowOff>0</xdr:rowOff>
    </xdr:to>
    <xdr:sp macro="" textlink="">
      <xdr:nvSpPr>
        <xdr:cNvPr id="5" name="Accolade ouvrante 4">
          <a:extLst>
            <a:ext uri="{FF2B5EF4-FFF2-40B4-BE49-F238E27FC236}">
              <a16:creationId xmlns:a16="http://schemas.microsoft.com/office/drawing/2014/main" id="{68148293-4E1B-4B3A-88D4-D1BDCD01B131}"/>
            </a:ext>
          </a:extLst>
        </xdr:cNvPr>
        <xdr:cNvSpPr/>
      </xdr:nvSpPr>
      <xdr:spPr>
        <a:xfrm>
          <a:off x="4777155" y="6684352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32</xdr:row>
      <xdr:rowOff>14654</xdr:rowOff>
    </xdr:from>
    <xdr:to>
      <xdr:col>3</xdr:col>
      <xdr:colOff>168520</xdr:colOff>
      <xdr:row>35</xdr:row>
      <xdr:rowOff>7326</xdr:rowOff>
    </xdr:to>
    <xdr:sp macro="" textlink="">
      <xdr:nvSpPr>
        <xdr:cNvPr id="4" name="Accolade ouvrante 3">
          <a:extLst>
            <a:ext uri="{FF2B5EF4-FFF2-40B4-BE49-F238E27FC236}">
              <a16:creationId xmlns:a16="http://schemas.microsoft.com/office/drawing/2014/main" id="{E887470F-B186-4220-A494-AA247331C08B}"/>
            </a:ext>
          </a:extLst>
        </xdr:cNvPr>
        <xdr:cNvSpPr/>
      </xdr:nvSpPr>
      <xdr:spPr>
        <a:xfrm>
          <a:off x="5101004" y="8787179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1590675</xdr:colOff>
      <xdr:row>0</xdr:row>
      <xdr:rowOff>700207</xdr:rowOff>
    </xdr:to>
    <xdr:pic>
      <xdr:nvPicPr>
        <xdr:cNvPr id="3" name="Image 2" descr="Aperçu de l’image">
          <a:extLst>
            <a:ext uri="{FF2B5EF4-FFF2-40B4-BE49-F238E27FC236}">
              <a16:creationId xmlns:a16="http://schemas.microsoft.com/office/drawing/2014/main" id="{3D86F982-FE94-4EF0-9BCF-1F2A1ED22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14655</xdr:colOff>
      <xdr:row>26</xdr:row>
      <xdr:rowOff>7327</xdr:rowOff>
    </xdr:from>
    <xdr:to>
      <xdr:col>3</xdr:col>
      <xdr:colOff>168521</xdr:colOff>
      <xdr:row>29</xdr:row>
      <xdr:rowOff>0</xdr:rowOff>
    </xdr:to>
    <xdr:sp macro="" textlink="">
      <xdr:nvSpPr>
        <xdr:cNvPr id="5" name="Accolade ouvrante 4">
          <a:extLst>
            <a:ext uri="{FF2B5EF4-FFF2-40B4-BE49-F238E27FC236}">
              <a16:creationId xmlns:a16="http://schemas.microsoft.com/office/drawing/2014/main" id="{03DED96F-8ECB-43DC-B5EF-BA4FE8DF729D}"/>
            </a:ext>
          </a:extLst>
        </xdr:cNvPr>
        <xdr:cNvSpPr/>
      </xdr:nvSpPr>
      <xdr:spPr>
        <a:xfrm>
          <a:off x="4777155" y="6684352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31</xdr:row>
      <xdr:rowOff>14654</xdr:rowOff>
    </xdr:from>
    <xdr:to>
      <xdr:col>3</xdr:col>
      <xdr:colOff>168520</xdr:colOff>
      <xdr:row>34</xdr:row>
      <xdr:rowOff>7326</xdr:rowOff>
    </xdr:to>
    <xdr:sp macro="" textlink="">
      <xdr:nvSpPr>
        <xdr:cNvPr id="6" name="Accolade ouvrante 5">
          <a:extLst>
            <a:ext uri="{FF2B5EF4-FFF2-40B4-BE49-F238E27FC236}">
              <a16:creationId xmlns:a16="http://schemas.microsoft.com/office/drawing/2014/main" id="{AE050368-9815-4676-876E-6AB6557781D0}"/>
            </a:ext>
          </a:extLst>
        </xdr:cNvPr>
        <xdr:cNvSpPr/>
      </xdr:nvSpPr>
      <xdr:spPr>
        <a:xfrm>
          <a:off x="4777154" y="7958504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19050</xdr:rowOff>
    </xdr:from>
    <xdr:to>
      <xdr:col>0</xdr:col>
      <xdr:colOff>1714500</xdr:colOff>
      <xdr:row>0</xdr:row>
      <xdr:rowOff>719257</xdr:rowOff>
    </xdr:to>
    <xdr:pic>
      <xdr:nvPicPr>
        <xdr:cNvPr id="3" name="Image 2" descr="Aperçu de l’image">
          <a:extLst>
            <a:ext uri="{FF2B5EF4-FFF2-40B4-BE49-F238E27FC236}">
              <a16:creationId xmlns:a16="http://schemas.microsoft.com/office/drawing/2014/main" id="{E43A9F7F-9150-409F-8368-13091C61B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9050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14655</xdr:colOff>
      <xdr:row>23</xdr:row>
      <xdr:rowOff>7327</xdr:rowOff>
    </xdr:from>
    <xdr:to>
      <xdr:col>3</xdr:col>
      <xdr:colOff>168521</xdr:colOff>
      <xdr:row>26</xdr:row>
      <xdr:rowOff>0</xdr:rowOff>
    </xdr:to>
    <xdr:sp macro="" textlink="">
      <xdr:nvSpPr>
        <xdr:cNvPr id="5" name="Accolade ouvrante 4">
          <a:extLst>
            <a:ext uri="{FF2B5EF4-FFF2-40B4-BE49-F238E27FC236}">
              <a16:creationId xmlns:a16="http://schemas.microsoft.com/office/drawing/2014/main" id="{18792BE8-1C66-4836-8200-A2FFAF6199DB}"/>
            </a:ext>
          </a:extLst>
        </xdr:cNvPr>
        <xdr:cNvSpPr/>
      </xdr:nvSpPr>
      <xdr:spPr>
        <a:xfrm>
          <a:off x="4777155" y="5950927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28</xdr:row>
      <xdr:rowOff>14654</xdr:rowOff>
    </xdr:from>
    <xdr:to>
      <xdr:col>3</xdr:col>
      <xdr:colOff>168520</xdr:colOff>
      <xdr:row>31</xdr:row>
      <xdr:rowOff>7326</xdr:rowOff>
    </xdr:to>
    <xdr:sp macro="" textlink="">
      <xdr:nvSpPr>
        <xdr:cNvPr id="6" name="Accolade ouvrante 5">
          <a:extLst>
            <a:ext uri="{FF2B5EF4-FFF2-40B4-BE49-F238E27FC236}">
              <a16:creationId xmlns:a16="http://schemas.microsoft.com/office/drawing/2014/main" id="{58706986-017A-4303-8F5C-F3D319BF155E}"/>
            </a:ext>
          </a:extLst>
        </xdr:cNvPr>
        <xdr:cNvSpPr/>
      </xdr:nvSpPr>
      <xdr:spPr>
        <a:xfrm>
          <a:off x="4777154" y="7225079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19050</xdr:rowOff>
    </xdr:from>
    <xdr:to>
      <xdr:col>0</xdr:col>
      <xdr:colOff>1647825</xdr:colOff>
      <xdr:row>0</xdr:row>
      <xdr:rowOff>719257</xdr:rowOff>
    </xdr:to>
    <xdr:pic>
      <xdr:nvPicPr>
        <xdr:cNvPr id="5" name="Image 4" descr="Aperçu de l’image">
          <a:extLst>
            <a:ext uri="{FF2B5EF4-FFF2-40B4-BE49-F238E27FC236}">
              <a16:creationId xmlns:a16="http://schemas.microsoft.com/office/drawing/2014/main" id="{0B78F220-F5E3-4C4F-A354-5481585B2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14655</xdr:colOff>
      <xdr:row>25</xdr:row>
      <xdr:rowOff>7327</xdr:rowOff>
    </xdr:from>
    <xdr:to>
      <xdr:col>3</xdr:col>
      <xdr:colOff>168521</xdr:colOff>
      <xdr:row>28</xdr:row>
      <xdr:rowOff>0</xdr:rowOff>
    </xdr:to>
    <xdr:sp macro="" textlink="">
      <xdr:nvSpPr>
        <xdr:cNvPr id="7" name="Accolade ouvrante 6">
          <a:extLst>
            <a:ext uri="{FF2B5EF4-FFF2-40B4-BE49-F238E27FC236}">
              <a16:creationId xmlns:a16="http://schemas.microsoft.com/office/drawing/2014/main" id="{7C9F2328-9FC8-4751-B7C6-DDCB39B45038}"/>
            </a:ext>
          </a:extLst>
        </xdr:cNvPr>
        <xdr:cNvSpPr/>
      </xdr:nvSpPr>
      <xdr:spPr>
        <a:xfrm>
          <a:off x="4777155" y="6046177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30</xdr:row>
      <xdr:rowOff>14654</xdr:rowOff>
    </xdr:from>
    <xdr:to>
      <xdr:col>3</xdr:col>
      <xdr:colOff>168520</xdr:colOff>
      <xdr:row>33</xdr:row>
      <xdr:rowOff>7326</xdr:rowOff>
    </xdr:to>
    <xdr:sp macro="" textlink="">
      <xdr:nvSpPr>
        <xdr:cNvPr id="8" name="Accolade ouvrante 7">
          <a:extLst>
            <a:ext uri="{FF2B5EF4-FFF2-40B4-BE49-F238E27FC236}">
              <a16:creationId xmlns:a16="http://schemas.microsoft.com/office/drawing/2014/main" id="{EEB22FE6-A802-4D38-8D0B-C222CA66BCBC}"/>
            </a:ext>
          </a:extLst>
        </xdr:cNvPr>
        <xdr:cNvSpPr/>
      </xdr:nvSpPr>
      <xdr:spPr>
        <a:xfrm>
          <a:off x="4777154" y="7320329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1638300</xdr:colOff>
      <xdr:row>0</xdr:row>
      <xdr:rowOff>700207</xdr:rowOff>
    </xdr:to>
    <xdr:pic>
      <xdr:nvPicPr>
        <xdr:cNvPr id="5" name="Image 4" descr="Aperçu de l’image">
          <a:extLst>
            <a:ext uri="{FF2B5EF4-FFF2-40B4-BE49-F238E27FC236}">
              <a16:creationId xmlns:a16="http://schemas.microsoft.com/office/drawing/2014/main" id="{76AFF299-302E-429F-B46F-26BEFDA65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14655</xdr:colOff>
      <xdr:row>21</xdr:row>
      <xdr:rowOff>7327</xdr:rowOff>
    </xdr:from>
    <xdr:to>
      <xdr:col>3</xdr:col>
      <xdr:colOff>168521</xdr:colOff>
      <xdr:row>24</xdr:row>
      <xdr:rowOff>0</xdr:rowOff>
    </xdr:to>
    <xdr:sp macro="" textlink="">
      <xdr:nvSpPr>
        <xdr:cNvPr id="7" name="Accolade ouvrante 6">
          <a:extLst>
            <a:ext uri="{FF2B5EF4-FFF2-40B4-BE49-F238E27FC236}">
              <a16:creationId xmlns:a16="http://schemas.microsoft.com/office/drawing/2014/main" id="{526BB357-A906-411E-A40D-E094D2F4E3DB}"/>
            </a:ext>
          </a:extLst>
        </xdr:cNvPr>
        <xdr:cNvSpPr/>
      </xdr:nvSpPr>
      <xdr:spPr>
        <a:xfrm>
          <a:off x="4777155" y="5331802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26</xdr:row>
      <xdr:rowOff>14654</xdr:rowOff>
    </xdr:from>
    <xdr:to>
      <xdr:col>3</xdr:col>
      <xdr:colOff>168520</xdr:colOff>
      <xdr:row>29</xdr:row>
      <xdr:rowOff>7326</xdr:rowOff>
    </xdr:to>
    <xdr:sp macro="" textlink="">
      <xdr:nvSpPr>
        <xdr:cNvPr id="8" name="Accolade ouvrante 7">
          <a:extLst>
            <a:ext uri="{FF2B5EF4-FFF2-40B4-BE49-F238E27FC236}">
              <a16:creationId xmlns:a16="http://schemas.microsoft.com/office/drawing/2014/main" id="{417652B1-44FC-4850-B5A1-322087D03167}"/>
            </a:ext>
          </a:extLst>
        </xdr:cNvPr>
        <xdr:cNvSpPr/>
      </xdr:nvSpPr>
      <xdr:spPr>
        <a:xfrm>
          <a:off x="4777154" y="6605954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38100</xdr:rowOff>
    </xdr:from>
    <xdr:to>
      <xdr:col>0</xdr:col>
      <xdr:colOff>1724025</xdr:colOff>
      <xdr:row>0</xdr:row>
      <xdr:rowOff>738307</xdr:rowOff>
    </xdr:to>
    <xdr:pic>
      <xdr:nvPicPr>
        <xdr:cNvPr id="2" name="Image 1" descr="Aperçu de l’image">
          <a:extLst>
            <a:ext uri="{FF2B5EF4-FFF2-40B4-BE49-F238E27FC236}">
              <a16:creationId xmlns:a16="http://schemas.microsoft.com/office/drawing/2014/main" id="{45DC422F-CC01-42D4-B462-23CC34CA9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8100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14655</xdr:colOff>
      <xdr:row>15</xdr:row>
      <xdr:rowOff>7327</xdr:rowOff>
    </xdr:from>
    <xdr:to>
      <xdr:col>3</xdr:col>
      <xdr:colOff>168521</xdr:colOff>
      <xdr:row>18</xdr:row>
      <xdr:rowOff>0</xdr:rowOff>
    </xdr:to>
    <xdr:sp macro="" textlink="">
      <xdr:nvSpPr>
        <xdr:cNvPr id="3" name="Accolade ouvrante 2">
          <a:extLst>
            <a:ext uri="{FF2B5EF4-FFF2-40B4-BE49-F238E27FC236}">
              <a16:creationId xmlns:a16="http://schemas.microsoft.com/office/drawing/2014/main" id="{2492290B-F079-46BB-9CED-269E3E96602C}"/>
            </a:ext>
          </a:extLst>
        </xdr:cNvPr>
        <xdr:cNvSpPr/>
      </xdr:nvSpPr>
      <xdr:spPr>
        <a:xfrm>
          <a:off x="5139105" y="4588852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20</xdr:row>
      <xdr:rowOff>14654</xdr:rowOff>
    </xdr:from>
    <xdr:to>
      <xdr:col>3</xdr:col>
      <xdr:colOff>168520</xdr:colOff>
      <xdr:row>23</xdr:row>
      <xdr:rowOff>7326</xdr:rowOff>
    </xdr:to>
    <xdr:sp macro="" textlink="">
      <xdr:nvSpPr>
        <xdr:cNvPr id="4" name="Accolade ouvrante 3">
          <a:extLst>
            <a:ext uri="{FF2B5EF4-FFF2-40B4-BE49-F238E27FC236}">
              <a16:creationId xmlns:a16="http://schemas.microsoft.com/office/drawing/2014/main" id="{CD900985-C156-455B-932A-D2FEEBC06CFB}"/>
            </a:ext>
          </a:extLst>
        </xdr:cNvPr>
        <xdr:cNvSpPr/>
      </xdr:nvSpPr>
      <xdr:spPr>
        <a:xfrm>
          <a:off x="5139104" y="5863004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14655</xdr:colOff>
      <xdr:row>18</xdr:row>
      <xdr:rowOff>7327</xdr:rowOff>
    </xdr:from>
    <xdr:to>
      <xdr:col>3</xdr:col>
      <xdr:colOff>168521</xdr:colOff>
      <xdr:row>21</xdr:row>
      <xdr:rowOff>0</xdr:rowOff>
    </xdr:to>
    <xdr:sp macro="" textlink="">
      <xdr:nvSpPr>
        <xdr:cNvPr id="3" name="Accolade ouvrante 2">
          <a:extLst>
            <a:ext uri="{FF2B5EF4-FFF2-40B4-BE49-F238E27FC236}">
              <a16:creationId xmlns:a16="http://schemas.microsoft.com/office/drawing/2014/main" id="{1479DC19-4DB4-41D9-8111-20E260D78C5E}"/>
            </a:ext>
          </a:extLst>
        </xdr:cNvPr>
        <xdr:cNvSpPr/>
      </xdr:nvSpPr>
      <xdr:spPr>
        <a:xfrm>
          <a:off x="5139105" y="6398602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23</xdr:row>
      <xdr:rowOff>14654</xdr:rowOff>
    </xdr:from>
    <xdr:to>
      <xdr:col>3</xdr:col>
      <xdr:colOff>168520</xdr:colOff>
      <xdr:row>26</xdr:row>
      <xdr:rowOff>7326</xdr:rowOff>
    </xdr:to>
    <xdr:sp macro="" textlink="">
      <xdr:nvSpPr>
        <xdr:cNvPr id="4" name="Accolade ouvrante 3">
          <a:extLst>
            <a:ext uri="{FF2B5EF4-FFF2-40B4-BE49-F238E27FC236}">
              <a16:creationId xmlns:a16="http://schemas.microsoft.com/office/drawing/2014/main" id="{E7DF1521-060E-4AFD-AE15-5503BDB8078A}"/>
            </a:ext>
          </a:extLst>
        </xdr:cNvPr>
        <xdr:cNvSpPr/>
      </xdr:nvSpPr>
      <xdr:spPr>
        <a:xfrm>
          <a:off x="5139104" y="7672754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 editAs="oneCell">
    <xdr:from>
      <xdr:col>0</xdr:col>
      <xdr:colOff>142875</xdr:colOff>
      <xdr:row>0</xdr:row>
      <xdr:rowOff>28575</xdr:rowOff>
    </xdr:from>
    <xdr:to>
      <xdr:col>0</xdr:col>
      <xdr:colOff>1685925</xdr:colOff>
      <xdr:row>0</xdr:row>
      <xdr:rowOff>728782</xdr:rowOff>
    </xdr:to>
    <xdr:pic>
      <xdr:nvPicPr>
        <xdr:cNvPr id="5" name="Image 4" descr="Aperçu de l’image">
          <a:extLst>
            <a:ext uri="{FF2B5EF4-FFF2-40B4-BE49-F238E27FC236}">
              <a16:creationId xmlns:a16="http://schemas.microsoft.com/office/drawing/2014/main" id="{72802D00-9ED2-43A4-8D8F-8802C9864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8575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38100</xdr:rowOff>
    </xdr:from>
    <xdr:to>
      <xdr:col>0</xdr:col>
      <xdr:colOff>1724025</xdr:colOff>
      <xdr:row>0</xdr:row>
      <xdr:rowOff>738307</xdr:rowOff>
    </xdr:to>
    <xdr:pic>
      <xdr:nvPicPr>
        <xdr:cNvPr id="5" name="Image 4" descr="Aperçu de l’image">
          <a:extLst>
            <a:ext uri="{FF2B5EF4-FFF2-40B4-BE49-F238E27FC236}">
              <a16:creationId xmlns:a16="http://schemas.microsoft.com/office/drawing/2014/main" id="{3CC83201-6AD9-41DC-ACCB-0EC3E51B5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8100"/>
          <a:ext cx="1543050" cy="700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14655</xdr:colOff>
      <xdr:row>15</xdr:row>
      <xdr:rowOff>7327</xdr:rowOff>
    </xdr:from>
    <xdr:to>
      <xdr:col>3</xdr:col>
      <xdr:colOff>168521</xdr:colOff>
      <xdr:row>18</xdr:row>
      <xdr:rowOff>0</xdr:rowOff>
    </xdr:to>
    <xdr:sp macro="" textlink="">
      <xdr:nvSpPr>
        <xdr:cNvPr id="7" name="Accolade ouvrante 6">
          <a:extLst>
            <a:ext uri="{FF2B5EF4-FFF2-40B4-BE49-F238E27FC236}">
              <a16:creationId xmlns:a16="http://schemas.microsoft.com/office/drawing/2014/main" id="{74C12F65-1A67-4475-BA25-54910C2818A2}"/>
            </a:ext>
          </a:extLst>
        </xdr:cNvPr>
        <xdr:cNvSpPr/>
      </xdr:nvSpPr>
      <xdr:spPr>
        <a:xfrm>
          <a:off x="4777155" y="4588852"/>
          <a:ext cx="153866" cy="926123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14654</xdr:colOff>
      <xdr:row>20</xdr:row>
      <xdr:rowOff>14654</xdr:rowOff>
    </xdr:from>
    <xdr:to>
      <xdr:col>3</xdr:col>
      <xdr:colOff>168520</xdr:colOff>
      <xdr:row>23</xdr:row>
      <xdr:rowOff>7326</xdr:rowOff>
    </xdr:to>
    <xdr:sp macro="" textlink="">
      <xdr:nvSpPr>
        <xdr:cNvPr id="8" name="Accolade ouvrante 7">
          <a:extLst>
            <a:ext uri="{FF2B5EF4-FFF2-40B4-BE49-F238E27FC236}">
              <a16:creationId xmlns:a16="http://schemas.microsoft.com/office/drawing/2014/main" id="{A32EDE14-0C9E-4BAD-840A-7077AA7CBE0B}"/>
            </a:ext>
          </a:extLst>
        </xdr:cNvPr>
        <xdr:cNvSpPr/>
      </xdr:nvSpPr>
      <xdr:spPr>
        <a:xfrm>
          <a:off x="4777154" y="5863004"/>
          <a:ext cx="153866" cy="926122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1F3CB-D8A2-4FB5-8BBB-F579BC841896}">
  <dimension ref="A1:P31"/>
  <sheetViews>
    <sheetView topLeftCell="A10" workbookViewId="0">
      <selection activeCell="S25" sqref="S25"/>
    </sheetView>
  </sheetViews>
  <sheetFormatPr baseColWidth="10" defaultRowHeight="15" x14ac:dyDescent="0.25"/>
  <cols>
    <col min="1" max="1" width="59.85546875" customWidth="1"/>
    <col min="2" max="13" width="5.85546875" customWidth="1"/>
    <col min="14" max="14" width="16.140625" customWidth="1"/>
  </cols>
  <sheetData>
    <row r="1" spans="1:16" ht="60" customHeight="1" x14ac:dyDescent="0.25">
      <c r="A1" s="89" t="s">
        <v>55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29.25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16" ht="12" customHeight="1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38"/>
    </row>
    <row r="4" spans="1:16" ht="18" x14ac:dyDescent="0.25">
      <c r="A4" s="90" t="s">
        <v>36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38"/>
    </row>
    <row r="5" spans="1:16" ht="18" x14ac:dyDescent="0.25">
      <c r="A5" s="90" t="s">
        <v>115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38"/>
    </row>
    <row r="6" spans="1:16" ht="11.25" customHeight="1" thickBot="1" x14ac:dyDescent="0.3">
      <c r="A6" s="1"/>
      <c r="B6" s="1"/>
      <c r="C6" s="1"/>
      <c r="D6" s="1"/>
      <c r="E6" s="1"/>
      <c r="F6" s="1"/>
      <c r="G6" s="1"/>
      <c r="H6" s="2"/>
      <c r="I6" s="2"/>
      <c r="J6" s="2"/>
    </row>
    <row r="7" spans="1:16" ht="33.75" customHeight="1" thickTop="1" x14ac:dyDescent="0.25">
      <c r="A7" s="81" t="s">
        <v>7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3"/>
      <c r="O7" s="15"/>
      <c r="P7" s="18"/>
    </row>
    <row r="8" spans="1:16" ht="38.25" customHeight="1" thickBot="1" x14ac:dyDescent="0.3">
      <c r="A8" s="84" t="s">
        <v>0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6"/>
      <c r="O8" s="16"/>
      <c r="P8" s="18"/>
    </row>
    <row r="9" spans="1:16" ht="38.25" customHeight="1" thickTop="1" x14ac:dyDescent="0.25">
      <c r="A9" s="19"/>
      <c r="B9" s="19"/>
      <c r="C9" s="19"/>
      <c r="D9" s="19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8"/>
    </row>
    <row r="10" spans="1:16" s="22" customFormat="1" ht="39" customHeight="1" x14ac:dyDescent="0.25">
      <c r="A10" s="17" t="s">
        <v>1</v>
      </c>
      <c r="B10" s="21" t="s">
        <v>9</v>
      </c>
      <c r="C10" s="21" t="s">
        <v>10</v>
      </c>
      <c r="D10" s="21" t="s">
        <v>11</v>
      </c>
      <c r="E10" s="21" t="s">
        <v>2</v>
      </c>
      <c r="F10" s="21" t="s">
        <v>11</v>
      </c>
      <c r="G10" s="21" t="s">
        <v>9</v>
      </c>
      <c r="H10" s="21" t="s">
        <v>9</v>
      </c>
      <c r="I10" s="21" t="s">
        <v>2</v>
      </c>
      <c r="J10" s="21" t="s">
        <v>12</v>
      </c>
      <c r="K10" s="21" t="s">
        <v>13</v>
      </c>
      <c r="L10" s="21" t="s">
        <v>14</v>
      </c>
      <c r="M10" s="21" t="s">
        <v>15</v>
      </c>
      <c r="N10" s="37" t="s">
        <v>16</v>
      </c>
      <c r="O10" s="19"/>
    </row>
    <row r="11" spans="1:16" s="24" customFormat="1" ht="20.100000000000001" customHeight="1" x14ac:dyDescent="0.25">
      <c r="A11" s="4" t="s">
        <v>17</v>
      </c>
      <c r="B11" s="23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2"/>
      <c r="O11" s="40"/>
    </row>
    <row r="12" spans="1:16" s="24" customFormat="1" ht="19.5" customHeight="1" x14ac:dyDescent="0.25">
      <c r="A12" s="6" t="s">
        <v>39</v>
      </c>
      <c r="B12" s="25"/>
      <c r="C12" s="25"/>
      <c r="D12" s="25">
        <v>1</v>
      </c>
      <c r="E12" s="25">
        <v>1</v>
      </c>
      <c r="F12" s="25">
        <v>2</v>
      </c>
      <c r="G12" s="25">
        <v>2</v>
      </c>
      <c r="H12" s="25"/>
      <c r="I12" s="25">
        <v>1</v>
      </c>
      <c r="J12" s="25">
        <v>1</v>
      </c>
      <c r="K12" s="25">
        <v>1</v>
      </c>
      <c r="L12" s="25"/>
      <c r="M12" s="25"/>
      <c r="N12" s="26">
        <f>SUM(B12:M12)</f>
        <v>9</v>
      </c>
      <c r="O12" s="19"/>
    </row>
    <row r="13" spans="1:16" s="24" customFormat="1" ht="20.100000000000001" customHeight="1" x14ac:dyDescent="0.25">
      <c r="A13" s="7" t="s">
        <v>22</v>
      </c>
      <c r="B13" s="2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8"/>
      <c r="O13" s="40"/>
    </row>
    <row r="14" spans="1:16" s="24" customFormat="1" ht="20.100000000000001" customHeight="1" x14ac:dyDescent="0.25">
      <c r="A14" s="6" t="s">
        <v>40</v>
      </c>
      <c r="B14" s="25"/>
      <c r="C14" s="25"/>
      <c r="D14" s="25"/>
      <c r="E14" s="25">
        <v>1</v>
      </c>
      <c r="F14" s="25"/>
      <c r="G14" s="25"/>
      <c r="H14" s="25"/>
      <c r="I14" s="25"/>
      <c r="J14" s="25">
        <v>1</v>
      </c>
      <c r="K14" s="25"/>
      <c r="L14" s="25"/>
      <c r="M14" s="25"/>
      <c r="N14" s="26">
        <f t="shared" ref="N14:N20" si="0">SUM(B14:M14)</f>
        <v>2</v>
      </c>
      <c r="O14" s="19"/>
    </row>
    <row r="15" spans="1:16" s="24" customFormat="1" ht="20.100000000000001" customHeight="1" x14ac:dyDescent="0.25">
      <c r="A15" s="6" t="s">
        <v>41</v>
      </c>
      <c r="B15" s="25"/>
      <c r="C15" s="25"/>
      <c r="D15" s="25"/>
      <c r="E15" s="25">
        <v>1</v>
      </c>
      <c r="F15" s="25"/>
      <c r="G15" s="25"/>
      <c r="H15" s="25"/>
      <c r="I15" s="25"/>
      <c r="J15" s="25"/>
      <c r="K15" s="25"/>
      <c r="L15" s="25"/>
      <c r="M15" s="25"/>
      <c r="N15" s="26">
        <f t="shared" si="0"/>
        <v>1</v>
      </c>
      <c r="O15" s="19"/>
    </row>
    <row r="16" spans="1:16" s="29" customFormat="1" ht="24.75" customHeight="1" x14ac:dyDescent="0.25">
      <c r="A16" s="78" t="s">
        <v>42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9"/>
      <c r="O16" s="40"/>
    </row>
    <row r="17" spans="1:16" s="29" customFormat="1" ht="20.100000000000001" customHeight="1" x14ac:dyDescent="0.25">
      <c r="A17" s="6" t="s">
        <v>43</v>
      </c>
      <c r="B17" s="25"/>
      <c r="C17" s="25"/>
      <c r="D17" s="25"/>
      <c r="E17" s="25">
        <v>1</v>
      </c>
      <c r="F17" s="25"/>
      <c r="G17" s="25"/>
      <c r="H17" s="25"/>
      <c r="I17" s="25"/>
      <c r="J17" s="25">
        <v>1</v>
      </c>
      <c r="K17" s="25"/>
      <c r="L17" s="25"/>
      <c r="M17" s="25"/>
      <c r="N17" s="26">
        <f t="shared" si="0"/>
        <v>2</v>
      </c>
      <c r="O17" s="19"/>
    </row>
    <row r="18" spans="1:16" s="24" customFormat="1" ht="20.100000000000001" customHeight="1" x14ac:dyDescent="0.25">
      <c r="A18" s="9" t="s">
        <v>27</v>
      </c>
      <c r="B18" s="9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4"/>
      <c r="O18" s="40"/>
    </row>
    <row r="19" spans="1:16" s="29" customFormat="1" ht="20.100000000000001" customHeight="1" x14ac:dyDescent="0.25">
      <c r="A19" s="6" t="s">
        <v>28</v>
      </c>
      <c r="B19" s="25"/>
      <c r="C19" s="25"/>
      <c r="D19" s="25"/>
      <c r="E19" s="25"/>
      <c r="F19" s="25"/>
      <c r="G19" s="25"/>
      <c r="H19" s="25"/>
      <c r="I19" s="25"/>
      <c r="J19" s="25">
        <v>1</v>
      </c>
      <c r="K19" s="25">
        <v>1</v>
      </c>
      <c r="L19" s="25">
        <v>1</v>
      </c>
      <c r="M19" s="25"/>
      <c r="N19" s="26">
        <f t="shared" si="0"/>
        <v>3</v>
      </c>
      <c r="O19" s="19"/>
    </row>
    <row r="20" spans="1:16" s="29" customFormat="1" ht="20.100000000000001" customHeight="1" x14ac:dyDescent="0.25">
      <c r="A20" s="6" t="s">
        <v>44</v>
      </c>
      <c r="B20" s="25"/>
      <c r="C20" s="25">
        <v>1</v>
      </c>
      <c r="D20" s="25">
        <v>1</v>
      </c>
      <c r="E20" s="25">
        <v>1</v>
      </c>
      <c r="F20" s="25">
        <v>1</v>
      </c>
      <c r="G20" s="25">
        <v>1</v>
      </c>
      <c r="H20" s="25"/>
      <c r="I20" s="25"/>
      <c r="J20" s="25"/>
      <c r="K20" s="25">
        <v>1</v>
      </c>
      <c r="L20" s="25">
        <v>1</v>
      </c>
      <c r="M20" s="25">
        <v>1</v>
      </c>
      <c r="N20" s="26">
        <f t="shared" si="0"/>
        <v>8</v>
      </c>
      <c r="O20" s="19"/>
    </row>
    <row r="21" spans="1:16" s="24" customFormat="1" ht="23.25" customHeight="1" x14ac:dyDescent="0.25">
      <c r="A21" s="80" t="s">
        <v>30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30"/>
      <c r="P21" s="29"/>
    </row>
    <row r="22" spans="1:16" s="24" customFormat="1" ht="23.25" customHeight="1" x14ac:dyDescent="0.25">
      <c r="A22" s="41"/>
      <c r="B22" s="41"/>
      <c r="C22" s="41"/>
      <c r="D22" s="4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30"/>
      <c r="P22" s="29"/>
    </row>
    <row r="23" spans="1:16" s="24" customFormat="1" ht="23.25" customHeight="1" x14ac:dyDescent="0.25">
      <c r="E23" s="74" t="s">
        <v>31</v>
      </c>
      <c r="F23" s="75"/>
      <c r="G23" s="75"/>
      <c r="H23" s="75"/>
      <c r="I23" s="75"/>
      <c r="J23" s="75"/>
      <c r="K23" s="75"/>
      <c r="L23" s="75"/>
      <c r="M23" s="75"/>
      <c r="N23" s="76"/>
      <c r="O23" s="31"/>
      <c r="P23" s="29"/>
    </row>
    <row r="24" spans="1:16" s="24" customFormat="1" ht="24.75" customHeight="1" x14ac:dyDescent="0.25">
      <c r="A24" s="77" t="s">
        <v>32</v>
      </c>
      <c r="B24" s="77"/>
      <c r="C24" s="77"/>
      <c r="E24" s="74" t="s">
        <v>33</v>
      </c>
      <c r="F24" s="75"/>
      <c r="G24" s="75"/>
      <c r="H24" s="75"/>
      <c r="I24" s="75"/>
      <c r="J24" s="75"/>
      <c r="K24" s="75"/>
      <c r="L24" s="75"/>
      <c r="M24" s="75"/>
      <c r="N24" s="76"/>
      <c r="O24" s="32">
        <f>(O23*20)/100</f>
        <v>0</v>
      </c>
    </row>
    <row r="25" spans="1:16" s="33" customFormat="1" ht="25.5" customHeight="1" x14ac:dyDescent="0.25">
      <c r="E25" s="74" t="s">
        <v>34</v>
      </c>
      <c r="F25" s="75"/>
      <c r="G25" s="75"/>
      <c r="H25" s="75"/>
      <c r="I25" s="75"/>
      <c r="J25" s="75"/>
      <c r="K25" s="75"/>
      <c r="L25" s="75"/>
      <c r="M25" s="75"/>
      <c r="N25" s="76"/>
      <c r="O25" s="32">
        <f>SUM(K23:O24)</f>
        <v>0</v>
      </c>
    </row>
    <row r="26" spans="1:16" s="33" customFormat="1" ht="12" customHeight="1" x14ac:dyDescent="0.25">
      <c r="A26" s="34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6"/>
    </row>
    <row r="27" spans="1:16" s="12" customFormat="1" ht="14.25" customHeight="1" x14ac:dyDescent="0.25">
      <c r="A27" s="11"/>
    </row>
    <row r="28" spans="1:16" s="24" customFormat="1" ht="23.25" customHeight="1" x14ac:dyDescent="0.25">
      <c r="E28" s="74" t="s">
        <v>31</v>
      </c>
      <c r="F28" s="75"/>
      <c r="G28" s="75"/>
      <c r="H28" s="75"/>
      <c r="I28" s="75"/>
      <c r="J28" s="75"/>
      <c r="K28" s="75"/>
      <c r="L28" s="75"/>
      <c r="M28" s="75"/>
      <c r="N28" s="76"/>
      <c r="O28" s="32">
        <f>O23/4</f>
        <v>0</v>
      </c>
      <c r="P28" s="29"/>
    </row>
    <row r="29" spans="1:16" s="24" customFormat="1" ht="24.75" customHeight="1" x14ac:dyDescent="0.25">
      <c r="A29" s="77" t="s">
        <v>35</v>
      </c>
      <c r="B29" s="77"/>
      <c r="C29" s="77"/>
      <c r="E29" s="74" t="s">
        <v>33</v>
      </c>
      <c r="F29" s="75"/>
      <c r="G29" s="75"/>
      <c r="H29" s="75"/>
      <c r="I29" s="75"/>
      <c r="J29" s="75"/>
      <c r="K29" s="75"/>
      <c r="L29" s="75"/>
      <c r="M29" s="75"/>
      <c r="N29" s="76"/>
      <c r="O29" s="32">
        <f>(O28*20)/100</f>
        <v>0</v>
      </c>
    </row>
    <row r="30" spans="1:16" s="33" customFormat="1" ht="25.5" customHeight="1" x14ac:dyDescent="0.25">
      <c r="E30" s="74" t="s">
        <v>34</v>
      </c>
      <c r="F30" s="75"/>
      <c r="G30" s="75"/>
      <c r="H30" s="75"/>
      <c r="I30" s="75"/>
      <c r="J30" s="75"/>
      <c r="K30" s="75"/>
      <c r="L30" s="75"/>
      <c r="M30" s="75"/>
      <c r="N30" s="76"/>
      <c r="O30" s="32">
        <f>SUM(K28:O29)</f>
        <v>0</v>
      </c>
    </row>
    <row r="31" spans="1:16" s="12" customFormat="1" ht="14.25" customHeight="1" x14ac:dyDescent="0.25">
      <c r="A31" s="11"/>
    </row>
  </sheetData>
  <mergeCells count="17">
    <mergeCell ref="A7:N7"/>
    <mergeCell ref="A8:N8"/>
    <mergeCell ref="A2:N2"/>
    <mergeCell ref="A1:N1"/>
    <mergeCell ref="A4:N4"/>
    <mergeCell ref="A5:N5"/>
    <mergeCell ref="A3:N3"/>
    <mergeCell ref="E28:N28"/>
    <mergeCell ref="A29:C29"/>
    <mergeCell ref="E29:N29"/>
    <mergeCell ref="E30:N30"/>
    <mergeCell ref="A16:N16"/>
    <mergeCell ref="A21:N21"/>
    <mergeCell ref="E23:N23"/>
    <mergeCell ref="A24:C24"/>
    <mergeCell ref="E24:N24"/>
    <mergeCell ref="E25:N25"/>
  </mergeCells>
  <pageMargins left="0.7" right="0.7" top="0.75" bottom="0.75" header="0.3" footer="0.3"/>
  <pageSetup paperSize="9" orientation="landscape" horizontalDpi="4294967293" vertic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CB7DD-4BD3-4CDE-8E2F-C33DAB508AC8}">
  <dimension ref="A1:P29"/>
  <sheetViews>
    <sheetView topLeftCell="A4" workbookViewId="0">
      <selection activeCell="U3" sqref="T3:U3"/>
    </sheetView>
  </sheetViews>
  <sheetFormatPr baseColWidth="10" defaultRowHeight="15" x14ac:dyDescent="0.25"/>
  <cols>
    <col min="1" max="1" width="66.28515625" bestFit="1" customWidth="1"/>
    <col min="2" max="13" width="5.28515625" customWidth="1"/>
    <col min="14" max="14" width="17.5703125" customWidth="1"/>
  </cols>
  <sheetData>
    <row r="1" spans="1:16" ht="60" customHeight="1" x14ac:dyDescent="0.25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35.25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6" s="12" customFormat="1" ht="22.5" customHeight="1" x14ac:dyDescent="0.25">
      <c r="A4" s="90" t="s">
        <v>76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1:16" s="12" customFormat="1" ht="22.5" customHeight="1" thickBot="1" x14ac:dyDescent="0.3">
      <c r="A5" s="90" t="s">
        <v>77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</row>
    <row r="6" spans="1:16" s="12" customFormat="1" ht="21.75" customHeight="1" thickTop="1" x14ac:dyDescent="0.25">
      <c r="A6" s="81" t="s">
        <v>7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43"/>
    </row>
    <row r="7" spans="1:16" s="12" customFormat="1" ht="21.75" customHeight="1" thickBot="1" x14ac:dyDescent="0.3">
      <c r="A7" s="84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44"/>
      <c r="P7"/>
    </row>
    <row r="8" spans="1:16" ht="15.75" thickTop="1" x14ac:dyDescent="0.25"/>
    <row r="9" spans="1:16" s="22" customFormat="1" ht="39" customHeight="1" x14ac:dyDescent="0.25">
      <c r="A9" s="39" t="s">
        <v>1</v>
      </c>
      <c r="B9" s="21" t="s">
        <v>9</v>
      </c>
      <c r="C9" s="21" t="s">
        <v>10</v>
      </c>
      <c r="D9" s="21" t="s">
        <v>11</v>
      </c>
      <c r="E9" s="21" t="s">
        <v>2</v>
      </c>
      <c r="F9" s="21" t="s">
        <v>11</v>
      </c>
      <c r="G9" s="21" t="s">
        <v>9</v>
      </c>
      <c r="H9" s="21" t="s">
        <v>9</v>
      </c>
      <c r="I9" s="21" t="s">
        <v>2</v>
      </c>
      <c r="J9" s="21" t="s">
        <v>12</v>
      </c>
      <c r="K9" s="21" t="s">
        <v>13</v>
      </c>
      <c r="L9" s="21" t="s">
        <v>14</v>
      </c>
      <c r="M9" s="21" t="s">
        <v>15</v>
      </c>
      <c r="N9" s="3" t="s">
        <v>16</v>
      </c>
    </row>
    <row r="10" spans="1:16" s="24" customFormat="1" ht="20.100000000000001" customHeight="1" x14ac:dyDescent="0.25">
      <c r="A10" s="4" t="s">
        <v>17</v>
      </c>
      <c r="B10" s="2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5"/>
    </row>
    <row r="11" spans="1:16" s="24" customFormat="1" ht="19.5" customHeight="1" x14ac:dyDescent="0.25">
      <c r="A11" s="6" t="s">
        <v>64</v>
      </c>
      <c r="B11" s="25"/>
      <c r="C11" s="25"/>
      <c r="D11" s="25">
        <v>1</v>
      </c>
      <c r="E11" s="25">
        <v>2</v>
      </c>
      <c r="F11" s="25">
        <v>1</v>
      </c>
      <c r="G11" s="25">
        <v>2</v>
      </c>
      <c r="H11" s="25">
        <v>1</v>
      </c>
      <c r="I11" s="25">
        <v>1</v>
      </c>
      <c r="J11" s="25">
        <v>2</v>
      </c>
      <c r="K11" s="25">
        <v>1</v>
      </c>
      <c r="L11" s="25"/>
      <c r="M11" s="25"/>
      <c r="N11" s="26">
        <f>SUM(B11:M11)</f>
        <v>11</v>
      </c>
    </row>
    <row r="12" spans="1:16" s="24" customFormat="1" ht="19.5" customHeight="1" x14ac:dyDescent="0.25">
      <c r="A12" s="6" t="s">
        <v>78</v>
      </c>
      <c r="B12" s="25"/>
      <c r="C12" s="25"/>
      <c r="D12" s="25">
        <v>1</v>
      </c>
      <c r="E12" s="25"/>
      <c r="F12" s="25">
        <v>1</v>
      </c>
      <c r="G12" s="25"/>
      <c r="H12" s="25">
        <v>1</v>
      </c>
      <c r="I12" s="25"/>
      <c r="J12" s="25">
        <v>1</v>
      </c>
      <c r="K12" s="25"/>
      <c r="L12" s="25">
        <v>1</v>
      </c>
      <c r="M12" s="25"/>
      <c r="N12" s="26">
        <f>SUM(B12:M12)</f>
        <v>5</v>
      </c>
    </row>
    <row r="13" spans="1:16" s="24" customFormat="1" ht="20.100000000000001" customHeight="1" x14ac:dyDescent="0.25">
      <c r="A13" s="7" t="s">
        <v>22</v>
      </c>
      <c r="B13" s="2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6" s="24" customFormat="1" ht="20.100000000000001" customHeight="1" x14ac:dyDescent="0.25">
      <c r="A14" s="6" t="s">
        <v>79</v>
      </c>
      <c r="B14" s="25"/>
      <c r="C14" s="25"/>
      <c r="D14" s="25"/>
      <c r="E14" s="25"/>
      <c r="F14" s="25"/>
      <c r="G14" s="25"/>
      <c r="H14" s="25"/>
      <c r="I14" s="25"/>
      <c r="J14" s="25"/>
      <c r="K14" s="25">
        <v>1</v>
      </c>
      <c r="L14" s="25"/>
      <c r="M14" s="25"/>
      <c r="N14" s="26">
        <f>SUM(B14:M14)</f>
        <v>1</v>
      </c>
    </row>
    <row r="15" spans="1:16" s="24" customFormat="1" ht="20.100000000000001" customHeight="1" x14ac:dyDescent="0.25">
      <c r="A15" s="6" t="s">
        <v>68</v>
      </c>
      <c r="B15" s="25"/>
      <c r="C15" s="25"/>
      <c r="D15" s="25"/>
      <c r="E15" s="25"/>
      <c r="F15" s="25"/>
      <c r="G15" s="25"/>
      <c r="H15" s="25"/>
      <c r="I15" s="25"/>
      <c r="J15" s="25"/>
      <c r="K15" s="25">
        <v>1</v>
      </c>
      <c r="L15" s="25"/>
      <c r="M15" s="25"/>
      <c r="N15" s="26">
        <f>SUM(B15:M15)</f>
        <v>1</v>
      </c>
    </row>
    <row r="16" spans="1:16" s="29" customFormat="1" ht="20.100000000000001" customHeight="1" x14ac:dyDescent="0.25">
      <c r="A16" s="7" t="s">
        <v>24</v>
      </c>
      <c r="B16" s="7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6" s="29" customFormat="1" ht="20.100000000000001" customHeight="1" x14ac:dyDescent="0.25">
      <c r="A17" s="6" t="s">
        <v>80</v>
      </c>
      <c r="B17" s="25"/>
      <c r="C17" s="25"/>
      <c r="D17" s="25">
        <v>1</v>
      </c>
      <c r="E17" s="25"/>
      <c r="F17" s="25"/>
      <c r="G17" s="25"/>
      <c r="H17" s="25"/>
      <c r="I17" s="25"/>
      <c r="J17" s="25"/>
      <c r="K17" s="25">
        <v>1</v>
      </c>
      <c r="L17" s="25"/>
      <c r="M17" s="25"/>
      <c r="N17" s="26">
        <f>SUM(B17:M17)</f>
        <v>2</v>
      </c>
    </row>
    <row r="18" spans="1:16" s="29" customFormat="1" ht="20.100000000000001" customHeight="1" x14ac:dyDescent="0.25">
      <c r="A18" s="6" t="s">
        <v>70</v>
      </c>
      <c r="B18" s="25"/>
      <c r="C18" s="25"/>
      <c r="D18" s="25">
        <v>1</v>
      </c>
      <c r="E18" s="25"/>
      <c r="F18" s="25"/>
      <c r="G18" s="25"/>
      <c r="H18" s="25"/>
      <c r="I18" s="25"/>
      <c r="J18" s="25"/>
      <c r="K18" s="25">
        <v>1</v>
      </c>
      <c r="L18" s="25"/>
      <c r="M18" s="25"/>
      <c r="N18" s="26">
        <f>SUM(B18:M18)</f>
        <v>2</v>
      </c>
    </row>
    <row r="19" spans="1:16" s="24" customFormat="1" ht="23.25" customHeight="1" x14ac:dyDescent="0.25">
      <c r="A19" s="92" t="s">
        <v>30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30"/>
      <c r="P19" s="29"/>
    </row>
    <row r="20" spans="1:16" s="24" customFormat="1" ht="23.25" customHeigh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30"/>
      <c r="P20" s="29"/>
    </row>
    <row r="21" spans="1:16" s="24" customFormat="1" ht="23.25" customHeight="1" x14ac:dyDescent="0.25">
      <c r="E21" s="74" t="s">
        <v>31</v>
      </c>
      <c r="F21" s="75"/>
      <c r="G21" s="75"/>
      <c r="H21" s="75"/>
      <c r="I21" s="75"/>
      <c r="J21" s="75"/>
      <c r="K21" s="75"/>
      <c r="L21" s="75"/>
      <c r="M21" s="75"/>
      <c r="N21" s="76"/>
      <c r="O21" s="31">
        <v>0</v>
      </c>
      <c r="P21" s="29"/>
    </row>
    <row r="22" spans="1:16" s="24" customFormat="1" ht="24.75" customHeight="1" x14ac:dyDescent="0.25">
      <c r="A22" s="77" t="s">
        <v>32</v>
      </c>
      <c r="B22" s="77"/>
      <c r="C22" s="77"/>
      <c r="E22" s="74" t="s">
        <v>33</v>
      </c>
      <c r="F22" s="75"/>
      <c r="G22" s="75"/>
      <c r="H22" s="75"/>
      <c r="I22" s="75"/>
      <c r="J22" s="75"/>
      <c r="K22" s="75"/>
      <c r="L22" s="75"/>
      <c r="M22" s="75"/>
      <c r="N22" s="76"/>
      <c r="O22" s="32">
        <f>(O21*20)/100</f>
        <v>0</v>
      </c>
    </row>
    <row r="23" spans="1:16" s="33" customFormat="1" ht="25.5" customHeight="1" x14ac:dyDescent="0.25">
      <c r="E23" s="74" t="s">
        <v>34</v>
      </c>
      <c r="F23" s="75"/>
      <c r="G23" s="75"/>
      <c r="H23" s="75"/>
      <c r="I23" s="75"/>
      <c r="J23" s="75"/>
      <c r="K23" s="75"/>
      <c r="L23" s="75"/>
      <c r="M23" s="75"/>
      <c r="N23" s="76"/>
      <c r="O23" s="32">
        <f>SUM(K21:O22)</f>
        <v>0</v>
      </c>
    </row>
    <row r="24" spans="1:16" s="33" customFormat="1" ht="12" customHeight="1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6"/>
    </row>
    <row r="25" spans="1:16" s="12" customFormat="1" ht="14.25" customHeight="1" x14ac:dyDescent="0.25">
      <c r="A25" s="11"/>
    </row>
    <row r="26" spans="1:16" s="24" customFormat="1" ht="23.25" customHeight="1" x14ac:dyDescent="0.25">
      <c r="E26" s="74" t="s">
        <v>31</v>
      </c>
      <c r="F26" s="75"/>
      <c r="G26" s="75"/>
      <c r="H26" s="75"/>
      <c r="I26" s="75"/>
      <c r="J26" s="75"/>
      <c r="K26" s="75"/>
      <c r="L26" s="75"/>
      <c r="M26" s="75"/>
      <c r="N26" s="76"/>
      <c r="O26" s="32">
        <f>O21/4</f>
        <v>0</v>
      </c>
      <c r="P26" s="29"/>
    </row>
    <row r="27" spans="1:16" s="24" customFormat="1" ht="24.75" customHeight="1" x14ac:dyDescent="0.25">
      <c r="A27" s="77" t="s">
        <v>35</v>
      </c>
      <c r="B27" s="77"/>
      <c r="C27" s="77"/>
      <c r="E27" s="74" t="s">
        <v>33</v>
      </c>
      <c r="F27" s="75"/>
      <c r="G27" s="75"/>
      <c r="H27" s="75"/>
      <c r="I27" s="75"/>
      <c r="J27" s="75"/>
      <c r="K27" s="75"/>
      <c r="L27" s="75"/>
      <c r="M27" s="75"/>
      <c r="N27" s="76"/>
      <c r="O27" s="32">
        <f>(O26*20)/100</f>
        <v>0</v>
      </c>
    </row>
    <row r="28" spans="1:16" s="33" customFormat="1" ht="25.5" customHeight="1" x14ac:dyDescent="0.25">
      <c r="E28" s="74" t="s">
        <v>34</v>
      </c>
      <c r="F28" s="75"/>
      <c r="G28" s="75"/>
      <c r="H28" s="75"/>
      <c r="I28" s="75"/>
      <c r="J28" s="75"/>
      <c r="K28" s="75"/>
      <c r="L28" s="75"/>
      <c r="M28" s="75"/>
      <c r="N28" s="76"/>
      <c r="O28" s="32">
        <f>SUM(K26:O27)</f>
        <v>0</v>
      </c>
    </row>
    <row r="29" spans="1:16" s="12" customFormat="1" ht="14.25" customHeight="1" x14ac:dyDescent="0.25">
      <c r="A29" s="11"/>
    </row>
  </sheetData>
  <mergeCells count="15">
    <mergeCell ref="A1:N1"/>
    <mergeCell ref="A2:N2"/>
    <mergeCell ref="A6:N6"/>
    <mergeCell ref="A7:N7"/>
    <mergeCell ref="A27:C27"/>
    <mergeCell ref="E27:N27"/>
    <mergeCell ref="E28:N28"/>
    <mergeCell ref="E26:N26"/>
    <mergeCell ref="A4:O4"/>
    <mergeCell ref="A5:O5"/>
    <mergeCell ref="A19:N19"/>
    <mergeCell ref="A22:C22"/>
    <mergeCell ref="E22:N22"/>
    <mergeCell ref="E23:N23"/>
    <mergeCell ref="E21:N2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901DA-8EB6-4EFE-A1BA-7096ACA7B8CF}">
  <dimension ref="A1:P33"/>
  <sheetViews>
    <sheetView workbookViewId="0">
      <selection activeCell="O31" sqref="O31"/>
    </sheetView>
  </sheetViews>
  <sheetFormatPr baseColWidth="10" defaultRowHeight="15" x14ac:dyDescent="0.25"/>
  <cols>
    <col min="1" max="1" width="66.28515625" bestFit="1" customWidth="1"/>
    <col min="2" max="13" width="5.28515625" customWidth="1"/>
    <col min="14" max="14" width="17.5703125" customWidth="1"/>
  </cols>
  <sheetData>
    <row r="1" spans="1:16" ht="60" customHeight="1" x14ac:dyDescent="0.25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27.75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6" s="12" customFormat="1" ht="22.5" customHeight="1" x14ac:dyDescent="0.25">
      <c r="A4" s="90" t="s">
        <v>81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38"/>
    </row>
    <row r="5" spans="1:16" s="12" customFormat="1" ht="22.5" customHeight="1" thickBot="1" x14ac:dyDescent="0.3">
      <c r="A5" s="91" t="s">
        <v>82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38"/>
    </row>
    <row r="6" spans="1:16" s="12" customFormat="1" ht="21.75" customHeight="1" thickTop="1" x14ac:dyDescent="0.25">
      <c r="A6" s="81" t="s">
        <v>7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43"/>
    </row>
    <row r="7" spans="1:16" s="12" customFormat="1" ht="21.75" customHeight="1" thickBot="1" x14ac:dyDescent="0.3">
      <c r="A7" s="84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44"/>
      <c r="P7"/>
    </row>
    <row r="8" spans="1:16" ht="15.75" thickTop="1" x14ac:dyDescent="0.25"/>
    <row r="9" spans="1:16" s="22" customFormat="1" ht="39" customHeight="1" x14ac:dyDescent="0.25">
      <c r="A9" s="39" t="s">
        <v>1</v>
      </c>
      <c r="B9" s="21" t="s">
        <v>9</v>
      </c>
      <c r="C9" s="21" t="s">
        <v>10</v>
      </c>
      <c r="D9" s="21" t="s">
        <v>11</v>
      </c>
      <c r="E9" s="21" t="s">
        <v>2</v>
      </c>
      <c r="F9" s="21" t="s">
        <v>11</v>
      </c>
      <c r="G9" s="21" t="s">
        <v>9</v>
      </c>
      <c r="H9" s="21" t="s">
        <v>9</v>
      </c>
      <c r="I9" s="21" t="s">
        <v>2</v>
      </c>
      <c r="J9" s="21" t="s">
        <v>12</v>
      </c>
      <c r="K9" s="21" t="s">
        <v>13</v>
      </c>
      <c r="L9" s="21" t="s">
        <v>14</v>
      </c>
      <c r="M9" s="21" t="s">
        <v>15</v>
      </c>
      <c r="N9" s="3" t="s">
        <v>16</v>
      </c>
    </row>
    <row r="10" spans="1:16" s="24" customFormat="1" ht="20.100000000000001" customHeight="1" x14ac:dyDescent="0.25">
      <c r="A10" s="4" t="s">
        <v>17</v>
      </c>
      <c r="B10" s="2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59"/>
    </row>
    <row r="11" spans="1:16" s="24" customFormat="1" ht="19.5" customHeight="1" x14ac:dyDescent="0.25">
      <c r="A11" s="6" t="s">
        <v>18</v>
      </c>
      <c r="B11" s="25"/>
      <c r="C11" s="25"/>
      <c r="D11" s="25">
        <v>1</v>
      </c>
      <c r="E11" s="25">
        <v>1</v>
      </c>
      <c r="F11" s="25">
        <v>1</v>
      </c>
      <c r="G11" s="25">
        <v>2</v>
      </c>
      <c r="H11" s="25">
        <v>1</v>
      </c>
      <c r="I11" s="25">
        <v>1</v>
      </c>
      <c r="J11" s="25">
        <v>2</v>
      </c>
      <c r="K11" s="25">
        <v>1</v>
      </c>
      <c r="L11" s="25"/>
      <c r="M11" s="25"/>
      <c r="N11" s="26">
        <f>SUM(B11:M11)</f>
        <v>10</v>
      </c>
    </row>
    <row r="12" spans="1:16" s="24" customFormat="1" ht="19.5" customHeight="1" x14ac:dyDescent="0.25">
      <c r="A12" s="6" t="s">
        <v>83</v>
      </c>
      <c r="B12" s="25"/>
      <c r="C12" s="25"/>
      <c r="D12" s="25"/>
      <c r="E12" s="25"/>
      <c r="F12" s="25"/>
      <c r="G12" s="25"/>
      <c r="H12" s="25"/>
      <c r="I12" s="25"/>
      <c r="J12" s="25">
        <v>1</v>
      </c>
      <c r="K12" s="25"/>
      <c r="L12" s="25"/>
      <c r="M12" s="25"/>
      <c r="N12" s="26">
        <f>SUM(B12:M12)</f>
        <v>1</v>
      </c>
    </row>
    <row r="13" spans="1:16" s="24" customFormat="1" ht="20.100000000000001" customHeight="1" x14ac:dyDescent="0.25">
      <c r="A13" s="7" t="s">
        <v>22</v>
      </c>
      <c r="B13" s="2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53"/>
    </row>
    <row r="14" spans="1:16" s="24" customFormat="1" ht="20.100000000000001" customHeight="1" x14ac:dyDescent="0.25">
      <c r="A14" s="6" t="s">
        <v>84</v>
      </c>
      <c r="B14" s="25"/>
      <c r="C14" s="25"/>
      <c r="D14" s="25"/>
      <c r="E14" s="25"/>
      <c r="F14" s="25"/>
      <c r="G14" s="25"/>
      <c r="H14" s="25"/>
      <c r="I14" s="25"/>
      <c r="J14" s="25"/>
      <c r="K14" s="25">
        <v>1</v>
      </c>
      <c r="L14" s="25"/>
      <c r="M14" s="25"/>
      <c r="N14" s="26">
        <f t="shared" ref="N14:N22" si="0">SUM(B14:M14)</f>
        <v>1</v>
      </c>
    </row>
    <row r="15" spans="1:16" s="24" customFormat="1" ht="20.100000000000001" customHeight="1" x14ac:dyDescent="0.25">
      <c r="A15" s="6" t="s">
        <v>85</v>
      </c>
      <c r="B15" s="25"/>
      <c r="C15" s="25"/>
      <c r="D15" s="25"/>
      <c r="E15" s="25">
        <v>1</v>
      </c>
      <c r="F15" s="25"/>
      <c r="G15" s="25"/>
      <c r="H15" s="25">
        <v>1</v>
      </c>
      <c r="I15" s="25"/>
      <c r="J15" s="25"/>
      <c r="K15" s="25">
        <v>1</v>
      </c>
      <c r="L15" s="25"/>
      <c r="M15" s="25"/>
      <c r="N15" s="26">
        <f t="shared" si="0"/>
        <v>3</v>
      </c>
    </row>
    <row r="16" spans="1:16" s="29" customFormat="1" ht="20.100000000000001" customHeight="1" x14ac:dyDescent="0.25">
      <c r="A16" s="7" t="s">
        <v>24</v>
      </c>
      <c r="B16" s="7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54"/>
    </row>
    <row r="17" spans="1:16" s="29" customFormat="1" ht="20.100000000000001" customHeight="1" x14ac:dyDescent="0.25">
      <c r="A17" s="6" t="s">
        <v>86</v>
      </c>
      <c r="B17" s="25"/>
      <c r="C17" s="25"/>
      <c r="D17" s="25"/>
      <c r="E17" s="25">
        <v>1</v>
      </c>
      <c r="F17" s="25"/>
      <c r="G17" s="25"/>
      <c r="H17" s="25">
        <v>1</v>
      </c>
      <c r="I17" s="25"/>
      <c r="J17" s="25"/>
      <c r="K17" s="25">
        <v>1</v>
      </c>
      <c r="L17" s="25"/>
      <c r="M17" s="25"/>
      <c r="N17" s="26">
        <f t="shared" si="0"/>
        <v>3</v>
      </c>
    </row>
    <row r="18" spans="1:16" s="29" customFormat="1" ht="20.100000000000001" customHeight="1" x14ac:dyDescent="0.25">
      <c r="A18" s="7" t="s">
        <v>87</v>
      </c>
      <c r="B18" s="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54"/>
    </row>
    <row r="19" spans="1:16" s="29" customFormat="1" ht="20.100000000000001" customHeight="1" x14ac:dyDescent="0.25">
      <c r="A19" s="6" t="s">
        <v>88</v>
      </c>
      <c r="B19" s="25"/>
      <c r="C19" s="25"/>
      <c r="D19" s="25"/>
      <c r="E19" s="25">
        <v>1</v>
      </c>
      <c r="F19" s="25"/>
      <c r="G19" s="25"/>
      <c r="H19" s="25"/>
      <c r="I19" s="25"/>
      <c r="J19" s="25"/>
      <c r="K19" s="25"/>
      <c r="L19" s="25"/>
      <c r="M19" s="25"/>
      <c r="N19" s="26">
        <f>SUM(B19:M19)</f>
        <v>1</v>
      </c>
    </row>
    <row r="20" spans="1:16" s="24" customFormat="1" ht="20.100000000000001" customHeight="1" x14ac:dyDescent="0.25">
      <c r="A20" s="9" t="s">
        <v>27</v>
      </c>
      <c r="B20" s="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55"/>
    </row>
    <row r="21" spans="1:16" s="29" customFormat="1" ht="20.100000000000001" customHeight="1" x14ac:dyDescent="0.25">
      <c r="A21" s="6" t="s">
        <v>28</v>
      </c>
      <c r="B21" s="25">
        <v>1</v>
      </c>
      <c r="C21" s="25"/>
      <c r="D21" s="25"/>
      <c r="E21" s="25"/>
      <c r="F21" s="25"/>
      <c r="G21" s="25"/>
      <c r="H21" s="25"/>
      <c r="I21" s="25"/>
      <c r="J21" s="25"/>
      <c r="K21" s="25">
        <v>1</v>
      </c>
      <c r="L21" s="25">
        <v>1</v>
      </c>
      <c r="M21" s="25">
        <v>1</v>
      </c>
      <c r="N21" s="26">
        <f t="shared" si="0"/>
        <v>4</v>
      </c>
    </row>
    <row r="22" spans="1:16" s="29" customFormat="1" ht="20.100000000000001" customHeight="1" x14ac:dyDescent="0.25">
      <c r="A22" s="6" t="s">
        <v>29</v>
      </c>
      <c r="B22" s="25">
        <v>1</v>
      </c>
      <c r="C22" s="25"/>
      <c r="D22" s="25">
        <v>1</v>
      </c>
      <c r="E22" s="25">
        <v>1</v>
      </c>
      <c r="F22" s="25">
        <v>1</v>
      </c>
      <c r="G22" s="25">
        <v>1</v>
      </c>
      <c r="H22" s="25">
        <v>1</v>
      </c>
      <c r="I22" s="25">
        <v>1</v>
      </c>
      <c r="J22" s="25">
        <v>1</v>
      </c>
      <c r="K22" s="25">
        <v>1</v>
      </c>
      <c r="L22" s="25">
        <v>1</v>
      </c>
      <c r="M22" s="25">
        <v>1</v>
      </c>
      <c r="N22" s="26">
        <f t="shared" si="0"/>
        <v>11</v>
      </c>
    </row>
    <row r="23" spans="1:16" s="24" customFormat="1" ht="23.25" customHeight="1" x14ac:dyDescent="0.25">
      <c r="A23" s="93" t="s">
        <v>30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30"/>
      <c r="P23" s="29"/>
    </row>
    <row r="24" spans="1:16" s="24" customFormat="1" ht="23.25" customHeight="1" x14ac:dyDescent="0.25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30"/>
      <c r="P24" s="29"/>
    </row>
    <row r="25" spans="1:16" s="24" customFormat="1" ht="23.25" customHeight="1" x14ac:dyDescent="0.25">
      <c r="E25" s="74" t="s">
        <v>31</v>
      </c>
      <c r="F25" s="75"/>
      <c r="G25" s="75"/>
      <c r="H25" s="75"/>
      <c r="I25" s="75"/>
      <c r="J25" s="75"/>
      <c r="K25" s="75"/>
      <c r="L25" s="75"/>
      <c r="M25" s="75"/>
      <c r="N25" s="76"/>
      <c r="O25" s="31">
        <v>0</v>
      </c>
      <c r="P25" s="29"/>
    </row>
    <row r="26" spans="1:16" s="24" customFormat="1" ht="24.75" customHeight="1" x14ac:dyDescent="0.25">
      <c r="A26" s="77" t="s">
        <v>32</v>
      </c>
      <c r="B26" s="77"/>
      <c r="C26" s="77"/>
      <c r="E26" s="74" t="s">
        <v>33</v>
      </c>
      <c r="F26" s="75"/>
      <c r="G26" s="75"/>
      <c r="H26" s="75"/>
      <c r="I26" s="75"/>
      <c r="J26" s="75"/>
      <c r="K26" s="75"/>
      <c r="L26" s="75"/>
      <c r="M26" s="75"/>
      <c r="N26" s="76"/>
      <c r="O26" s="32">
        <f>(O25*20)/100</f>
        <v>0</v>
      </c>
    </row>
    <row r="27" spans="1:16" s="33" customFormat="1" ht="25.5" customHeight="1" x14ac:dyDescent="0.25">
      <c r="E27" s="74" t="s">
        <v>34</v>
      </c>
      <c r="F27" s="75"/>
      <c r="G27" s="75"/>
      <c r="H27" s="75"/>
      <c r="I27" s="75"/>
      <c r="J27" s="75"/>
      <c r="K27" s="75"/>
      <c r="L27" s="75"/>
      <c r="M27" s="75"/>
      <c r="N27" s="76"/>
      <c r="O27" s="32">
        <f>SUM(K25:O26)</f>
        <v>0</v>
      </c>
    </row>
    <row r="28" spans="1:16" s="33" customFormat="1" ht="12" customHeight="1" x14ac:dyDescent="0.25">
      <c r="A28" s="34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6"/>
    </row>
    <row r="29" spans="1:16" s="12" customFormat="1" ht="14.25" customHeight="1" x14ac:dyDescent="0.25">
      <c r="A29" s="11"/>
    </row>
    <row r="30" spans="1:16" s="24" customFormat="1" ht="23.25" customHeight="1" x14ac:dyDescent="0.25">
      <c r="E30" s="74" t="s">
        <v>31</v>
      </c>
      <c r="F30" s="75"/>
      <c r="G30" s="75"/>
      <c r="H30" s="75"/>
      <c r="I30" s="75"/>
      <c r="J30" s="75"/>
      <c r="K30" s="75"/>
      <c r="L30" s="75"/>
      <c r="M30" s="75"/>
      <c r="N30" s="76"/>
      <c r="O30" s="32">
        <f>O25/4</f>
        <v>0</v>
      </c>
      <c r="P30" s="29"/>
    </row>
    <row r="31" spans="1:16" s="24" customFormat="1" ht="24.75" customHeight="1" x14ac:dyDescent="0.25">
      <c r="A31" s="77" t="s">
        <v>35</v>
      </c>
      <c r="B31" s="77"/>
      <c r="C31" s="77"/>
      <c r="E31" s="74" t="s">
        <v>33</v>
      </c>
      <c r="F31" s="75"/>
      <c r="G31" s="75"/>
      <c r="H31" s="75"/>
      <c r="I31" s="75"/>
      <c r="J31" s="75"/>
      <c r="K31" s="75"/>
      <c r="L31" s="75"/>
      <c r="M31" s="75"/>
      <c r="N31" s="76"/>
      <c r="O31" s="32">
        <f>(O30*20)/100</f>
        <v>0</v>
      </c>
    </row>
    <row r="32" spans="1:16" s="33" customFormat="1" ht="25.5" customHeight="1" x14ac:dyDescent="0.25">
      <c r="E32" s="74" t="s">
        <v>34</v>
      </c>
      <c r="F32" s="75"/>
      <c r="G32" s="75"/>
      <c r="H32" s="75"/>
      <c r="I32" s="75"/>
      <c r="J32" s="75"/>
      <c r="K32" s="75"/>
      <c r="L32" s="75"/>
      <c r="M32" s="75"/>
      <c r="N32" s="76"/>
      <c r="O32" s="32">
        <f>SUM(K30:O31)</f>
        <v>0</v>
      </c>
    </row>
    <row r="33" spans="1:1" s="12" customFormat="1" ht="14.25" customHeight="1" x14ac:dyDescent="0.25">
      <c r="A33" s="11"/>
    </row>
  </sheetData>
  <mergeCells count="15">
    <mergeCell ref="A1:N1"/>
    <mergeCell ref="A2:N2"/>
    <mergeCell ref="A6:N6"/>
    <mergeCell ref="A7:N7"/>
    <mergeCell ref="A4:N4"/>
    <mergeCell ref="A5:N5"/>
    <mergeCell ref="A31:C31"/>
    <mergeCell ref="E31:N31"/>
    <mergeCell ref="E32:N32"/>
    <mergeCell ref="E27:N27"/>
    <mergeCell ref="A23:N23"/>
    <mergeCell ref="E25:N25"/>
    <mergeCell ref="A26:C26"/>
    <mergeCell ref="E26:N26"/>
    <mergeCell ref="E30:N3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3A6F2-B1A4-4B19-B8AB-5257936B29FD}">
  <dimension ref="A1:P27"/>
  <sheetViews>
    <sheetView tabSelected="1" topLeftCell="A7" workbookViewId="0">
      <selection activeCell="S7" sqref="S7"/>
    </sheetView>
  </sheetViews>
  <sheetFormatPr baseColWidth="10" defaultRowHeight="15" x14ac:dyDescent="0.25"/>
  <cols>
    <col min="1" max="1" width="66.28515625" bestFit="1" customWidth="1"/>
    <col min="2" max="13" width="5.28515625" customWidth="1"/>
    <col min="14" max="14" width="17.5703125" customWidth="1"/>
  </cols>
  <sheetData>
    <row r="1" spans="1:16" ht="60" customHeight="1" x14ac:dyDescent="0.25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36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6" s="12" customFormat="1" ht="22.5" customHeight="1" x14ac:dyDescent="0.25">
      <c r="A4" s="90" t="s">
        <v>89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1:16" s="12" customFormat="1" ht="22.5" customHeight="1" thickBot="1" x14ac:dyDescent="0.3">
      <c r="A5" s="90" t="s">
        <v>90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</row>
    <row r="6" spans="1:16" s="12" customFormat="1" ht="21.75" customHeight="1" thickTop="1" x14ac:dyDescent="0.25">
      <c r="A6" s="81" t="s">
        <v>7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43"/>
    </row>
    <row r="7" spans="1:16" s="12" customFormat="1" ht="21.75" customHeight="1" thickBot="1" x14ac:dyDescent="0.3">
      <c r="A7" s="84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44"/>
      <c r="P7"/>
    </row>
    <row r="8" spans="1:16" ht="15.75" thickTop="1" x14ac:dyDescent="0.25"/>
    <row r="9" spans="1:16" s="22" customFormat="1" ht="39" customHeight="1" x14ac:dyDescent="0.25">
      <c r="A9" s="39" t="s">
        <v>1</v>
      </c>
      <c r="B9" s="21" t="s">
        <v>9</v>
      </c>
      <c r="C9" s="21" t="s">
        <v>10</v>
      </c>
      <c r="D9" s="21" t="s">
        <v>11</v>
      </c>
      <c r="E9" s="21" t="s">
        <v>2</v>
      </c>
      <c r="F9" s="21" t="s">
        <v>11</v>
      </c>
      <c r="G9" s="21" t="s">
        <v>9</v>
      </c>
      <c r="H9" s="21" t="s">
        <v>9</v>
      </c>
      <c r="I9" s="21" t="s">
        <v>2</v>
      </c>
      <c r="J9" s="21" t="s">
        <v>12</v>
      </c>
      <c r="K9" s="21" t="s">
        <v>13</v>
      </c>
      <c r="L9" s="21" t="s">
        <v>14</v>
      </c>
      <c r="M9" s="21" t="s">
        <v>15</v>
      </c>
      <c r="N9" s="3" t="s">
        <v>16</v>
      </c>
    </row>
    <row r="10" spans="1:16" s="24" customFormat="1" ht="20.100000000000001" customHeight="1" x14ac:dyDescent="0.25">
      <c r="A10" s="4" t="s">
        <v>17</v>
      </c>
      <c r="B10" s="2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59"/>
    </row>
    <row r="11" spans="1:16" s="24" customFormat="1" ht="19.5" customHeight="1" x14ac:dyDescent="0.25">
      <c r="A11" s="6" t="s">
        <v>18</v>
      </c>
      <c r="B11" s="25"/>
      <c r="C11" s="25"/>
      <c r="D11" s="25">
        <v>1</v>
      </c>
      <c r="E11" s="25">
        <v>1</v>
      </c>
      <c r="F11" s="25">
        <v>1</v>
      </c>
      <c r="G11" s="25">
        <v>2</v>
      </c>
      <c r="H11" s="25">
        <v>1</v>
      </c>
      <c r="I11" s="25">
        <v>1</v>
      </c>
      <c r="J11" s="25">
        <v>2</v>
      </c>
      <c r="K11" s="25">
        <v>1</v>
      </c>
      <c r="L11" s="25"/>
      <c r="M11" s="25"/>
      <c r="N11" s="26">
        <f>SUM(B11:M11)</f>
        <v>10</v>
      </c>
    </row>
    <row r="12" spans="1:16" s="29" customFormat="1" ht="20.100000000000001" customHeight="1" x14ac:dyDescent="0.25">
      <c r="A12" s="7" t="s">
        <v>87</v>
      </c>
      <c r="B12" s="6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54"/>
    </row>
    <row r="13" spans="1:16" s="29" customFormat="1" ht="20.100000000000001" customHeight="1" x14ac:dyDescent="0.25">
      <c r="A13" s="71" t="s">
        <v>116</v>
      </c>
      <c r="B13" s="70"/>
      <c r="C13" s="70"/>
      <c r="D13" s="70"/>
      <c r="E13" s="70"/>
      <c r="F13" s="72">
        <v>1</v>
      </c>
      <c r="G13" s="70"/>
      <c r="H13" s="70"/>
      <c r="I13" s="70"/>
      <c r="J13" s="70"/>
      <c r="K13" s="70"/>
      <c r="L13" s="70"/>
      <c r="M13" s="70"/>
      <c r="N13" s="72">
        <f>SUM(B13:M13)</f>
        <v>1</v>
      </c>
    </row>
    <row r="14" spans="1:16" s="24" customFormat="1" ht="20.100000000000001" customHeight="1" x14ac:dyDescent="0.25">
      <c r="A14" s="9" t="s">
        <v>27</v>
      </c>
      <c r="B14" s="6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55"/>
    </row>
    <row r="15" spans="1:16" s="29" customFormat="1" ht="20.100000000000001" customHeight="1" x14ac:dyDescent="0.25">
      <c r="A15" s="6" t="s">
        <v>28</v>
      </c>
      <c r="B15" s="25">
        <v>1</v>
      </c>
      <c r="C15" s="25"/>
      <c r="D15" s="25"/>
      <c r="E15" s="25"/>
      <c r="F15" s="25"/>
      <c r="G15" s="25"/>
      <c r="H15" s="25"/>
      <c r="I15" s="25"/>
      <c r="J15" s="25"/>
      <c r="K15" s="25">
        <v>1</v>
      </c>
      <c r="L15" s="25">
        <v>1</v>
      </c>
      <c r="M15" s="25">
        <v>1</v>
      </c>
      <c r="N15" s="26">
        <f>SUM(B15:M15)</f>
        <v>4</v>
      </c>
    </row>
    <row r="16" spans="1:16" s="29" customFormat="1" ht="20.100000000000001" customHeight="1" x14ac:dyDescent="0.25">
      <c r="A16" s="6" t="s">
        <v>29</v>
      </c>
      <c r="B16" s="25">
        <v>1</v>
      </c>
      <c r="C16" s="25"/>
      <c r="D16" s="25">
        <v>1</v>
      </c>
      <c r="E16" s="25">
        <v>1</v>
      </c>
      <c r="F16" s="25">
        <v>1</v>
      </c>
      <c r="G16" s="25">
        <v>1</v>
      </c>
      <c r="H16" s="25">
        <v>1</v>
      </c>
      <c r="I16" s="25">
        <v>1</v>
      </c>
      <c r="J16" s="25">
        <v>1</v>
      </c>
      <c r="K16" s="25">
        <v>1</v>
      </c>
      <c r="L16" s="25">
        <v>1</v>
      </c>
      <c r="M16" s="25">
        <v>1</v>
      </c>
      <c r="N16" s="26">
        <f>SUM(B16:M16)</f>
        <v>11</v>
      </c>
    </row>
    <row r="17" spans="1:16" s="24" customFormat="1" ht="23.25" customHeight="1" x14ac:dyDescent="0.25">
      <c r="A17" s="80" t="s">
        <v>30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30"/>
      <c r="P17" s="29"/>
    </row>
    <row r="18" spans="1:16" s="12" customFormat="1" ht="14.25" customHeight="1" x14ac:dyDescent="0.25">
      <c r="A18" s="11"/>
    </row>
    <row r="19" spans="1:16" s="24" customFormat="1" ht="23.25" customHeight="1" x14ac:dyDescent="0.25">
      <c r="E19" s="74" t="s">
        <v>31</v>
      </c>
      <c r="F19" s="75"/>
      <c r="G19" s="75"/>
      <c r="H19" s="75"/>
      <c r="I19" s="75"/>
      <c r="J19" s="75"/>
      <c r="K19" s="75"/>
      <c r="L19" s="75"/>
      <c r="M19" s="75"/>
      <c r="N19" s="76"/>
      <c r="O19" s="31">
        <v>0</v>
      </c>
      <c r="P19" s="29"/>
    </row>
    <row r="20" spans="1:16" s="24" customFormat="1" ht="24.75" customHeight="1" x14ac:dyDescent="0.25">
      <c r="A20" s="77" t="s">
        <v>32</v>
      </c>
      <c r="B20" s="77"/>
      <c r="C20" s="77"/>
      <c r="E20" s="74" t="s">
        <v>33</v>
      </c>
      <c r="F20" s="75"/>
      <c r="G20" s="75"/>
      <c r="H20" s="75"/>
      <c r="I20" s="75"/>
      <c r="J20" s="75"/>
      <c r="K20" s="75"/>
      <c r="L20" s="75"/>
      <c r="M20" s="75"/>
      <c r="N20" s="76"/>
      <c r="O20" s="32">
        <f>(O19*20)/100</f>
        <v>0</v>
      </c>
    </row>
    <row r="21" spans="1:16" s="33" customFormat="1" ht="25.5" customHeight="1" x14ac:dyDescent="0.25">
      <c r="E21" s="74" t="s">
        <v>34</v>
      </c>
      <c r="F21" s="75"/>
      <c r="G21" s="75"/>
      <c r="H21" s="75"/>
      <c r="I21" s="75"/>
      <c r="J21" s="75"/>
      <c r="K21" s="75"/>
      <c r="L21" s="75"/>
      <c r="M21" s="75"/>
      <c r="N21" s="76"/>
      <c r="O21" s="32">
        <f>SUM(K19:O20)</f>
        <v>0</v>
      </c>
    </row>
    <row r="22" spans="1:16" s="33" customFormat="1" ht="12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6"/>
    </row>
    <row r="23" spans="1:16" s="12" customFormat="1" ht="14.25" customHeight="1" x14ac:dyDescent="0.25">
      <c r="A23" s="11"/>
    </row>
    <row r="24" spans="1:16" s="24" customFormat="1" ht="23.25" customHeight="1" x14ac:dyDescent="0.25">
      <c r="E24" s="74" t="s">
        <v>31</v>
      </c>
      <c r="F24" s="75"/>
      <c r="G24" s="75"/>
      <c r="H24" s="75"/>
      <c r="I24" s="75"/>
      <c r="J24" s="75"/>
      <c r="K24" s="75"/>
      <c r="L24" s="75"/>
      <c r="M24" s="75"/>
      <c r="N24" s="76"/>
      <c r="O24" s="32">
        <f>O19/4</f>
        <v>0</v>
      </c>
      <c r="P24" s="29"/>
    </row>
    <row r="25" spans="1:16" s="24" customFormat="1" ht="24.75" customHeight="1" x14ac:dyDescent="0.25">
      <c r="A25" s="77" t="s">
        <v>35</v>
      </c>
      <c r="B25" s="77"/>
      <c r="C25" s="77"/>
      <c r="E25" s="74" t="s">
        <v>33</v>
      </c>
      <c r="F25" s="75"/>
      <c r="G25" s="75"/>
      <c r="H25" s="75"/>
      <c r="I25" s="75"/>
      <c r="J25" s="75"/>
      <c r="K25" s="75"/>
      <c r="L25" s="75"/>
      <c r="M25" s="75"/>
      <c r="N25" s="76"/>
      <c r="O25" s="32">
        <f>(O24*20)/100</f>
        <v>0</v>
      </c>
    </row>
    <row r="26" spans="1:16" s="33" customFormat="1" ht="25.5" customHeight="1" x14ac:dyDescent="0.25">
      <c r="E26" s="74" t="s">
        <v>34</v>
      </c>
      <c r="F26" s="75"/>
      <c r="G26" s="75"/>
      <c r="H26" s="75"/>
      <c r="I26" s="75"/>
      <c r="J26" s="75"/>
      <c r="K26" s="75"/>
      <c r="L26" s="75"/>
      <c r="M26" s="75"/>
      <c r="N26" s="76"/>
      <c r="O26" s="32">
        <f>SUM(K24:O25)</f>
        <v>0</v>
      </c>
    </row>
    <row r="27" spans="1:16" s="12" customFormat="1" ht="14.25" customHeight="1" x14ac:dyDescent="0.25">
      <c r="A27" s="11"/>
    </row>
  </sheetData>
  <mergeCells count="15">
    <mergeCell ref="A1:N1"/>
    <mergeCell ref="A2:N2"/>
    <mergeCell ref="A6:N6"/>
    <mergeCell ref="A7:N7"/>
    <mergeCell ref="E21:N21"/>
    <mergeCell ref="E25:N25"/>
    <mergeCell ref="E26:N26"/>
    <mergeCell ref="E24:N24"/>
    <mergeCell ref="A25:C25"/>
    <mergeCell ref="A4:O4"/>
    <mergeCell ref="A5:O5"/>
    <mergeCell ref="A17:N17"/>
    <mergeCell ref="E19:N19"/>
    <mergeCell ref="A20:C20"/>
    <mergeCell ref="E20:N20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39DF5-6212-4027-B4D8-9D0EA3A4362F}">
  <dimension ref="A1:P30"/>
  <sheetViews>
    <sheetView topLeftCell="A7" workbookViewId="0">
      <selection activeCell="R28" sqref="R28"/>
    </sheetView>
  </sheetViews>
  <sheetFormatPr baseColWidth="10" defaultRowHeight="15" x14ac:dyDescent="0.25"/>
  <cols>
    <col min="1" max="1" width="66.28515625" bestFit="1" customWidth="1"/>
    <col min="2" max="13" width="5.28515625" customWidth="1"/>
    <col min="14" max="14" width="17.5703125" customWidth="1"/>
  </cols>
  <sheetData>
    <row r="1" spans="1:16" ht="60" customHeight="1" x14ac:dyDescent="0.25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30.75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6" s="12" customFormat="1" ht="22.5" customHeight="1" x14ac:dyDescent="0.25">
      <c r="A4" s="90" t="s">
        <v>91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38"/>
    </row>
    <row r="5" spans="1:16" s="12" customFormat="1" ht="22.5" customHeight="1" thickBot="1" x14ac:dyDescent="0.3">
      <c r="A5" s="91" t="s">
        <v>92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38"/>
    </row>
    <row r="6" spans="1:16" s="12" customFormat="1" ht="21.75" customHeight="1" thickTop="1" x14ac:dyDescent="0.25">
      <c r="A6" s="81" t="s">
        <v>7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43"/>
    </row>
    <row r="7" spans="1:16" s="12" customFormat="1" ht="21.75" customHeight="1" thickBot="1" x14ac:dyDescent="0.3">
      <c r="A7" s="84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44"/>
      <c r="P7"/>
    </row>
    <row r="8" spans="1:16" ht="15.75" thickTop="1" x14ac:dyDescent="0.25"/>
    <row r="9" spans="1:16" s="22" customFormat="1" ht="39" customHeight="1" x14ac:dyDescent="0.25">
      <c r="A9" s="39" t="s">
        <v>1</v>
      </c>
      <c r="B9" s="21" t="s">
        <v>9</v>
      </c>
      <c r="C9" s="21" t="s">
        <v>10</v>
      </c>
      <c r="D9" s="21" t="s">
        <v>11</v>
      </c>
      <c r="E9" s="21" t="s">
        <v>2</v>
      </c>
      <c r="F9" s="21" t="s">
        <v>11</v>
      </c>
      <c r="G9" s="21" t="s">
        <v>9</v>
      </c>
      <c r="H9" s="21" t="s">
        <v>9</v>
      </c>
      <c r="I9" s="21" t="s">
        <v>2</v>
      </c>
      <c r="J9" s="21" t="s">
        <v>12</v>
      </c>
      <c r="K9" s="21" t="s">
        <v>13</v>
      </c>
      <c r="L9" s="21" t="s">
        <v>14</v>
      </c>
      <c r="M9" s="21" t="s">
        <v>15</v>
      </c>
      <c r="N9" s="3" t="s">
        <v>16</v>
      </c>
    </row>
    <row r="10" spans="1:16" s="24" customFormat="1" ht="20.100000000000001" customHeight="1" x14ac:dyDescent="0.25">
      <c r="A10" s="4" t="s">
        <v>17</v>
      </c>
      <c r="B10" s="2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59"/>
    </row>
    <row r="11" spans="1:16" s="24" customFormat="1" ht="19.5" customHeight="1" x14ac:dyDescent="0.25">
      <c r="A11" s="6" t="s">
        <v>18</v>
      </c>
      <c r="B11" s="25"/>
      <c r="C11" s="25"/>
      <c r="D11" s="25">
        <v>1</v>
      </c>
      <c r="E11" s="25">
        <v>1</v>
      </c>
      <c r="F11" s="25">
        <v>1</v>
      </c>
      <c r="G11" s="25">
        <v>2</v>
      </c>
      <c r="H11" s="25">
        <v>1</v>
      </c>
      <c r="I11" s="25">
        <v>1</v>
      </c>
      <c r="J11" s="25">
        <v>2</v>
      </c>
      <c r="K11" s="25">
        <v>1</v>
      </c>
      <c r="L11" s="25"/>
      <c r="M11" s="25"/>
      <c r="N11" s="26">
        <f>SUM(B11:M11)</f>
        <v>10</v>
      </c>
    </row>
    <row r="12" spans="1:16" s="24" customFormat="1" ht="20.100000000000001" customHeight="1" x14ac:dyDescent="0.25">
      <c r="A12" s="7" t="s">
        <v>22</v>
      </c>
      <c r="B12" s="2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53"/>
    </row>
    <row r="13" spans="1:16" s="24" customFormat="1" ht="20.100000000000001" customHeight="1" x14ac:dyDescent="0.25">
      <c r="A13" s="6" t="s">
        <v>84</v>
      </c>
      <c r="B13" s="25"/>
      <c r="C13" s="25"/>
      <c r="D13" s="25"/>
      <c r="E13" s="25"/>
      <c r="F13" s="25"/>
      <c r="G13" s="25"/>
      <c r="H13" s="25"/>
      <c r="I13" s="25"/>
      <c r="J13" s="25"/>
      <c r="K13" s="25">
        <v>1</v>
      </c>
      <c r="L13" s="25"/>
      <c r="M13" s="25"/>
      <c r="N13" s="26">
        <f t="shared" ref="N13:N18" si="0">SUM(B13:M13)</f>
        <v>1</v>
      </c>
    </row>
    <row r="14" spans="1:16" s="24" customFormat="1" ht="20.100000000000001" customHeight="1" x14ac:dyDescent="0.25">
      <c r="A14" s="6" t="s">
        <v>85</v>
      </c>
      <c r="B14" s="25"/>
      <c r="C14" s="25"/>
      <c r="D14" s="25"/>
      <c r="E14" s="25">
        <v>1</v>
      </c>
      <c r="F14" s="25"/>
      <c r="G14" s="25"/>
      <c r="H14" s="25">
        <v>1</v>
      </c>
      <c r="I14" s="25"/>
      <c r="J14" s="25"/>
      <c r="K14" s="25">
        <v>1</v>
      </c>
      <c r="L14" s="25"/>
      <c r="M14" s="25"/>
      <c r="N14" s="26">
        <f t="shared" si="0"/>
        <v>3</v>
      </c>
    </row>
    <row r="15" spans="1:16" s="29" customFormat="1" ht="20.100000000000001" customHeight="1" x14ac:dyDescent="0.25">
      <c r="A15" s="7" t="s">
        <v>24</v>
      </c>
      <c r="B15" s="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54"/>
    </row>
    <row r="16" spans="1:16" s="29" customFormat="1" ht="20.100000000000001" customHeight="1" x14ac:dyDescent="0.25">
      <c r="A16" s="6" t="s">
        <v>93</v>
      </c>
      <c r="B16" s="25"/>
      <c r="C16" s="25"/>
      <c r="D16" s="25"/>
      <c r="E16" s="25">
        <v>1</v>
      </c>
      <c r="F16" s="25"/>
      <c r="G16" s="25"/>
      <c r="H16" s="25">
        <v>1</v>
      </c>
      <c r="I16" s="25"/>
      <c r="J16" s="25"/>
      <c r="K16" s="25">
        <v>1</v>
      </c>
      <c r="L16" s="25"/>
      <c r="M16" s="25"/>
      <c r="N16" s="26">
        <f t="shared" si="0"/>
        <v>3</v>
      </c>
    </row>
    <row r="17" spans="1:16" s="24" customFormat="1" ht="20.100000000000001" customHeight="1" x14ac:dyDescent="0.25">
      <c r="A17" s="9" t="s">
        <v>27</v>
      </c>
      <c r="B17" s="9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55"/>
    </row>
    <row r="18" spans="1:16" s="29" customFormat="1" ht="20.100000000000001" customHeight="1" x14ac:dyDescent="0.25">
      <c r="A18" s="6" t="s">
        <v>28</v>
      </c>
      <c r="B18" s="25"/>
      <c r="C18" s="25"/>
      <c r="D18" s="25"/>
      <c r="E18" s="25"/>
      <c r="F18" s="25"/>
      <c r="G18" s="25"/>
      <c r="H18" s="25"/>
      <c r="I18" s="25"/>
      <c r="J18" s="25">
        <v>1</v>
      </c>
      <c r="K18" s="25">
        <v>1</v>
      </c>
      <c r="L18" s="25">
        <v>1</v>
      </c>
      <c r="M18" s="25">
        <v>1</v>
      </c>
      <c r="N18" s="26">
        <f t="shared" si="0"/>
        <v>4</v>
      </c>
    </row>
    <row r="19" spans="1:16" s="29" customFormat="1" ht="20.100000000000001" customHeight="1" x14ac:dyDescent="0.25">
      <c r="A19" s="6" t="s">
        <v>29</v>
      </c>
      <c r="B19" s="25">
        <v>1</v>
      </c>
      <c r="C19" s="25"/>
      <c r="D19" s="25">
        <v>1</v>
      </c>
      <c r="E19" s="25">
        <v>1</v>
      </c>
      <c r="F19" s="25">
        <v>1</v>
      </c>
      <c r="G19" s="25">
        <v>1</v>
      </c>
      <c r="H19" s="25">
        <v>1</v>
      </c>
      <c r="I19" s="25">
        <v>1</v>
      </c>
      <c r="J19" s="25">
        <v>1</v>
      </c>
      <c r="K19" s="25">
        <v>1</v>
      </c>
      <c r="L19" s="25">
        <v>1</v>
      </c>
      <c r="M19" s="25">
        <v>1</v>
      </c>
      <c r="N19" s="26">
        <f>SUM(B19:M19)</f>
        <v>11</v>
      </c>
    </row>
    <row r="20" spans="1:16" s="24" customFormat="1" ht="23.25" customHeight="1" x14ac:dyDescent="0.25">
      <c r="A20" s="80" t="s">
        <v>30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30"/>
      <c r="P20" s="29"/>
    </row>
    <row r="21" spans="1:16" s="12" customFormat="1" ht="14.25" customHeight="1" x14ac:dyDescent="0.25">
      <c r="A21" s="11"/>
    </row>
    <row r="22" spans="1:16" s="24" customFormat="1" ht="23.25" customHeight="1" x14ac:dyDescent="0.25">
      <c r="E22" s="74" t="s">
        <v>31</v>
      </c>
      <c r="F22" s="75"/>
      <c r="G22" s="75"/>
      <c r="H22" s="75"/>
      <c r="I22" s="75"/>
      <c r="J22" s="75"/>
      <c r="K22" s="75"/>
      <c r="L22" s="75"/>
      <c r="M22" s="75"/>
      <c r="N22" s="76"/>
      <c r="O22" s="31"/>
      <c r="P22" s="29"/>
    </row>
    <row r="23" spans="1:16" s="24" customFormat="1" ht="24.75" customHeight="1" x14ac:dyDescent="0.25">
      <c r="A23" s="77" t="s">
        <v>32</v>
      </c>
      <c r="B23" s="77"/>
      <c r="C23" s="77"/>
      <c r="E23" s="74" t="s">
        <v>33</v>
      </c>
      <c r="F23" s="75"/>
      <c r="G23" s="75"/>
      <c r="H23" s="75"/>
      <c r="I23" s="75"/>
      <c r="J23" s="75"/>
      <c r="K23" s="75"/>
      <c r="L23" s="75"/>
      <c r="M23" s="75"/>
      <c r="N23" s="76"/>
      <c r="O23" s="32">
        <f>(O22*20)/100</f>
        <v>0</v>
      </c>
    </row>
    <row r="24" spans="1:16" s="33" customFormat="1" ht="25.5" customHeight="1" x14ac:dyDescent="0.25">
      <c r="E24" s="74" t="s">
        <v>34</v>
      </c>
      <c r="F24" s="75"/>
      <c r="G24" s="75"/>
      <c r="H24" s="75"/>
      <c r="I24" s="75"/>
      <c r="J24" s="75"/>
      <c r="K24" s="75"/>
      <c r="L24" s="75"/>
      <c r="M24" s="75"/>
      <c r="N24" s="76"/>
      <c r="O24" s="32">
        <f>SUM(K22:O23)</f>
        <v>0</v>
      </c>
    </row>
    <row r="25" spans="1:16" s="33" customFormat="1" ht="12" customHeight="1" x14ac:dyDescent="0.25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6"/>
    </row>
    <row r="26" spans="1:16" s="12" customFormat="1" ht="14.25" customHeight="1" x14ac:dyDescent="0.25">
      <c r="A26" s="11"/>
    </row>
    <row r="27" spans="1:16" s="24" customFormat="1" ht="23.25" customHeight="1" x14ac:dyDescent="0.25">
      <c r="E27" s="74" t="s">
        <v>31</v>
      </c>
      <c r="F27" s="75"/>
      <c r="G27" s="75"/>
      <c r="H27" s="75"/>
      <c r="I27" s="75"/>
      <c r="J27" s="75"/>
      <c r="K27" s="75"/>
      <c r="L27" s="75"/>
      <c r="M27" s="75"/>
      <c r="N27" s="76"/>
      <c r="O27" s="32">
        <f>O22/4</f>
        <v>0</v>
      </c>
      <c r="P27" s="29"/>
    </row>
    <row r="28" spans="1:16" s="24" customFormat="1" ht="24.75" customHeight="1" x14ac:dyDescent="0.25">
      <c r="A28" s="77" t="s">
        <v>35</v>
      </c>
      <c r="B28" s="77"/>
      <c r="C28" s="77"/>
      <c r="E28" s="74" t="s">
        <v>33</v>
      </c>
      <c r="F28" s="75"/>
      <c r="G28" s="75"/>
      <c r="H28" s="75"/>
      <c r="I28" s="75"/>
      <c r="J28" s="75"/>
      <c r="K28" s="75"/>
      <c r="L28" s="75"/>
      <c r="M28" s="75"/>
      <c r="N28" s="76"/>
      <c r="O28" s="32">
        <f>(O27*20)/100</f>
        <v>0</v>
      </c>
    </row>
    <row r="29" spans="1:16" s="33" customFormat="1" ht="25.5" customHeight="1" x14ac:dyDescent="0.25">
      <c r="E29" s="74" t="s">
        <v>34</v>
      </c>
      <c r="F29" s="75"/>
      <c r="G29" s="75"/>
      <c r="H29" s="75"/>
      <c r="I29" s="75"/>
      <c r="J29" s="75"/>
      <c r="K29" s="75"/>
      <c r="L29" s="75"/>
      <c r="M29" s="75"/>
      <c r="N29" s="76"/>
      <c r="O29" s="32">
        <f>SUM(K27:O28)</f>
        <v>0</v>
      </c>
    </row>
    <row r="30" spans="1:16" s="12" customFormat="1" ht="14.25" customHeight="1" x14ac:dyDescent="0.25">
      <c r="A30" s="11"/>
    </row>
  </sheetData>
  <mergeCells count="15">
    <mergeCell ref="A1:N1"/>
    <mergeCell ref="A2:N2"/>
    <mergeCell ref="A6:N6"/>
    <mergeCell ref="A7:N7"/>
    <mergeCell ref="E27:N27"/>
    <mergeCell ref="A28:C28"/>
    <mergeCell ref="E28:N28"/>
    <mergeCell ref="E29:N29"/>
    <mergeCell ref="A4:N4"/>
    <mergeCell ref="A5:N5"/>
    <mergeCell ref="A20:N20"/>
    <mergeCell ref="E22:N22"/>
    <mergeCell ref="A23:C23"/>
    <mergeCell ref="E23:N23"/>
    <mergeCell ref="E24:N2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35727-4EA7-4D71-9087-B464F2822024}">
  <dimension ref="A1:C32"/>
  <sheetViews>
    <sheetView workbookViewId="0">
      <selection activeCell="C25" sqref="C25"/>
    </sheetView>
  </sheetViews>
  <sheetFormatPr baseColWidth="10" defaultRowHeight="15" x14ac:dyDescent="0.25"/>
  <cols>
    <col min="1" max="1" width="65.5703125" customWidth="1"/>
    <col min="2" max="3" width="38.85546875" customWidth="1"/>
  </cols>
  <sheetData>
    <row r="1" spans="1:3" ht="60" customHeight="1" x14ac:dyDescent="0.25">
      <c r="A1" s="89" t="s">
        <v>54</v>
      </c>
      <c r="B1" s="89"/>
      <c r="C1" s="89"/>
    </row>
    <row r="2" spans="1:3" ht="32.25" customHeight="1" x14ac:dyDescent="0.25">
      <c r="A2" s="87" t="s">
        <v>5</v>
      </c>
      <c r="B2" s="88"/>
      <c r="C2" s="88"/>
    </row>
    <row r="4" spans="1:3" ht="18" x14ac:dyDescent="0.25">
      <c r="A4" s="90" t="s">
        <v>94</v>
      </c>
      <c r="B4" s="90"/>
      <c r="C4" s="90"/>
    </row>
    <row r="6" spans="1:3" ht="25.5" customHeight="1" x14ac:dyDescent="0.25">
      <c r="A6" s="94" t="s">
        <v>95</v>
      </c>
      <c r="B6" s="96" t="s">
        <v>96</v>
      </c>
      <c r="C6" s="97"/>
    </row>
    <row r="7" spans="1:3" x14ac:dyDescent="0.25">
      <c r="A7" s="95"/>
      <c r="B7" s="45" t="s">
        <v>97</v>
      </c>
      <c r="C7" s="45" t="s">
        <v>98</v>
      </c>
    </row>
    <row r="8" spans="1:3" ht="27.75" customHeight="1" x14ac:dyDescent="0.25">
      <c r="A8" s="6" t="s">
        <v>99</v>
      </c>
      <c r="B8" s="31">
        <f>CDVie!O23</f>
        <v>0</v>
      </c>
      <c r="C8" s="32">
        <f>CDVie!O25</f>
        <v>0</v>
      </c>
    </row>
    <row r="9" spans="1:3" ht="27.75" customHeight="1" x14ac:dyDescent="0.25">
      <c r="A9" s="6" t="s">
        <v>100</v>
      </c>
      <c r="B9" s="46">
        <f>MCurie!O28</f>
        <v>0</v>
      </c>
      <c r="C9" s="46">
        <f>MCurie!O30</f>
        <v>0</v>
      </c>
    </row>
    <row r="10" spans="1:3" ht="27.75" customHeight="1" x14ac:dyDescent="0.25">
      <c r="A10" s="6" t="s">
        <v>101</v>
      </c>
      <c r="B10" s="46">
        <f>RArgent!O27</f>
        <v>0</v>
      </c>
      <c r="C10" s="46">
        <f>RArgent!O29</f>
        <v>0</v>
      </c>
    </row>
    <row r="11" spans="1:3" ht="27.75" customHeight="1" x14ac:dyDescent="0.25">
      <c r="A11" s="6" t="s">
        <v>102</v>
      </c>
      <c r="B11" s="46">
        <f>JArc!O24</f>
        <v>0</v>
      </c>
      <c r="C11" s="46">
        <f>JArc!O26</f>
        <v>0</v>
      </c>
    </row>
    <row r="12" spans="1:3" ht="27.75" customHeight="1" x14ac:dyDescent="0.25">
      <c r="A12" s="6" t="s">
        <v>103</v>
      </c>
      <c r="B12" s="46">
        <f>MFoucault!O26</f>
        <v>0</v>
      </c>
      <c r="C12" s="46">
        <f>MFoucault!O28</f>
        <v>0</v>
      </c>
    </row>
    <row r="13" spans="1:3" ht="27.75" customHeight="1" x14ac:dyDescent="0.25">
      <c r="A13" s="6" t="s">
        <v>104</v>
      </c>
      <c r="B13" s="46">
        <f>Descartes!O22</f>
        <v>0</v>
      </c>
      <c r="C13" s="46">
        <f>Descartes!O24</f>
        <v>0</v>
      </c>
    </row>
    <row r="14" spans="1:3" ht="27.75" customHeight="1" x14ac:dyDescent="0.25">
      <c r="A14" s="6" t="s">
        <v>121</v>
      </c>
      <c r="B14" s="46">
        <f>Canolle!O16</f>
        <v>0</v>
      </c>
      <c r="C14" s="46">
        <f>Canolle!O18</f>
        <v>0</v>
      </c>
    </row>
    <row r="15" spans="1:3" ht="27.75" customHeight="1" x14ac:dyDescent="0.25">
      <c r="A15" s="6" t="s">
        <v>105</v>
      </c>
      <c r="B15" s="46">
        <f>JCaisso!O19</f>
        <v>0</v>
      </c>
      <c r="C15" s="46">
        <f>JCaisso!O21</f>
        <v>0</v>
      </c>
    </row>
    <row r="16" spans="1:3" ht="27.75" customHeight="1" x14ac:dyDescent="0.25">
      <c r="A16" s="6" t="s">
        <v>106</v>
      </c>
      <c r="B16" s="46">
        <f>FPoitevin!O16</f>
        <v>0</v>
      </c>
      <c r="C16" s="46">
        <f>FPoitevin!O18</f>
        <v>0</v>
      </c>
    </row>
    <row r="17" spans="1:3" ht="27.75" customHeight="1" x14ac:dyDescent="0.25">
      <c r="A17" s="6" t="s">
        <v>107</v>
      </c>
      <c r="B17" s="46">
        <f>Rabelais!O21</f>
        <v>0</v>
      </c>
      <c r="C17" s="46">
        <f>Rabelais!O23</f>
        <v>0</v>
      </c>
    </row>
    <row r="18" spans="1:3" ht="27.75" customHeight="1" x14ac:dyDescent="0.25">
      <c r="A18" s="6" t="s">
        <v>108</v>
      </c>
      <c r="B18" s="46">
        <f>RURabelais!O25</f>
        <v>0</v>
      </c>
      <c r="C18" s="46">
        <f>RURabelais!O27</f>
        <v>0</v>
      </c>
    </row>
    <row r="19" spans="1:3" ht="27.75" customHeight="1" x14ac:dyDescent="0.25">
      <c r="A19" s="6" t="s">
        <v>109</v>
      </c>
      <c r="B19" s="46">
        <f>'RU Champlain'!O19</f>
        <v>0</v>
      </c>
      <c r="C19" s="46">
        <f>'RU Champlain'!O21</f>
        <v>0</v>
      </c>
    </row>
    <row r="20" spans="1:3" ht="27.75" customHeight="1" x14ac:dyDescent="0.25">
      <c r="A20" s="6" t="s">
        <v>110</v>
      </c>
      <c r="B20" s="46">
        <f>Sablières!O22</f>
        <v>0</v>
      </c>
      <c r="C20" s="46">
        <f>Sablières!O24</f>
        <v>0</v>
      </c>
    </row>
    <row r="21" spans="1:3" x14ac:dyDescent="0.25">
      <c r="A21" s="47"/>
      <c r="B21" s="30"/>
      <c r="C21" s="30"/>
    </row>
    <row r="22" spans="1:3" x14ac:dyDescent="0.25">
      <c r="A22" s="48" t="s">
        <v>111</v>
      </c>
      <c r="B22" s="32">
        <f>SUM(B8:B20)</f>
        <v>0</v>
      </c>
      <c r="C22" s="32">
        <f>SUM(C8:C21)</f>
        <v>0</v>
      </c>
    </row>
    <row r="23" spans="1:3" x14ac:dyDescent="0.25">
      <c r="A23" s="34"/>
      <c r="B23" s="33"/>
      <c r="C23" s="33"/>
    </row>
    <row r="24" spans="1:3" x14ac:dyDescent="0.25">
      <c r="A24" s="47"/>
      <c r="B24" s="30"/>
      <c r="C24" s="30"/>
    </row>
    <row r="25" spans="1:3" x14ac:dyDescent="0.25">
      <c r="A25" s="48" t="s">
        <v>112</v>
      </c>
      <c r="B25" s="32">
        <f>B22/4</f>
        <v>0</v>
      </c>
      <c r="C25" s="32">
        <f>C22/4</f>
        <v>0</v>
      </c>
    </row>
    <row r="26" spans="1:3" x14ac:dyDescent="0.25">
      <c r="A26" s="34"/>
      <c r="B26" s="33"/>
      <c r="C26" s="33"/>
    </row>
    <row r="27" spans="1:3" x14ac:dyDescent="0.25">
      <c r="A27" s="34" t="s">
        <v>30</v>
      </c>
      <c r="B27" s="33"/>
      <c r="C27" s="33"/>
    </row>
    <row r="28" spans="1:3" x14ac:dyDescent="0.25">
      <c r="A28" s="11"/>
      <c r="B28" s="12"/>
      <c r="C28" s="12"/>
    </row>
    <row r="29" spans="1:3" x14ac:dyDescent="0.25">
      <c r="A29" s="13"/>
      <c r="B29" s="13" t="s">
        <v>113</v>
      </c>
      <c r="C29" s="13" t="s">
        <v>3</v>
      </c>
    </row>
    <row r="30" spans="1:3" x14ac:dyDescent="0.25">
      <c r="A30" s="13"/>
      <c r="B30" s="13"/>
      <c r="C30" s="13"/>
    </row>
    <row r="31" spans="1:3" x14ac:dyDescent="0.25">
      <c r="A31" s="49" t="s">
        <v>114</v>
      </c>
      <c r="B31" s="14" t="s">
        <v>4</v>
      </c>
      <c r="C31" s="13"/>
    </row>
    <row r="32" spans="1:3" x14ac:dyDescent="0.25">
      <c r="A32" s="50"/>
      <c r="B32" s="13"/>
      <c r="C32" s="13"/>
    </row>
  </sheetData>
  <mergeCells count="5">
    <mergeCell ref="A4:C4"/>
    <mergeCell ref="A6:A7"/>
    <mergeCell ref="B6:C6"/>
    <mergeCell ref="A2:C2"/>
    <mergeCell ref="A1:C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66FF2-31A2-4A46-99E9-7EF3888B00B3}">
  <dimension ref="A1:P35"/>
  <sheetViews>
    <sheetView topLeftCell="A10" workbookViewId="0">
      <selection activeCell="O33" sqref="O33"/>
    </sheetView>
  </sheetViews>
  <sheetFormatPr baseColWidth="10" defaultRowHeight="15" x14ac:dyDescent="0.25"/>
  <cols>
    <col min="1" max="1" width="58.7109375" customWidth="1"/>
    <col min="2" max="13" width="6.42578125" customWidth="1"/>
    <col min="14" max="14" width="21.85546875" customWidth="1"/>
  </cols>
  <sheetData>
    <row r="1" spans="1:15" ht="60" customHeight="1" x14ac:dyDescent="0.25">
      <c r="A1" s="89" t="s">
        <v>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5" ht="28.5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5" ht="27" customHeight="1" x14ac:dyDescent="0.25">
      <c r="A4" s="90" t="s">
        <v>37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38"/>
    </row>
    <row r="5" spans="1:15" ht="27" customHeight="1" x14ac:dyDescent="0.25">
      <c r="A5" s="90" t="s">
        <v>38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38"/>
    </row>
    <row r="6" spans="1:15" ht="15.75" thickBot="1" x14ac:dyDescent="0.3"/>
    <row r="7" spans="1:15" ht="31.5" customHeight="1" thickTop="1" x14ac:dyDescent="0.25">
      <c r="A7" s="81" t="s">
        <v>7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3"/>
    </row>
    <row r="8" spans="1:15" ht="30" customHeight="1" thickBot="1" x14ac:dyDescent="0.3">
      <c r="A8" s="84" t="s">
        <v>0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6"/>
    </row>
    <row r="9" spans="1:15" ht="15.75" thickTop="1" x14ac:dyDescent="0.25"/>
    <row r="10" spans="1:15" s="22" customFormat="1" ht="39" customHeight="1" x14ac:dyDescent="0.25">
      <c r="A10" s="39" t="s">
        <v>1</v>
      </c>
      <c r="B10" s="21" t="s">
        <v>9</v>
      </c>
      <c r="C10" s="21" t="s">
        <v>10</v>
      </c>
      <c r="D10" s="21" t="s">
        <v>11</v>
      </c>
      <c r="E10" s="21" t="s">
        <v>2</v>
      </c>
      <c r="F10" s="21" t="s">
        <v>11</v>
      </c>
      <c r="G10" s="21" t="s">
        <v>9</v>
      </c>
      <c r="H10" s="21" t="s">
        <v>9</v>
      </c>
      <c r="I10" s="21" t="s">
        <v>2</v>
      </c>
      <c r="J10" s="21" t="s">
        <v>12</v>
      </c>
      <c r="K10" s="21" t="s">
        <v>13</v>
      </c>
      <c r="L10" s="21" t="s">
        <v>14</v>
      </c>
      <c r="M10" s="21" t="s">
        <v>15</v>
      </c>
      <c r="N10" s="3" t="s">
        <v>16</v>
      </c>
    </row>
    <row r="11" spans="1:15" s="24" customFormat="1" ht="20.100000000000001" customHeight="1" x14ac:dyDescent="0.25">
      <c r="A11" s="4" t="s">
        <v>17</v>
      </c>
      <c r="B11" s="23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59"/>
    </row>
    <row r="12" spans="1:15" s="24" customFormat="1" ht="23.25" customHeight="1" x14ac:dyDescent="0.25">
      <c r="A12" s="6" t="s">
        <v>18</v>
      </c>
      <c r="B12" s="25"/>
      <c r="C12" s="25"/>
      <c r="D12" s="25">
        <v>1</v>
      </c>
      <c r="E12" s="25">
        <v>1</v>
      </c>
      <c r="F12" s="25">
        <v>2</v>
      </c>
      <c r="G12" s="25">
        <v>3</v>
      </c>
      <c r="H12" s="25"/>
      <c r="I12" s="25">
        <v>1</v>
      </c>
      <c r="J12" s="25">
        <v>1</v>
      </c>
      <c r="K12" s="25">
        <v>1</v>
      </c>
      <c r="L12" s="25"/>
      <c r="M12" s="25"/>
      <c r="N12" s="26">
        <f>SUM(B12:M12)</f>
        <v>10</v>
      </c>
    </row>
    <row r="13" spans="1:15" s="24" customFormat="1" ht="12.75" x14ac:dyDescent="0.25">
      <c r="A13" s="6" t="s">
        <v>19</v>
      </c>
      <c r="B13" s="25"/>
      <c r="C13" s="25"/>
      <c r="D13" s="25"/>
      <c r="E13" s="25"/>
      <c r="F13" s="25">
        <v>1</v>
      </c>
      <c r="G13" s="25"/>
      <c r="H13" s="25"/>
      <c r="I13" s="25"/>
      <c r="J13" s="25"/>
      <c r="K13" s="25"/>
      <c r="L13" s="25"/>
      <c r="M13" s="25"/>
      <c r="N13" s="26">
        <f t="shared" ref="N13:N25" si="0">SUM(B13:M13)</f>
        <v>1</v>
      </c>
    </row>
    <row r="14" spans="1:15" s="24" customFormat="1" ht="19.5" customHeight="1" x14ac:dyDescent="0.25">
      <c r="A14" s="6" t="s">
        <v>20</v>
      </c>
      <c r="B14" s="25"/>
      <c r="C14" s="25"/>
      <c r="D14" s="25"/>
      <c r="E14" s="25"/>
      <c r="F14" s="25">
        <v>1</v>
      </c>
      <c r="G14" s="25"/>
      <c r="H14" s="25"/>
      <c r="I14" s="25"/>
      <c r="J14" s="25"/>
      <c r="K14" s="25"/>
      <c r="L14" s="25"/>
      <c r="M14" s="25"/>
      <c r="N14" s="26">
        <f t="shared" si="0"/>
        <v>1</v>
      </c>
    </row>
    <row r="15" spans="1:15" s="24" customFormat="1" ht="19.5" customHeight="1" x14ac:dyDescent="0.25">
      <c r="A15" s="6" t="s">
        <v>21</v>
      </c>
      <c r="B15" s="25"/>
      <c r="C15" s="25"/>
      <c r="D15" s="25"/>
      <c r="E15" s="25"/>
      <c r="F15" s="25"/>
      <c r="G15" s="25">
        <v>1</v>
      </c>
      <c r="H15" s="25"/>
      <c r="I15" s="25"/>
      <c r="J15" s="25"/>
      <c r="K15" s="25"/>
      <c r="L15" s="25"/>
      <c r="M15" s="25"/>
      <c r="N15" s="26">
        <f t="shared" si="0"/>
        <v>1</v>
      </c>
    </row>
    <row r="16" spans="1:15" s="24" customFormat="1" ht="20.100000000000001" customHeight="1" x14ac:dyDescent="0.25">
      <c r="A16" s="7" t="s">
        <v>22</v>
      </c>
      <c r="B16" s="2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53"/>
    </row>
    <row r="17" spans="1:16" s="24" customFormat="1" ht="23.25" customHeight="1" x14ac:dyDescent="0.25">
      <c r="A17" s="6" t="s">
        <v>45</v>
      </c>
      <c r="B17" s="25"/>
      <c r="C17" s="25"/>
      <c r="D17" s="25"/>
      <c r="E17" s="25"/>
      <c r="F17" s="25">
        <v>1</v>
      </c>
      <c r="G17" s="25"/>
      <c r="H17" s="25"/>
      <c r="I17" s="25"/>
      <c r="J17" s="25"/>
      <c r="K17" s="25"/>
      <c r="L17" s="25"/>
      <c r="M17" s="25"/>
      <c r="N17" s="26">
        <f t="shared" si="0"/>
        <v>1</v>
      </c>
    </row>
    <row r="18" spans="1:16" s="24" customFormat="1" ht="20.100000000000001" customHeight="1" x14ac:dyDescent="0.25">
      <c r="A18" s="6" t="s">
        <v>46</v>
      </c>
      <c r="B18" s="25"/>
      <c r="C18" s="25"/>
      <c r="D18" s="25"/>
      <c r="E18" s="25"/>
      <c r="F18" s="25">
        <v>1</v>
      </c>
      <c r="G18" s="25"/>
      <c r="H18" s="25"/>
      <c r="I18" s="25"/>
      <c r="J18" s="25"/>
      <c r="K18" s="25"/>
      <c r="L18" s="25"/>
      <c r="M18" s="25"/>
      <c r="N18" s="26">
        <f t="shared" si="0"/>
        <v>1</v>
      </c>
    </row>
    <row r="19" spans="1:16" s="29" customFormat="1" ht="20.100000000000001" customHeight="1" x14ac:dyDescent="0.25">
      <c r="A19" s="7" t="s">
        <v>24</v>
      </c>
      <c r="B19" s="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54"/>
    </row>
    <row r="20" spans="1:16" s="29" customFormat="1" ht="20.100000000000001" customHeight="1" x14ac:dyDescent="0.25">
      <c r="A20" s="6" t="s">
        <v>47</v>
      </c>
      <c r="B20" s="25"/>
      <c r="C20" s="25"/>
      <c r="D20" s="25"/>
      <c r="E20" s="25">
        <v>1</v>
      </c>
      <c r="F20" s="25"/>
      <c r="G20" s="25"/>
      <c r="H20" s="25"/>
      <c r="I20" s="25"/>
      <c r="J20" s="25">
        <v>1</v>
      </c>
      <c r="K20" s="25"/>
      <c r="L20" s="25"/>
      <c r="M20" s="25"/>
      <c r="N20" s="26">
        <f t="shared" si="0"/>
        <v>2</v>
      </c>
    </row>
    <row r="21" spans="1:16" s="29" customFormat="1" ht="20.100000000000001" customHeight="1" x14ac:dyDescent="0.25">
      <c r="A21" s="6" t="s">
        <v>21</v>
      </c>
      <c r="B21" s="25"/>
      <c r="C21" s="25"/>
      <c r="D21" s="25"/>
      <c r="E21" s="25"/>
      <c r="F21" s="25">
        <v>1</v>
      </c>
      <c r="G21" s="25"/>
      <c r="H21" s="25"/>
      <c r="I21" s="25"/>
      <c r="J21" s="25"/>
      <c r="K21" s="25"/>
      <c r="L21" s="25"/>
      <c r="M21" s="25"/>
      <c r="N21" s="26">
        <f t="shared" si="0"/>
        <v>1</v>
      </c>
    </row>
    <row r="22" spans="1:16" s="24" customFormat="1" ht="20.100000000000001" customHeight="1" x14ac:dyDescent="0.25">
      <c r="A22" s="9" t="s">
        <v>27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55"/>
    </row>
    <row r="23" spans="1:16" s="29" customFormat="1" ht="31.5" customHeight="1" x14ac:dyDescent="0.25">
      <c r="A23" s="6" t="s">
        <v>48</v>
      </c>
      <c r="B23" s="25"/>
      <c r="C23" s="25"/>
      <c r="D23" s="25">
        <v>1</v>
      </c>
      <c r="E23" s="25">
        <v>1</v>
      </c>
      <c r="F23" s="25"/>
      <c r="G23" s="25"/>
      <c r="H23" s="25"/>
      <c r="I23" s="25"/>
      <c r="J23" s="25"/>
      <c r="K23" s="25">
        <v>1</v>
      </c>
      <c r="L23" s="25">
        <v>1</v>
      </c>
      <c r="M23" s="25"/>
      <c r="N23" s="26">
        <f>SUM(B23:M23)</f>
        <v>4</v>
      </c>
    </row>
    <row r="24" spans="1:16" s="29" customFormat="1" ht="27.75" customHeight="1" x14ac:dyDescent="0.25">
      <c r="A24" s="6" t="s">
        <v>28</v>
      </c>
      <c r="B24" s="25"/>
      <c r="C24" s="25"/>
      <c r="D24" s="25"/>
      <c r="E24" s="25"/>
      <c r="F24" s="25"/>
      <c r="G24" s="25"/>
      <c r="H24" s="25"/>
      <c r="I24" s="25"/>
      <c r="J24" s="25">
        <v>1</v>
      </c>
      <c r="K24" s="25">
        <v>1</v>
      </c>
      <c r="L24" s="25">
        <v>1</v>
      </c>
      <c r="M24" s="25">
        <v>1</v>
      </c>
      <c r="N24" s="26">
        <f t="shared" si="0"/>
        <v>4</v>
      </c>
    </row>
    <row r="25" spans="1:16" s="29" customFormat="1" ht="28.5" customHeight="1" x14ac:dyDescent="0.25">
      <c r="A25" s="6" t="s">
        <v>29</v>
      </c>
      <c r="B25" s="25">
        <v>1</v>
      </c>
      <c r="C25" s="25">
        <v>1</v>
      </c>
      <c r="D25" s="25">
        <v>1</v>
      </c>
      <c r="E25" s="25">
        <v>1</v>
      </c>
      <c r="F25" s="25">
        <v>1</v>
      </c>
      <c r="G25" s="25">
        <v>2</v>
      </c>
      <c r="H25" s="25"/>
      <c r="I25" s="25"/>
      <c r="J25" s="25">
        <v>1</v>
      </c>
      <c r="K25" s="25">
        <v>1</v>
      </c>
      <c r="L25" s="25">
        <v>1</v>
      </c>
      <c r="M25" s="25">
        <v>1</v>
      </c>
      <c r="N25" s="26">
        <f t="shared" si="0"/>
        <v>11</v>
      </c>
    </row>
    <row r="26" spans="1:16" s="24" customFormat="1" ht="23.25" customHeight="1" x14ac:dyDescent="0.25">
      <c r="A26" s="80" t="s">
        <v>30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30"/>
      <c r="P26" s="29"/>
    </row>
    <row r="27" spans="1:16" s="24" customFormat="1" ht="23.25" customHeight="1" x14ac:dyDescent="0.25">
      <c r="A27" s="41"/>
      <c r="B27" s="41"/>
      <c r="C27" s="41"/>
      <c r="D27" s="4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30"/>
      <c r="P27" s="29"/>
    </row>
    <row r="28" spans="1:16" s="24" customFormat="1" ht="23.25" customHeight="1" x14ac:dyDescent="0.25">
      <c r="E28" s="74" t="s">
        <v>31</v>
      </c>
      <c r="F28" s="75"/>
      <c r="G28" s="75"/>
      <c r="H28" s="75"/>
      <c r="I28" s="75"/>
      <c r="J28" s="75"/>
      <c r="K28" s="75"/>
      <c r="L28" s="75"/>
      <c r="M28" s="75"/>
      <c r="N28" s="76"/>
      <c r="O28" s="31">
        <v>0</v>
      </c>
      <c r="P28" s="29"/>
    </row>
    <row r="29" spans="1:16" s="24" customFormat="1" ht="24.75" customHeight="1" x14ac:dyDescent="0.25">
      <c r="A29" s="77" t="s">
        <v>32</v>
      </c>
      <c r="B29" s="77"/>
      <c r="C29" s="77"/>
      <c r="E29" s="74" t="s">
        <v>33</v>
      </c>
      <c r="F29" s="75"/>
      <c r="G29" s="75"/>
      <c r="H29" s="75"/>
      <c r="I29" s="75"/>
      <c r="J29" s="75"/>
      <c r="K29" s="75"/>
      <c r="L29" s="75"/>
      <c r="M29" s="75"/>
      <c r="N29" s="76"/>
      <c r="O29" s="32">
        <f>(O28*20)/100</f>
        <v>0</v>
      </c>
    </row>
    <row r="30" spans="1:16" s="33" customFormat="1" ht="25.5" customHeight="1" x14ac:dyDescent="0.25">
      <c r="E30" s="74" t="s">
        <v>34</v>
      </c>
      <c r="F30" s="75"/>
      <c r="G30" s="75"/>
      <c r="H30" s="75"/>
      <c r="I30" s="75"/>
      <c r="J30" s="75"/>
      <c r="K30" s="75"/>
      <c r="L30" s="75"/>
      <c r="M30" s="75"/>
      <c r="N30" s="76"/>
      <c r="O30" s="32">
        <f>SUM(K28:O29)</f>
        <v>0</v>
      </c>
    </row>
    <row r="31" spans="1:16" s="33" customFormat="1" ht="12" customHeight="1" x14ac:dyDescent="0.25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6"/>
    </row>
    <row r="33" spans="1:15" x14ac:dyDescent="0.25">
      <c r="A33" s="24"/>
      <c r="B33" s="24"/>
      <c r="C33" s="24"/>
      <c r="D33" s="24"/>
      <c r="E33" s="74" t="s">
        <v>31</v>
      </c>
      <c r="F33" s="75"/>
      <c r="G33" s="75"/>
      <c r="H33" s="75"/>
      <c r="I33" s="75"/>
      <c r="J33" s="75"/>
      <c r="K33" s="75"/>
      <c r="L33" s="75"/>
      <c r="M33" s="75"/>
      <c r="N33" s="76"/>
      <c r="O33" s="32">
        <f>O28/4</f>
        <v>0</v>
      </c>
    </row>
    <row r="34" spans="1:15" x14ac:dyDescent="0.25">
      <c r="A34" s="77" t="s">
        <v>35</v>
      </c>
      <c r="B34" s="77"/>
      <c r="C34" s="77"/>
      <c r="D34" s="24"/>
      <c r="E34" s="74" t="s">
        <v>33</v>
      </c>
      <c r="F34" s="75"/>
      <c r="G34" s="75"/>
      <c r="H34" s="75"/>
      <c r="I34" s="75"/>
      <c r="J34" s="75"/>
      <c r="K34" s="75"/>
      <c r="L34" s="75"/>
      <c r="M34" s="75"/>
      <c r="N34" s="76"/>
      <c r="O34" s="32">
        <f>(O33*20)/100</f>
        <v>0</v>
      </c>
    </row>
    <row r="35" spans="1:15" x14ac:dyDescent="0.25">
      <c r="A35" s="33"/>
      <c r="B35" s="33"/>
      <c r="C35" s="33"/>
      <c r="D35" s="33"/>
      <c r="E35" s="74" t="s">
        <v>34</v>
      </c>
      <c r="F35" s="75"/>
      <c r="G35" s="75"/>
      <c r="H35" s="75"/>
      <c r="I35" s="75"/>
      <c r="J35" s="75"/>
      <c r="K35" s="75"/>
      <c r="L35" s="75"/>
      <c r="M35" s="75"/>
      <c r="N35" s="76"/>
      <c r="O35" s="32">
        <f>SUM(K33:O34)</f>
        <v>0</v>
      </c>
    </row>
  </sheetData>
  <mergeCells count="15">
    <mergeCell ref="E33:N33"/>
    <mergeCell ref="A34:C34"/>
    <mergeCell ref="E34:N34"/>
    <mergeCell ref="E35:N35"/>
    <mergeCell ref="A1:N1"/>
    <mergeCell ref="A2:N2"/>
    <mergeCell ref="A4:N4"/>
    <mergeCell ref="A5:N5"/>
    <mergeCell ref="E30:N30"/>
    <mergeCell ref="A7:N7"/>
    <mergeCell ref="A8:N8"/>
    <mergeCell ref="A26:N26"/>
    <mergeCell ref="E28:N28"/>
    <mergeCell ref="A29:C29"/>
    <mergeCell ref="E29:N2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89BBD-D52B-41D9-A725-BC52059B6D12}">
  <dimension ref="A1:P35"/>
  <sheetViews>
    <sheetView topLeftCell="A13" workbookViewId="0">
      <selection activeCell="T37" sqref="T37"/>
    </sheetView>
  </sheetViews>
  <sheetFormatPr baseColWidth="10" defaultRowHeight="15" x14ac:dyDescent="0.25"/>
  <cols>
    <col min="1" max="1" width="66.28515625" bestFit="1" customWidth="1"/>
    <col min="2" max="13" width="5" customWidth="1"/>
    <col min="14" max="14" width="13.140625" bestFit="1" customWidth="1"/>
  </cols>
  <sheetData>
    <row r="1" spans="1:16" ht="60" customHeight="1" x14ac:dyDescent="0.25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23.25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6" s="12" customFormat="1" ht="22.5" customHeight="1" x14ac:dyDescent="0.25">
      <c r="A4" s="90" t="s">
        <v>49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1:16" s="12" customFormat="1" ht="22.5" customHeight="1" thickBot="1" x14ac:dyDescent="0.3">
      <c r="A5" s="90" t="s">
        <v>50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</row>
    <row r="6" spans="1:16" s="12" customFormat="1" ht="21.75" customHeight="1" thickTop="1" x14ac:dyDescent="0.25">
      <c r="A6" s="81" t="s">
        <v>7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3"/>
      <c r="O6" s="43"/>
    </row>
    <row r="7" spans="1:16" s="12" customFormat="1" ht="21.75" customHeight="1" thickBot="1" x14ac:dyDescent="0.3">
      <c r="A7" s="84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6"/>
      <c r="O7" s="44"/>
      <c r="P7"/>
    </row>
    <row r="8" spans="1:16" ht="15.75" thickTop="1" x14ac:dyDescent="0.25"/>
    <row r="9" spans="1:16" s="22" customFormat="1" ht="39" customHeight="1" x14ac:dyDescent="0.25">
      <c r="A9" s="39" t="s">
        <v>51</v>
      </c>
      <c r="B9" s="21" t="s">
        <v>9</v>
      </c>
      <c r="C9" s="21" t="s">
        <v>10</v>
      </c>
      <c r="D9" s="21" t="s">
        <v>11</v>
      </c>
      <c r="E9" s="21" t="s">
        <v>2</v>
      </c>
      <c r="F9" s="21" t="s">
        <v>11</v>
      </c>
      <c r="G9" s="21" t="s">
        <v>9</v>
      </c>
      <c r="H9" s="21" t="s">
        <v>9</v>
      </c>
      <c r="I9" s="21" t="s">
        <v>2</v>
      </c>
      <c r="J9" s="21" t="s">
        <v>12</v>
      </c>
      <c r="K9" s="21" t="s">
        <v>13</v>
      </c>
      <c r="L9" s="21" t="s">
        <v>14</v>
      </c>
      <c r="M9" s="21" t="s">
        <v>15</v>
      </c>
      <c r="N9" s="3" t="s">
        <v>16</v>
      </c>
    </row>
    <row r="10" spans="1:16" s="24" customFormat="1" ht="20.100000000000001" customHeight="1" x14ac:dyDescent="0.25">
      <c r="A10" s="4" t="s">
        <v>17</v>
      </c>
      <c r="B10" s="2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52"/>
    </row>
    <row r="11" spans="1:16" s="24" customFormat="1" ht="19.5" customHeight="1" x14ac:dyDescent="0.25">
      <c r="A11" s="6" t="s">
        <v>18</v>
      </c>
      <c r="B11" s="25"/>
      <c r="C11" s="25"/>
      <c r="D11" s="25">
        <v>1</v>
      </c>
      <c r="E11" s="25">
        <v>1</v>
      </c>
      <c r="F11" s="25">
        <v>2</v>
      </c>
      <c r="G11" s="25">
        <v>3</v>
      </c>
      <c r="H11" s="25"/>
      <c r="I11" s="25">
        <v>1</v>
      </c>
      <c r="J11" s="25">
        <v>1</v>
      </c>
      <c r="K11" s="25">
        <v>1</v>
      </c>
      <c r="L11" s="25"/>
      <c r="M11" s="25"/>
      <c r="N11" s="26">
        <f>SUM(B11:M11)</f>
        <v>10</v>
      </c>
    </row>
    <row r="12" spans="1:16" s="24" customFormat="1" ht="19.5" customHeight="1" x14ac:dyDescent="0.25">
      <c r="A12" s="6" t="s">
        <v>19</v>
      </c>
      <c r="B12" s="25"/>
      <c r="C12" s="25"/>
      <c r="D12" s="25"/>
      <c r="E12" s="25"/>
      <c r="F12" s="25">
        <v>1</v>
      </c>
      <c r="G12" s="25"/>
      <c r="H12" s="25"/>
      <c r="I12" s="25"/>
      <c r="J12" s="25"/>
      <c r="K12" s="25"/>
      <c r="L12" s="25"/>
      <c r="M12" s="25"/>
      <c r="N12" s="26">
        <f t="shared" ref="N12:N24" si="0">SUM(B12:M12)</f>
        <v>1</v>
      </c>
    </row>
    <row r="13" spans="1:16" s="24" customFormat="1" ht="19.5" customHeight="1" x14ac:dyDescent="0.25">
      <c r="A13" s="6" t="s">
        <v>20</v>
      </c>
      <c r="B13" s="25"/>
      <c r="C13" s="25"/>
      <c r="D13" s="25"/>
      <c r="E13" s="25">
        <v>1</v>
      </c>
      <c r="F13" s="25"/>
      <c r="G13" s="25"/>
      <c r="H13" s="25"/>
      <c r="I13" s="25"/>
      <c r="J13" s="25"/>
      <c r="K13" s="25"/>
      <c r="L13" s="25"/>
      <c r="M13" s="25"/>
      <c r="N13" s="26">
        <f t="shared" si="0"/>
        <v>1</v>
      </c>
    </row>
    <row r="14" spans="1:16" s="24" customFormat="1" ht="19.5" customHeight="1" x14ac:dyDescent="0.25">
      <c r="A14" s="6" t="s">
        <v>21</v>
      </c>
      <c r="B14" s="25"/>
      <c r="C14" s="25"/>
      <c r="D14" s="25"/>
      <c r="E14" s="25"/>
      <c r="F14" s="25">
        <v>1</v>
      </c>
      <c r="G14" s="25"/>
      <c r="H14" s="25"/>
      <c r="I14" s="25"/>
      <c r="J14" s="25"/>
      <c r="K14" s="25"/>
      <c r="L14" s="25"/>
      <c r="M14" s="25"/>
      <c r="N14" s="26">
        <f t="shared" si="0"/>
        <v>1</v>
      </c>
    </row>
    <row r="15" spans="1:16" s="24" customFormat="1" ht="20.100000000000001" customHeight="1" x14ac:dyDescent="0.25">
      <c r="A15" s="7" t="s">
        <v>22</v>
      </c>
      <c r="B15" s="2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53"/>
    </row>
    <row r="16" spans="1:16" s="24" customFormat="1" ht="20.100000000000001" customHeight="1" x14ac:dyDescent="0.25">
      <c r="A16" s="6" t="s">
        <v>52</v>
      </c>
      <c r="B16" s="25"/>
      <c r="C16" s="25"/>
      <c r="D16" s="25"/>
      <c r="E16" s="25"/>
      <c r="F16" s="25">
        <v>1</v>
      </c>
      <c r="G16" s="25"/>
      <c r="H16" s="25"/>
      <c r="I16" s="25"/>
      <c r="J16" s="25"/>
      <c r="K16" s="25"/>
      <c r="L16" s="25"/>
      <c r="M16" s="25"/>
      <c r="N16" s="26">
        <f t="shared" si="0"/>
        <v>1</v>
      </c>
    </row>
    <row r="17" spans="1:16" s="24" customFormat="1" ht="20.100000000000001" customHeight="1" x14ac:dyDescent="0.25">
      <c r="A17" s="6" t="s">
        <v>45</v>
      </c>
      <c r="B17" s="25"/>
      <c r="C17" s="25"/>
      <c r="D17" s="25"/>
      <c r="E17" s="25"/>
      <c r="F17" s="25">
        <v>1</v>
      </c>
      <c r="G17" s="25"/>
      <c r="H17" s="25"/>
      <c r="I17" s="25"/>
      <c r="J17" s="25"/>
      <c r="K17" s="25"/>
      <c r="L17" s="25"/>
      <c r="M17" s="25"/>
      <c r="N17" s="26">
        <f t="shared" si="0"/>
        <v>1</v>
      </c>
    </row>
    <row r="18" spans="1:16" s="24" customFormat="1" ht="20.100000000000001" customHeight="1" x14ac:dyDescent="0.25">
      <c r="A18" s="6" t="s">
        <v>46</v>
      </c>
      <c r="B18" s="25"/>
      <c r="C18" s="25"/>
      <c r="D18" s="25"/>
      <c r="E18" s="25"/>
      <c r="F18" s="25">
        <v>1</v>
      </c>
      <c r="G18" s="25"/>
      <c r="H18" s="25"/>
      <c r="I18" s="25"/>
      <c r="J18" s="25"/>
      <c r="K18" s="25"/>
      <c r="L18" s="25"/>
      <c r="M18" s="25"/>
      <c r="N18" s="26">
        <f t="shared" si="0"/>
        <v>1</v>
      </c>
    </row>
    <row r="19" spans="1:16" s="29" customFormat="1" ht="20.100000000000001" customHeight="1" x14ac:dyDescent="0.25">
      <c r="A19" s="7" t="s">
        <v>24</v>
      </c>
      <c r="B19" s="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54"/>
    </row>
    <row r="20" spans="1:16" s="29" customFormat="1" ht="20.100000000000001" customHeight="1" x14ac:dyDescent="0.25">
      <c r="A20" s="6" t="s">
        <v>53</v>
      </c>
      <c r="B20" s="25"/>
      <c r="C20" s="25"/>
      <c r="D20" s="25"/>
      <c r="E20" s="25">
        <v>1</v>
      </c>
      <c r="F20" s="25"/>
      <c r="G20" s="25"/>
      <c r="H20" s="25"/>
      <c r="I20" s="25"/>
      <c r="J20" s="25"/>
      <c r="K20" s="25"/>
      <c r="L20" s="25"/>
      <c r="M20" s="25"/>
      <c r="N20" s="26">
        <f t="shared" si="0"/>
        <v>1</v>
      </c>
    </row>
    <row r="21" spans="1:16" s="29" customFormat="1" ht="20.100000000000001" customHeight="1" x14ac:dyDescent="0.25">
      <c r="A21" s="6" t="s">
        <v>21</v>
      </c>
      <c r="B21" s="25"/>
      <c r="C21" s="25"/>
      <c r="D21" s="25"/>
      <c r="E21" s="25">
        <v>1</v>
      </c>
      <c r="F21" s="25"/>
      <c r="G21" s="25"/>
      <c r="H21" s="25"/>
      <c r="I21" s="25"/>
      <c r="J21" s="25"/>
      <c r="K21" s="25"/>
      <c r="L21" s="25"/>
      <c r="M21" s="25"/>
      <c r="N21" s="26">
        <f t="shared" si="0"/>
        <v>1</v>
      </c>
    </row>
    <row r="22" spans="1:16" s="24" customFormat="1" ht="20.100000000000001" customHeight="1" x14ac:dyDescent="0.25">
      <c r="A22" s="9" t="s">
        <v>27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55"/>
    </row>
    <row r="23" spans="1:16" s="29" customFormat="1" ht="20.100000000000001" customHeight="1" x14ac:dyDescent="0.25">
      <c r="A23" s="6" t="s">
        <v>28</v>
      </c>
      <c r="B23" s="25"/>
      <c r="C23" s="25"/>
      <c r="D23" s="25"/>
      <c r="E23" s="25"/>
      <c r="F23" s="25"/>
      <c r="G23" s="25"/>
      <c r="H23" s="25"/>
      <c r="I23" s="25"/>
      <c r="J23" s="25">
        <v>1</v>
      </c>
      <c r="K23" s="25">
        <v>1</v>
      </c>
      <c r="L23" s="25">
        <v>1</v>
      </c>
      <c r="M23" s="25">
        <v>1</v>
      </c>
      <c r="N23" s="26">
        <f t="shared" si="0"/>
        <v>4</v>
      </c>
    </row>
    <row r="24" spans="1:16" s="29" customFormat="1" ht="20.100000000000001" customHeight="1" x14ac:dyDescent="0.25">
      <c r="A24" s="6" t="s">
        <v>29</v>
      </c>
      <c r="B24" s="25">
        <v>1</v>
      </c>
      <c r="C24" s="25">
        <v>1</v>
      </c>
      <c r="D24" s="25">
        <v>1</v>
      </c>
      <c r="E24" s="25">
        <v>1</v>
      </c>
      <c r="F24" s="25">
        <v>1</v>
      </c>
      <c r="G24" s="25">
        <v>2</v>
      </c>
      <c r="H24" s="25"/>
      <c r="I24" s="25"/>
      <c r="J24" s="25">
        <v>1</v>
      </c>
      <c r="K24" s="25">
        <v>1</v>
      </c>
      <c r="L24" s="25">
        <v>1</v>
      </c>
      <c r="M24" s="25">
        <v>1</v>
      </c>
      <c r="N24" s="26">
        <f t="shared" si="0"/>
        <v>11</v>
      </c>
    </row>
    <row r="25" spans="1:16" s="24" customFormat="1" ht="23.25" customHeight="1" x14ac:dyDescent="0.25">
      <c r="A25" s="80" t="s">
        <v>30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30"/>
      <c r="P25" s="29"/>
    </row>
    <row r="26" spans="1:16" s="24" customFormat="1" ht="23.25" customHeight="1" x14ac:dyDescent="0.25">
      <c r="A26" s="41"/>
      <c r="B26" s="41"/>
      <c r="C26" s="41"/>
      <c r="D26" s="41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30"/>
      <c r="P26" s="29"/>
    </row>
    <row r="27" spans="1:16" s="24" customFormat="1" ht="23.25" customHeight="1" x14ac:dyDescent="0.25">
      <c r="E27" s="74" t="s">
        <v>31</v>
      </c>
      <c r="F27" s="75"/>
      <c r="G27" s="75"/>
      <c r="H27" s="75"/>
      <c r="I27" s="75"/>
      <c r="J27" s="75"/>
      <c r="K27" s="75"/>
      <c r="L27" s="75"/>
      <c r="M27" s="75"/>
      <c r="N27" s="76"/>
      <c r="O27" s="31">
        <v>0</v>
      </c>
      <c r="P27" s="29"/>
    </row>
    <row r="28" spans="1:16" s="24" customFormat="1" ht="24.75" customHeight="1" x14ac:dyDescent="0.25">
      <c r="A28" s="77" t="s">
        <v>32</v>
      </c>
      <c r="B28" s="77"/>
      <c r="C28" s="77"/>
      <c r="E28" s="74" t="s">
        <v>33</v>
      </c>
      <c r="F28" s="75"/>
      <c r="G28" s="75"/>
      <c r="H28" s="75"/>
      <c r="I28" s="75"/>
      <c r="J28" s="75"/>
      <c r="K28" s="75"/>
      <c r="L28" s="75"/>
      <c r="M28" s="75"/>
      <c r="N28" s="76"/>
      <c r="O28" s="32">
        <f>(O27*20)/100</f>
        <v>0</v>
      </c>
    </row>
    <row r="29" spans="1:16" s="33" customFormat="1" ht="25.5" customHeight="1" x14ac:dyDescent="0.25">
      <c r="E29" s="74" t="s">
        <v>34</v>
      </c>
      <c r="F29" s="75"/>
      <c r="G29" s="75"/>
      <c r="H29" s="75"/>
      <c r="I29" s="75"/>
      <c r="J29" s="75"/>
      <c r="K29" s="75"/>
      <c r="L29" s="75"/>
      <c r="M29" s="75"/>
      <c r="N29" s="76"/>
      <c r="O29" s="32">
        <f>SUM(K27:O28)</f>
        <v>0</v>
      </c>
    </row>
    <row r="30" spans="1:16" s="33" customFormat="1" ht="12" customHeight="1" x14ac:dyDescent="0.25">
      <c r="A30" s="34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6"/>
    </row>
    <row r="31" spans="1:16" s="12" customFormat="1" ht="14.25" customHeight="1" x14ac:dyDescent="0.25">
      <c r="A31" s="11"/>
    </row>
    <row r="32" spans="1:16" s="24" customFormat="1" ht="23.25" customHeight="1" x14ac:dyDescent="0.25">
      <c r="E32" s="74" t="s">
        <v>31</v>
      </c>
      <c r="F32" s="75"/>
      <c r="G32" s="75"/>
      <c r="H32" s="75"/>
      <c r="I32" s="75"/>
      <c r="J32" s="75"/>
      <c r="K32" s="75"/>
      <c r="L32" s="75"/>
      <c r="M32" s="75"/>
      <c r="N32" s="76"/>
      <c r="O32" s="32">
        <f>O27/4</f>
        <v>0</v>
      </c>
      <c r="P32" s="29"/>
    </row>
    <row r="33" spans="1:15" s="24" customFormat="1" ht="24.75" customHeight="1" x14ac:dyDescent="0.25">
      <c r="A33" s="77" t="s">
        <v>35</v>
      </c>
      <c r="B33" s="77"/>
      <c r="C33" s="77"/>
      <c r="E33" s="74" t="s">
        <v>33</v>
      </c>
      <c r="F33" s="75"/>
      <c r="G33" s="75"/>
      <c r="H33" s="75"/>
      <c r="I33" s="75"/>
      <c r="J33" s="75"/>
      <c r="K33" s="75"/>
      <c r="L33" s="75"/>
      <c r="M33" s="75"/>
      <c r="N33" s="76"/>
      <c r="O33" s="32">
        <f>(O32*20)/100</f>
        <v>0</v>
      </c>
    </row>
    <row r="34" spans="1:15" s="33" customFormat="1" ht="25.5" customHeight="1" x14ac:dyDescent="0.25">
      <c r="E34" s="74" t="s">
        <v>34</v>
      </c>
      <c r="F34" s="75"/>
      <c r="G34" s="75"/>
      <c r="H34" s="75"/>
      <c r="I34" s="75"/>
      <c r="J34" s="75"/>
      <c r="K34" s="75"/>
      <c r="L34" s="75"/>
      <c r="M34" s="75"/>
      <c r="N34" s="76"/>
      <c r="O34" s="32">
        <f>SUM(K32:O33)</f>
        <v>0</v>
      </c>
    </row>
    <row r="35" spans="1:15" s="33" customFormat="1" ht="12" customHeight="1" x14ac:dyDescent="0.25">
      <c r="A35" s="34"/>
      <c r="B35" s="35"/>
      <c r="C35" s="35"/>
      <c r="D35" s="35"/>
      <c r="E35" s="12"/>
      <c r="F35" s="12"/>
      <c r="G35" s="12"/>
      <c r="H35" s="12"/>
      <c r="I35" s="12"/>
      <c r="J35" s="12"/>
      <c r="K35" s="12"/>
      <c r="L35" s="12"/>
      <c r="M35" s="12"/>
      <c r="N35" s="12"/>
    </row>
  </sheetData>
  <mergeCells count="15">
    <mergeCell ref="A1:N1"/>
    <mergeCell ref="A2:N2"/>
    <mergeCell ref="A4:O4"/>
    <mergeCell ref="A5:O5"/>
    <mergeCell ref="A33:C33"/>
    <mergeCell ref="E33:N33"/>
    <mergeCell ref="E34:N34"/>
    <mergeCell ref="A6:N6"/>
    <mergeCell ref="A7:N7"/>
    <mergeCell ref="A25:N25"/>
    <mergeCell ref="E27:N27"/>
    <mergeCell ref="A28:C28"/>
    <mergeCell ref="E28:N28"/>
    <mergeCell ref="E29:N29"/>
    <mergeCell ref="E32:N3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931C2-FE05-4DA8-B4A3-55FF5CA7A3C2}">
  <dimension ref="A1:P32"/>
  <sheetViews>
    <sheetView topLeftCell="A7" workbookViewId="0">
      <selection activeCell="R9" sqref="R9"/>
    </sheetView>
  </sheetViews>
  <sheetFormatPr baseColWidth="10" defaultRowHeight="15" x14ac:dyDescent="0.25"/>
  <cols>
    <col min="1" max="1" width="66.28515625" bestFit="1" customWidth="1"/>
    <col min="2" max="13" width="5.28515625" customWidth="1"/>
    <col min="14" max="14" width="17.5703125" customWidth="1"/>
  </cols>
  <sheetData>
    <row r="1" spans="1:16" ht="60" customHeight="1" x14ac:dyDescent="0.25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33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6" s="12" customFormat="1" ht="22.5" customHeight="1" x14ac:dyDescent="0.25">
      <c r="A4" s="90" t="s">
        <v>56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38"/>
    </row>
    <row r="5" spans="1:16" s="12" customFormat="1" ht="22.5" customHeight="1" thickBot="1" x14ac:dyDescent="0.3">
      <c r="A5" s="91" t="s">
        <v>57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38"/>
    </row>
    <row r="6" spans="1:16" s="12" customFormat="1" ht="21.75" customHeight="1" thickTop="1" x14ac:dyDescent="0.25">
      <c r="A6" s="81" t="s">
        <v>7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43"/>
    </row>
    <row r="7" spans="1:16" s="12" customFormat="1" ht="21.75" customHeight="1" thickBot="1" x14ac:dyDescent="0.3">
      <c r="A7" s="84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44"/>
      <c r="P7"/>
    </row>
    <row r="8" spans="1:16" ht="15.75" thickTop="1" x14ac:dyDescent="0.25"/>
    <row r="9" spans="1:16" s="22" customFormat="1" ht="39" customHeight="1" x14ac:dyDescent="0.25">
      <c r="A9" s="39" t="s">
        <v>51</v>
      </c>
      <c r="B9" s="21" t="s">
        <v>9</v>
      </c>
      <c r="C9" s="21" t="s">
        <v>10</v>
      </c>
      <c r="D9" s="21" t="s">
        <v>11</v>
      </c>
      <c r="E9" s="21" t="s">
        <v>2</v>
      </c>
      <c r="F9" s="21" t="s">
        <v>11</v>
      </c>
      <c r="G9" s="21" t="s">
        <v>9</v>
      </c>
      <c r="H9" s="21" t="s">
        <v>9</v>
      </c>
      <c r="I9" s="21" t="s">
        <v>2</v>
      </c>
      <c r="J9" s="21" t="s">
        <v>12</v>
      </c>
      <c r="K9" s="21" t="s">
        <v>13</v>
      </c>
      <c r="L9" s="21" t="s">
        <v>14</v>
      </c>
      <c r="M9" s="21" t="s">
        <v>15</v>
      </c>
      <c r="N9" s="3" t="s">
        <v>16</v>
      </c>
    </row>
    <row r="10" spans="1:16" s="24" customFormat="1" ht="20.100000000000001" customHeight="1" x14ac:dyDescent="0.25">
      <c r="A10" s="4" t="s">
        <v>17</v>
      </c>
      <c r="B10" s="2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5"/>
    </row>
    <row r="11" spans="1:16" s="24" customFormat="1" ht="19.5" customHeight="1" x14ac:dyDescent="0.25">
      <c r="A11" s="6" t="s">
        <v>18</v>
      </c>
      <c r="B11" s="25"/>
      <c r="C11" s="25"/>
      <c r="D11" s="25">
        <v>1</v>
      </c>
      <c r="E11" s="25">
        <v>1</v>
      </c>
      <c r="F11" s="25">
        <v>2</v>
      </c>
      <c r="G11" s="25">
        <v>3</v>
      </c>
      <c r="H11" s="25"/>
      <c r="I11" s="25">
        <v>1</v>
      </c>
      <c r="J11" s="25">
        <v>1</v>
      </c>
      <c r="K11" s="25">
        <v>1</v>
      </c>
      <c r="L11" s="25"/>
      <c r="M11" s="25"/>
      <c r="N11" s="26">
        <f>SUM(B11:M11)</f>
        <v>10</v>
      </c>
    </row>
    <row r="12" spans="1:16" s="24" customFormat="1" ht="19.5" customHeight="1" x14ac:dyDescent="0.25">
      <c r="A12" s="6" t="s">
        <v>19</v>
      </c>
      <c r="B12" s="25"/>
      <c r="C12" s="25"/>
      <c r="D12" s="25"/>
      <c r="E12" s="25">
        <v>1</v>
      </c>
      <c r="F12" s="25"/>
      <c r="G12" s="25"/>
      <c r="H12" s="25"/>
      <c r="I12" s="25"/>
      <c r="J12" s="25"/>
      <c r="K12" s="25"/>
      <c r="L12" s="25"/>
      <c r="M12" s="25"/>
      <c r="N12" s="26">
        <f t="shared" ref="N12:N21" si="0">SUM(B12:M12)</f>
        <v>1</v>
      </c>
    </row>
    <row r="13" spans="1:16" s="24" customFormat="1" ht="19.5" customHeight="1" x14ac:dyDescent="0.25">
      <c r="A13" s="6" t="s">
        <v>20</v>
      </c>
      <c r="B13" s="25"/>
      <c r="C13" s="25"/>
      <c r="D13" s="25"/>
      <c r="E13" s="25">
        <v>1</v>
      </c>
      <c r="F13" s="25"/>
      <c r="G13" s="25"/>
      <c r="H13" s="25"/>
      <c r="I13" s="25"/>
      <c r="J13" s="25"/>
      <c r="K13" s="25"/>
      <c r="L13" s="25"/>
      <c r="M13" s="25"/>
      <c r="N13" s="26">
        <f t="shared" si="0"/>
        <v>1</v>
      </c>
    </row>
    <row r="14" spans="1:16" s="24" customFormat="1" ht="19.5" customHeight="1" x14ac:dyDescent="0.25">
      <c r="A14" s="6" t="s">
        <v>21</v>
      </c>
      <c r="B14" s="25"/>
      <c r="C14" s="25"/>
      <c r="D14" s="25"/>
      <c r="E14" s="25">
        <v>1</v>
      </c>
      <c r="F14" s="25"/>
      <c r="G14" s="25"/>
      <c r="H14" s="25"/>
      <c r="I14" s="25"/>
      <c r="J14" s="25"/>
      <c r="K14" s="25"/>
      <c r="L14" s="25"/>
      <c r="M14" s="25"/>
      <c r="N14" s="26">
        <f t="shared" si="0"/>
        <v>1</v>
      </c>
    </row>
    <row r="15" spans="1:16" s="24" customFormat="1" ht="20.100000000000001" customHeight="1" x14ac:dyDescent="0.25">
      <c r="A15" s="7" t="s">
        <v>22</v>
      </c>
      <c r="B15" s="2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6" s="24" customFormat="1" ht="20.100000000000001" customHeight="1" x14ac:dyDescent="0.25">
      <c r="A16" s="6" t="s">
        <v>58</v>
      </c>
      <c r="B16" s="25"/>
      <c r="C16" s="25"/>
      <c r="D16" s="25"/>
      <c r="E16" s="25"/>
      <c r="F16" s="25">
        <v>1</v>
      </c>
      <c r="G16" s="25"/>
      <c r="H16" s="25"/>
      <c r="I16" s="25"/>
      <c r="J16" s="25"/>
      <c r="K16" s="25"/>
      <c r="L16" s="25"/>
      <c r="M16" s="25"/>
      <c r="N16" s="26">
        <f>SUM(B16:M16)</f>
        <v>1</v>
      </c>
    </row>
    <row r="17" spans="1:16" s="29" customFormat="1" ht="20.100000000000001" customHeight="1" x14ac:dyDescent="0.25">
      <c r="A17" s="7" t="s">
        <v>24</v>
      </c>
      <c r="B17" s="7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6" s="29" customFormat="1" ht="20.25" customHeight="1" x14ac:dyDescent="0.25">
      <c r="A18" s="6" t="s">
        <v>59</v>
      </c>
      <c r="B18" s="25"/>
      <c r="C18" s="25"/>
      <c r="D18" s="25"/>
      <c r="E18" s="25"/>
      <c r="F18" s="25">
        <v>1</v>
      </c>
      <c r="G18" s="25"/>
      <c r="H18" s="25"/>
      <c r="I18" s="25"/>
      <c r="J18" s="25"/>
      <c r="K18" s="25"/>
      <c r="L18" s="25"/>
      <c r="M18" s="25"/>
      <c r="N18" s="26">
        <f t="shared" si="0"/>
        <v>1</v>
      </c>
    </row>
    <row r="19" spans="1:16" s="24" customFormat="1" ht="20.100000000000001" customHeight="1" x14ac:dyDescent="0.25">
      <c r="A19" s="9" t="s">
        <v>27</v>
      </c>
      <c r="B19" s="9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1:16" s="29" customFormat="1" ht="20.100000000000001" customHeight="1" x14ac:dyDescent="0.25">
      <c r="A20" s="6" t="s">
        <v>28</v>
      </c>
      <c r="B20" s="25"/>
      <c r="C20" s="25"/>
      <c r="D20" s="25"/>
      <c r="E20" s="25"/>
      <c r="F20" s="25"/>
      <c r="G20" s="25"/>
      <c r="H20" s="25"/>
      <c r="I20" s="25"/>
      <c r="J20" s="25">
        <v>1</v>
      </c>
      <c r="K20" s="25">
        <v>1</v>
      </c>
      <c r="L20" s="25">
        <v>1</v>
      </c>
      <c r="M20" s="25">
        <v>1</v>
      </c>
      <c r="N20" s="26">
        <f t="shared" si="0"/>
        <v>4</v>
      </c>
    </row>
    <row r="21" spans="1:16" s="29" customFormat="1" ht="20.100000000000001" customHeight="1" x14ac:dyDescent="0.25">
      <c r="A21" s="6" t="s">
        <v>29</v>
      </c>
      <c r="B21" s="25">
        <v>1</v>
      </c>
      <c r="C21" s="25">
        <v>1</v>
      </c>
      <c r="D21" s="25">
        <v>1</v>
      </c>
      <c r="E21" s="25">
        <v>1</v>
      </c>
      <c r="F21" s="25">
        <v>1</v>
      </c>
      <c r="G21" s="25">
        <v>1</v>
      </c>
      <c r="H21" s="25">
        <v>1</v>
      </c>
      <c r="I21" s="25"/>
      <c r="J21" s="25">
        <v>1</v>
      </c>
      <c r="K21" s="25">
        <v>1</v>
      </c>
      <c r="L21" s="25">
        <v>1</v>
      </c>
      <c r="M21" s="25">
        <v>1</v>
      </c>
      <c r="N21" s="26">
        <f t="shared" si="0"/>
        <v>11</v>
      </c>
    </row>
    <row r="22" spans="1:16" s="24" customFormat="1" ht="23.25" customHeight="1" x14ac:dyDescent="0.25">
      <c r="A22" s="80" t="s">
        <v>30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30"/>
      <c r="P22" s="29"/>
    </row>
    <row r="23" spans="1:16" s="24" customFormat="1" ht="23.25" customHeight="1" x14ac:dyDescent="0.25">
      <c r="A23" s="41"/>
      <c r="B23" s="41"/>
      <c r="C23" s="41"/>
      <c r="D23" s="41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30"/>
      <c r="P23" s="29"/>
    </row>
    <row r="24" spans="1:16" s="24" customFormat="1" ht="23.25" customHeight="1" x14ac:dyDescent="0.25">
      <c r="E24" s="74" t="s">
        <v>31</v>
      </c>
      <c r="F24" s="75"/>
      <c r="G24" s="75"/>
      <c r="H24" s="75"/>
      <c r="I24" s="75"/>
      <c r="J24" s="75"/>
      <c r="K24" s="75"/>
      <c r="L24" s="75"/>
      <c r="M24" s="75"/>
      <c r="N24" s="76"/>
      <c r="O24" s="31">
        <v>0</v>
      </c>
      <c r="P24" s="29"/>
    </row>
    <row r="25" spans="1:16" s="24" customFormat="1" ht="24.75" customHeight="1" x14ac:dyDescent="0.25">
      <c r="A25" s="77" t="s">
        <v>32</v>
      </c>
      <c r="B25" s="77"/>
      <c r="C25" s="77"/>
      <c r="E25" s="74" t="s">
        <v>33</v>
      </c>
      <c r="F25" s="75"/>
      <c r="G25" s="75"/>
      <c r="H25" s="75"/>
      <c r="I25" s="75"/>
      <c r="J25" s="75"/>
      <c r="K25" s="75"/>
      <c r="L25" s="75"/>
      <c r="M25" s="75"/>
      <c r="N25" s="76"/>
      <c r="O25" s="32">
        <f>(O24*20)/100</f>
        <v>0</v>
      </c>
    </row>
    <row r="26" spans="1:16" s="33" customFormat="1" ht="25.5" customHeight="1" x14ac:dyDescent="0.25">
      <c r="E26" s="74" t="s">
        <v>34</v>
      </c>
      <c r="F26" s="75"/>
      <c r="G26" s="75"/>
      <c r="H26" s="75"/>
      <c r="I26" s="75"/>
      <c r="J26" s="75"/>
      <c r="K26" s="75"/>
      <c r="L26" s="75"/>
      <c r="M26" s="75"/>
      <c r="N26" s="76"/>
      <c r="O26" s="32">
        <f>SUM(K24:O25)</f>
        <v>0</v>
      </c>
    </row>
    <row r="27" spans="1:16" s="33" customFormat="1" ht="12" customHeight="1" x14ac:dyDescent="0.25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6"/>
    </row>
    <row r="28" spans="1:16" s="12" customFormat="1" ht="14.25" customHeight="1" x14ac:dyDescent="0.25">
      <c r="A28" s="11"/>
    </row>
    <row r="29" spans="1:16" s="24" customFormat="1" ht="23.25" customHeight="1" x14ac:dyDescent="0.25">
      <c r="E29" s="74" t="s">
        <v>31</v>
      </c>
      <c r="F29" s="75"/>
      <c r="G29" s="75"/>
      <c r="H29" s="75"/>
      <c r="I29" s="75"/>
      <c r="J29" s="75"/>
      <c r="K29" s="75"/>
      <c r="L29" s="75"/>
      <c r="M29" s="75"/>
      <c r="N29" s="76"/>
      <c r="O29" s="32">
        <f>O24/4</f>
        <v>0</v>
      </c>
      <c r="P29" s="29"/>
    </row>
    <row r="30" spans="1:16" s="24" customFormat="1" ht="24.75" customHeight="1" x14ac:dyDescent="0.25">
      <c r="A30" s="77" t="s">
        <v>35</v>
      </c>
      <c r="B30" s="77"/>
      <c r="C30" s="77"/>
      <c r="E30" s="74" t="s">
        <v>33</v>
      </c>
      <c r="F30" s="75"/>
      <c r="G30" s="75"/>
      <c r="H30" s="75"/>
      <c r="I30" s="75"/>
      <c r="J30" s="75"/>
      <c r="K30" s="75"/>
      <c r="L30" s="75"/>
      <c r="M30" s="75"/>
      <c r="N30" s="76"/>
      <c r="O30" s="32">
        <f>(O29*20)/100</f>
        <v>0</v>
      </c>
    </row>
    <row r="31" spans="1:16" s="33" customFormat="1" ht="25.5" customHeight="1" x14ac:dyDescent="0.25">
      <c r="E31" s="74" t="s">
        <v>34</v>
      </c>
      <c r="F31" s="75"/>
      <c r="G31" s="75"/>
      <c r="H31" s="75"/>
      <c r="I31" s="75"/>
      <c r="J31" s="75"/>
      <c r="K31" s="75"/>
      <c r="L31" s="75"/>
      <c r="M31" s="75"/>
      <c r="N31" s="76"/>
      <c r="O31" s="32">
        <f>SUM(K29:O30)</f>
        <v>0</v>
      </c>
    </row>
    <row r="32" spans="1:16" s="33" customFormat="1" ht="12" customHeight="1" x14ac:dyDescent="0.25">
      <c r="A32" s="34"/>
      <c r="B32" s="35"/>
      <c r="C32" s="35"/>
      <c r="D32" s="35"/>
      <c r="E32" s="12"/>
      <c r="F32" s="12"/>
      <c r="G32" s="12"/>
      <c r="H32" s="12"/>
      <c r="I32" s="12"/>
      <c r="J32" s="12"/>
      <c r="K32" s="12"/>
      <c r="L32" s="12"/>
      <c r="M32" s="12"/>
      <c r="N32" s="12"/>
    </row>
  </sheetData>
  <mergeCells count="15">
    <mergeCell ref="A7:N7"/>
    <mergeCell ref="A1:N1"/>
    <mergeCell ref="A2:N2"/>
    <mergeCell ref="A4:N4"/>
    <mergeCell ref="A5:N5"/>
    <mergeCell ref="A6:N6"/>
    <mergeCell ref="A30:C30"/>
    <mergeCell ref="E30:N30"/>
    <mergeCell ref="E31:N31"/>
    <mergeCell ref="A22:N22"/>
    <mergeCell ref="E24:N24"/>
    <mergeCell ref="A25:C25"/>
    <mergeCell ref="E25:N25"/>
    <mergeCell ref="E26:N26"/>
    <mergeCell ref="E29:N2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195CC-B4B8-4729-9DB3-F5C9534C51BF}">
  <dimension ref="A1:P34"/>
  <sheetViews>
    <sheetView topLeftCell="A10" workbookViewId="0">
      <selection activeCell="T5" sqref="T5"/>
    </sheetView>
  </sheetViews>
  <sheetFormatPr baseColWidth="10" defaultRowHeight="15" x14ac:dyDescent="0.25"/>
  <cols>
    <col min="1" max="1" width="66.28515625" bestFit="1" customWidth="1"/>
    <col min="2" max="13" width="5.28515625" customWidth="1"/>
    <col min="14" max="14" width="17.5703125" customWidth="1"/>
  </cols>
  <sheetData>
    <row r="1" spans="1:16" ht="60" customHeight="1" x14ac:dyDescent="0.25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41.25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6" s="12" customFormat="1" ht="22.5" customHeight="1" x14ac:dyDescent="0.25">
      <c r="A4" s="90" t="s">
        <v>60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1:16" s="12" customFormat="1" ht="22.5" customHeight="1" thickBot="1" x14ac:dyDescent="0.3">
      <c r="A5" s="90" t="s">
        <v>61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</row>
    <row r="6" spans="1:16" s="12" customFormat="1" ht="21.75" customHeight="1" thickTop="1" x14ac:dyDescent="0.25">
      <c r="A6" s="81" t="s">
        <v>7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43"/>
    </row>
    <row r="7" spans="1:16" s="12" customFormat="1" ht="21.75" customHeight="1" thickBot="1" x14ac:dyDescent="0.3">
      <c r="A7" s="84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44"/>
      <c r="P7"/>
    </row>
    <row r="8" spans="1:16" ht="15.75" thickTop="1" x14ac:dyDescent="0.25"/>
    <row r="9" spans="1:16" s="22" customFormat="1" ht="39" customHeight="1" x14ac:dyDescent="0.25">
      <c r="A9" s="20" t="s">
        <v>8</v>
      </c>
      <c r="B9" s="21" t="s">
        <v>9</v>
      </c>
      <c r="C9" s="21" t="s">
        <v>10</v>
      </c>
      <c r="D9" s="21" t="s">
        <v>11</v>
      </c>
      <c r="E9" s="21" t="s">
        <v>2</v>
      </c>
      <c r="F9" s="21" t="s">
        <v>11</v>
      </c>
      <c r="G9" s="21" t="s">
        <v>9</v>
      </c>
      <c r="H9" s="21" t="s">
        <v>9</v>
      </c>
      <c r="I9" s="21" t="s">
        <v>2</v>
      </c>
      <c r="J9" s="21" t="s">
        <v>12</v>
      </c>
      <c r="K9" s="21" t="s">
        <v>13</v>
      </c>
      <c r="L9" s="21" t="s">
        <v>14</v>
      </c>
      <c r="M9" s="21" t="s">
        <v>15</v>
      </c>
      <c r="N9" s="3" t="s">
        <v>16</v>
      </c>
    </row>
    <row r="10" spans="1:16" s="24" customFormat="1" ht="20.100000000000001" customHeight="1" x14ac:dyDescent="0.25">
      <c r="A10" s="4" t="s">
        <v>17</v>
      </c>
      <c r="B10" s="2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59"/>
    </row>
    <row r="11" spans="1:16" s="24" customFormat="1" ht="19.5" customHeight="1" x14ac:dyDescent="0.25">
      <c r="A11" s="6" t="s">
        <v>18</v>
      </c>
      <c r="B11" s="25"/>
      <c r="C11" s="25"/>
      <c r="D11" s="25">
        <v>1</v>
      </c>
      <c r="E11" s="25">
        <v>1</v>
      </c>
      <c r="F11" s="25">
        <v>2</v>
      </c>
      <c r="G11" s="25">
        <v>3</v>
      </c>
      <c r="H11" s="25"/>
      <c r="I11" s="25">
        <v>1</v>
      </c>
      <c r="J11" s="25">
        <v>1</v>
      </c>
      <c r="K11" s="25">
        <v>1</v>
      </c>
      <c r="L11" s="25"/>
      <c r="M11" s="25"/>
      <c r="N11" s="26">
        <f>SUM(B11:M11)</f>
        <v>10</v>
      </c>
    </row>
    <row r="12" spans="1:16" s="24" customFormat="1" ht="19.5" customHeight="1" x14ac:dyDescent="0.25">
      <c r="A12" s="6" t="s">
        <v>19</v>
      </c>
      <c r="B12" s="25"/>
      <c r="C12" s="25"/>
      <c r="D12" s="25"/>
      <c r="E12" s="25">
        <v>1</v>
      </c>
      <c r="F12" s="25"/>
      <c r="G12" s="25"/>
      <c r="H12" s="25"/>
      <c r="I12" s="25"/>
      <c r="J12" s="25"/>
      <c r="K12" s="25"/>
      <c r="L12" s="25"/>
      <c r="M12" s="25"/>
      <c r="N12" s="26">
        <f t="shared" ref="N12:N23" si="0">SUM(B12:M12)</f>
        <v>1</v>
      </c>
    </row>
    <row r="13" spans="1:16" s="24" customFormat="1" ht="19.5" customHeight="1" x14ac:dyDescent="0.25">
      <c r="A13" s="6" t="s">
        <v>20</v>
      </c>
      <c r="B13" s="25"/>
      <c r="C13" s="25"/>
      <c r="D13" s="25"/>
      <c r="E13" s="25">
        <v>1</v>
      </c>
      <c r="F13" s="25"/>
      <c r="G13" s="25"/>
      <c r="H13" s="25"/>
      <c r="I13" s="25"/>
      <c r="J13" s="25"/>
      <c r="K13" s="25"/>
      <c r="L13" s="25"/>
      <c r="M13" s="25"/>
      <c r="N13" s="26">
        <f t="shared" si="0"/>
        <v>1</v>
      </c>
    </row>
    <row r="14" spans="1:16" s="24" customFormat="1" ht="19.5" customHeight="1" x14ac:dyDescent="0.25">
      <c r="A14" s="6" t="s">
        <v>21</v>
      </c>
      <c r="B14" s="25"/>
      <c r="C14" s="25"/>
      <c r="D14" s="25"/>
      <c r="E14" s="25">
        <v>1</v>
      </c>
      <c r="F14" s="25"/>
      <c r="G14" s="25"/>
      <c r="H14" s="25"/>
      <c r="I14" s="25"/>
      <c r="J14" s="25"/>
      <c r="K14" s="25"/>
      <c r="L14" s="25"/>
      <c r="M14" s="25"/>
      <c r="N14" s="26">
        <f t="shared" si="0"/>
        <v>1</v>
      </c>
    </row>
    <row r="15" spans="1:16" s="24" customFormat="1" ht="20.100000000000001" customHeight="1" x14ac:dyDescent="0.25">
      <c r="A15" s="7" t="s">
        <v>22</v>
      </c>
      <c r="B15" s="2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53"/>
    </row>
    <row r="16" spans="1:16" s="24" customFormat="1" ht="20.100000000000001" customHeight="1" x14ac:dyDescent="0.25">
      <c r="A16" s="6" t="s">
        <v>23</v>
      </c>
      <c r="B16" s="25"/>
      <c r="C16" s="25"/>
      <c r="D16" s="25"/>
      <c r="E16" s="25"/>
      <c r="F16" s="25">
        <v>1</v>
      </c>
      <c r="G16" s="25"/>
      <c r="H16" s="25"/>
      <c r="I16" s="25"/>
      <c r="J16" s="25"/>
      <c r="K16" s="25"/>
      <c r="L16" s="25"/>
      <c r="M16" s="25"/>
      <c r="N16" s="26">
        <f t="shared" si="0"/>
        <v>1</v>
      </c>
    </row>
    <row r="17" spans="1:16" s="24" customFormat="1" ht="20.100000000000001" customHeight="1" x14ac:dyDescent="0.25">
      <c r="A17" s="60" t="s">
        <v>117</v>
      </c>
      <c r="B17" s="25"/>
      <c r="C17" s="25"/>
      <c r="D17" s="25"/>
      <c r="E17" s="25"/>
      <c r="F17" s="25">
        <v>1</v>
      </c>
      <c r="G17" s="25"/>
      <c r="H17" s="25"/>
      <c r="I17" s="25"/>
      <c r="J17" s="25"/>
      <c r="K17" s="25"/>
      <c r="L17" s="25"/>
      <c r="M17" s="25"/>
      <c r="N17" s="26">
        <f t="shared" si="0"/>
        <v>1</v>
      </c>
    </row>
    <row r="18" spans="1:16" s="29" customFormat="1" ht="20.100000000000001" customHeight="1" x14ac:dyDescent="0.25">
      <c r="A18" s="7" t="s">
        <v>24</v>
      </c>
      <c r="B18" s="61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54"/>
    </row>
    <row r="19" spans="1:16" s="29" customFormat="1" ht="20.100000000000001" customHeight="1" x14ac:dyDescent="0.25">
      <c r="A19" s="6" t="s">
        <v>25</v>
      </c>
      <c r="B19" s="25"/>
      <c r="C19" s="25"/>
      <c r="D19" s="25"/>
      <c r="E19" s="25"/>
      <c r="F19" s="25">
        <v>1</v>
      </c>
      <c r="G19" s="25"/>
      <c r="H19" s="25"/>
      <c r="I19" s="25"/>
      <c r="J19" s="25"/>
      <c r="K19" s="25"/>
      <c r="L19" s="25"/>
      <c r="M19" s="25"/>
      <c r="N19" s="26">
        <f t="shared" si="0"/>
        <v>1</v>
      </c>
    </row>
    <row r="20" spans="1:16" s="29" customFormat="1" ht="20.100000000000001" customHeight="1" x14ac:dyDescent="0.25">
      <c r="A20" s="6" t="s">
        <v>26</v>
      </c>
      <c r="B20" s="25"/>
      <c r="C20" s="25"/>
      <c r="D20" s="25"/>
      <c r="E20" s="25"/>
      <c r="F20" s="25">
        <v>1</v>
      </c>
      <c r="G20" s="25"/>
      <c r="H20" s="25"/>
      <c r="I20" s="25"/>
      <c r="J20" s="25"/>
      <c r="K20" s="25"/>
      <c r="L20" s="25"/>
      <c r="M20" s="25"/>
      <c r="N20" s="26">
        <f>SUM(B20:M20)</f>
        <v>1</v>
      </c>
    </row>
    <row r="21" spans="1:16" s="24" customFormat="1" ht="20.100000000000001" customHeight="1" x14ac:dyDescent="0.25">
      <c r="A21" s="9" t="s">
        <v>27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55"/>
    </row>
    <row r="22" spans="1:16" s="29" customFormat="1" ht="20.100000000000001" customHeight="1" x14ac:dyDescent="0.25">
      <c r="A22" s="6" t="s">
        <v>28</v>
      </c>
      <c r="B22" s="25"/>
      <c r="C22" s="25"/>
      <c r="D22" s="25"/>
      <c r="E22" s="25"/>
      <c r="F22" s="25"/>
      <c r="G22" s="25"/>
      <c r="H22" s="25"/>
      <c r="I22" s="25"/>
      <c r="J22" s="25">
        <v>1</v>
      </c>
      <c r="K22" s="25">
        <v>1</v>
      </c>
      <c r="L22" s="25">
        <v>1</v>
      </c>
      <c r="M22" s="25">
        <v>1</v>
      </c>
      <c r="N22" s="26">
        <f t="shared" si="0"/>
        <v>4</v>
      </c>
    </row>
    <row r="23" spans="1:16" s="29" customFormat="1" ht="20.100000000000001" customHeight="1" x14ac:dyDescent="0.25">
      <c r="A23" s="6" t="s">
        <v>29</v>
      </c>
      <c r="B23" s="25">
        <v>1</v>
      </c>
      <c r="C23" s="25">
        <v>1</v>
      </c>
      <c r="D23" s="25">
        <v>1</v>
      </c>
      <c r="E23" s="25">
        <v>1</v>
      </c>
      <c r="F23" s="25">
        <v>1</v>
      </c>
      <c r="G23" s="25">
        <v>1</v>
      </c>
      <c r="H23" s="25">
        <v>1</v>
      </c>
      <c r="I23" s="25">
        <v>0</v>
      </c>
      <c r="J23" s="25">
        <v>1</v>
      </c>
      <c r="K23" s="25">
        <v>1</v>
      </c>
      <c r="L23" s="25">
        <v>1</v>
      </c>
      <c r="M23" s="25">
        <v>1</v>
      </c>
      <c r="N23" s="26">
        <f t="shared" si="0"/>
        <v>11</v>
      </c>
    </row>
    <row r="24" spans="1:16" s="24" customFormat="1" ht="23.25" customHeight="1" x14ac:dyDescent="0.25">
      <c r="A24" s="80" t="s">
        <v>30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30"/>
      <c r="P24" s="29"/>
    </row>
    <row r="25" spans="1:16" s="33" customFormat="1" ht="12" customHeight="1" x14ac:dyDescent="0.25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6"/>
    </row>
    <row r="26" spans="1:16" s="24" customFormat="1" ht="23.25" customHeight="1" x14ac:dyDescent="0.25">
      <c r="E26" s="74" t="s">
        <v>31</v>
      </c>
      <c r="F26" s="75"/>
      <c r="G26" s="75"/>
      <c r="H26" s="75"/>
      <c r="I26" s="75"/>
      <c r="J26" s="75"/>
      <c r="K26" s="75"/>
      <c r="L26" s="75"/>
      <c r="M26" s="75"/>
      <c r="N26" s="76"/>
      <c r="O26" s="31">
        <v>0</v>
      </c>
      <c r="P26" s="29"/>
    </row>
    <row r="27" spans="1:16" s="24" customFormat="1" ht="24.75" customHeight="1" x14ac:dyDescent="0.25">
      <c r="A27" s="77" t="s">
        <v>32</v>
      </c>
      <c r="B27" s="77"/>
      <c r="C27" s="77"/>
      <c r="E27" s="74" t="s">
        <v>33</v>
      </c>
      <c r="F27" s="75"/>
      <c r="G27" s="75"/>
      <c r="H27" s="75"/>
      <c r="I27" s="75"/>
      <c r="J27" s="75"/>
      <c r="K27" s="75"/>
      <c r="L27" s="75"/>
      <c r="M27" s="75"/>
      <c r="N27" s="76"/>
      <c r="O27" s="32">
        <f>(O26*20)/100</f>
        <v>0</v>
      </c>
    </row>
    <row r="28" spans="1:16" s="33" customFormat="1" ht="25.5" customHeight="1" x14ac:dyDescent="0.25">
      <c r="E28" s="74" t="s">
        <v>34</v>
      </c>
      <c r="F28" s="75"/>
      <c r="G28" s="75"/>
      <c r="H28" s="75"/>
      <c r="I28" s="75"/>
      <c r="J28" s="75"/>
      <c r="K28" s="75"/>
      <c r="L28" s="75"/>
      <c r="M28" s="75"/>
      <c r="N28" s="76"/>
      <c r="O28" s="32">
        <f>SUM(K26:O27)</f>
        <v>0</v>
      </c>
    </row>
    <row r="29" spans="1:16" s="33" customFormat="1" ht="12" customHeight="1" x14ac:dyDescent="0.25">
      <c r="A29" s="3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6"/>
    </row>
    <row r="30" spans="1:16" s="12" customFormat="1" ht="14.25" customHeight="1" x14ac:dyDescent="0.25">
      <c r="A30" s="11"/>
    </row>
    <row r="31" spans="1:16" s="24" customFormat="1" ht="23.25" customHeight="1" x14ac:dyDescent="0.25">
      <c r="E31" s="74" t="s">
        <v>31</v>
      </c>
      <c r="F31" s="75"/>
      <c r="G31" s="75"/>
      <c r="H31" s="75"/>
      <c r="I31" s="75"/>
      <c r="J31" s="75"/>
      <c r="K31" s="75"/>
      <c r="L31" s="75"/>
      <c r="M31" s="75"/>
      <c r="N31" s="76"/>
      <c r="O31" s="32">
        <f>O26/4</f>
        <v>0</v>
      </c>
      <c r="P31" s="29"/>
    </row>
    <row r="32" spans="1:16" s="24" customFormat="1" ht="24.75" customHeight="1" x14ac:dyDescent="0.25">
      <c r="A32" s="77" t="s">
        <v>35</v>
      </c>
      <c r="B32" s="77"/>
      <c r="C32" s="77"/>
      <c r="E32" s="74" t="s">
        <v>33</v>
      </c>
      <c r="F32" s="75"/>
      <c r="G32" s="75"/>
      <c r="H32" s="75"/>
      <c r="I32" s="75"/>
      <c r="J32" s="75"/>
      <c r="K32" s="75"/>
      <c r="L32" s="75"/>
      <c r="M32" s="75"/>
      <c r="N32" s="76"/>
      <c r="O32" s="32">
        <f>(O31*20)/100</f>
        <v>0</v>
      </c>
    </row>
    <row r="33" spans="1:15" s="33" customFormat="1" ht="25.5" customHeight="1" x14ac:dyDescent="0.25">
      <c r="E33" s="74" t="s">
        <v>34</v>
      </c>
      <c r="F33" s="75"/>
      <c r="G33" s="75"/>
      <c r="H33" s="75"/>
      <c r="I33" s="75"/>
      <c r="J33" s="75"/>
      <c r="K33" s="75"/>
      <c r="L33" s="75"/>
      <c r="M33" s="75"/>
      <c r="N33" s="76"/>
      <c r="O33" s="32">
        <f>SUM(K31:O32)</f>
        <v>0</v>
      </c>
    </row>
    <row r="34" spans="1:15" s="12" customFormat="1" ht="14.25" customHeight="1" x14ac:dyDescent="0.25">
      <c r="A34" s="11"/>
    </row>
  </sheetData>
  <mergeCells count="15">
    <mergeCell ref="A1:N1"/>
    <mergeCell ref="A2:N2"/>
    <mergeCell ref="A6:N6"/>
    <mergeCell ref="A7:N7"/>
    <mergeCell ref="E31:N31"/>
    <mergeCell ref="A32:C32"/>
    <mergeCell ref="E32:N32"/>
    <mergeCell ref="E33:N33"/>
    <mergeCell ref="A4:O4"/>
    <mergeCell ref="A5:O5"/>
    <mergeCell ref="A24:N24"/>
    <mergeCell ref="E26:N26"/>
    <mergeCell ref="A27:C27"/>
    <mergeCell ref="E27:N27"/>
    <mergeCell ref="E28:N28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93854-DAFD-456D-96E1-1BB1629EB02A}">
  <dimension ref="A1:P30"/>
  <sheetViews>
    <sheetView topLeftCell="A19" workbookViewId="0">
      <selection activeCell="R13" sqref="R13"/>
    </sheetView>
  </sheetViews>
  <sheetFormatPr baseColWidth="10" defaultRowHeight="15" x14ac:dyDescent="0.25"/>
  <cols>
    <col min="1" max="1" width="66.28515625" bestFit="1" customWidth="1"/>
    <col min="2" max="13" width="5.28515625" customWidth="1"/>
    <col min="14" max="14" width="17.5703125" customWidth="1"/>
  </cols>
  <sheetData>
    <row r="1" spans="1:16" ht="60" customHeight="1" x14ac:dyDescent="0.25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35.25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6" s="12" customFormat="1" ht="22.5" customHeight="1" x14ac:dyDescent="0.25">
      <c r="A4" s="90" t="s">
        <v>62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38"/>
    </row>
    <row r="5" spans="1:16" s="12" customFormat="1" ht="22.5" customHeight="1" thickBot="1" x14ac:dyDescent="0.3">
      <c r="A5" s="91" t="s">
        <v>63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38"/>
    </row>
    <row r="6" spans="1:16" s="12" customFormat="1" ht="21.75" customHeight="1" thickTop="1" x14ac:dyDescent="0.25">
      <c r="A6" s="81" t="s">
        <v>7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43"/>
    </row>
    <row r="7" spans="1:16" s="12" customFormat="1" ht="21.75" customHeight="1" thickBot="1" x14ac:dyDescent="0.3">
      <c r="A7" s="84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44"/>
      <c r="P7"/>
    </row>
    <row r="8" spans="1:16" ht="15.75" thickTop="1" x14ac:dyDescent="0.25"/>
    <row r="9" spans="1:16" s="22" customFormat="1" ht="39" customHeight="1" x14ac:dyDescent="0.25">
      <c r="A9" s="39" t="s">
        <v>1</v>
      </c>
      <c r="B9" s="21" t="s">
        <v>9</v>
      </c>
      <c r="C9" s="21" t="s">
        <v>10</v>
      </c>
      <c r="D9" s="21" t="s">
        <v>11</v>
      </c>
      <c r="E9" s="21" t="s">
        <v>2</v>
      </c>
      <c r="F9" s="21" t="s">
        <v>11</v>
      </c>
      <c r="G9" s="21" t="s">
        <v>9</v>
      </c>
      <c r="H9" s="21" t="s">
        <v>9</v>
      </c>
      <c r="I9" s="21" t="s">
        <v>2</v>
      </c>
      <c r="J9" s="21" t="s">
        <v>12</v>
      </c>
      <c r="K9" s="21" t="s">
        <v>13</v>
      </c>
      <c r="L9" s="21" t="s">
        <v>14</v>
      </c>
      <c r="M9" s="21" t="s">
        <v>15</v>
      </c>
      <c r="N9" s="3" t="s">
        <v>16</v>
      </c>
    </row>
    <row r="10" spans="1:16" s="24" customFormat="1" ht="20.100000000000001" customHeight="1" x14ac:dyDescent="0.25">
      <c r="A10" s="4" t="s">
        <v>17</v>
      </c>
      <c r="B10" s="2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62"/>
    </row>
    <row r="11" spans="1:16" s="24" customFormat="1" ht="19.5" customHeight="1" x14ac:dyDescent="0.25">
      <c r="A11" s="6" t="s">
        <v>64</v>
      </c>
      <c r="B11" s="25"/>
      <c r="C11" s="25"/>
      <c r="D11" s="25">
        <v>1</v>
      </c>
      <c r="E11" s="25">
        <v>2</v>
      </c>
      <c r="F11" s="25">
        <v>1</v>
      </c>
      <c r="G11" s="25">
        <v>2</v>
      </c>
      <c r="H11" s="25">
        <v>1</v>
      </c>
      <c r="I11" s="25">
        <v>1</v>
      </c>
      <c r="J11" s="25">
        <v>2</v>
      </c>
      <c r="K11" s="25">
        <v>1</v>
      </c>
      <c r="L11" s="25"/>
      <c r="M11" s="25"/>
      <c r="N11" s="26">
        <f>SUM(B11:M11)</f>
        <v>11</v>
      </c>
    </row>
    <row r="12" spans="1:16" s="24" customFormat="1" ht="19.5" customHeight="1" x14ac:dyDescent="0.25">
      <c r="A12" s="6" t="s">
        <v>65</v>
      </c>
      <c r="B12" s="25"/>
      <c r="C12" s="25"/>
      <c r="D12" s="25">
        <v>1</v>
      </c>
      <c r="E12" s="25"/>
      <c r="F12" s="25"/>
      <c r="G12" s="25"/>
      <c r="H12" s="25">
        <v>1</v>
      </c>
      <c r="I12" s="25"/>
      <c r="J12" s="25"/>
      <c r="K12" s="25"/>
      <c r="L12" s="25"/>
      <c r="M12" s="25"/>
      <c r="N12" s="26">
        <f>SUM(B12:M12)</f>
        <v>2</v>
      </c>
    </row>
    <row r="13" spans="1:16" s="24" customFormat="1" ht="19.5" customHeight="1" x14ac:dyDescent="0.25">
      <c r="A13" s="6" t="s">
        <v>66</v>
      </c>
      <c r="B13" s="25"/>
      <c r="C13" s="25"/>
      <c r="D13" s="25"/>
      <c r="E13" s="25"/>
      <c r="F13" s="25"/>
      <c r="G13" s="25"/>
      <c r="H13" s="25">
        <v>1</v>
      </c>
      <c r="I13" s="25"/>
      <c r="J13" s="25"/>
      <c r="K13" s="25"/>
      <c r="L13" s="25"/>
      <c r="M13" s="25"/>
      <c r="N13" s="26">
        <f>SUM(B13:M13)</f>
        <v>1</v>
      </c>
    </row>
    <row r="14" spans="1:16" s="24" customFormat="1" ht="20.100000000000001" customHeight="1" x14ac:dyDescent="0.25">
      <c r="A14" s="7" t="s">
        <v>22</v>
      </c>
      <c r="B14" s="2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53"/>
    </row>
    <row r="15" spans="1:16" s="24" customFormat="1" ht="20.100000000000001" customHeight="1" x14ac:dyDescent="0.25">
      <c r="A15" s="6" t="s">
        <v>67</v>
      </c>
      <c r="B15" s="25"/>
      <c r="C15" s="25"/>
      <c r="D15" s="25">
        <v>1</v>
      </c>
      <c r="E15" s="25"/>
      <c r="F15" s="25"/>
      <c r="G15" s="25"/>
      <c r="H15" s="25"/>
      <c r="I15" s="25"/>
      <c r="J15" s="25"/>
      <c r="K15" s="25"/>
      <c r="L15" s="25"/>
      <c r="M15" s="25"/>
      <c r="N15" s="26">
        <f>SUM(B15:M15)</f>
        <v>1</v>
      </c>
    </row>
    <row r="16" spans="1:16" s="24" customFormat="1" ht="20.100000000000001" customHeight="1" x14ac:dyDescent="0.25">
      <c r="A16" s="6" t="s">
        <v>68</v>
      </c>
      <c r="B16" s="25"/>
      <c r="C16" s="25"/>
      <c r="D16" s="25"/>
      <c r="E16" s="25"/>
      <c r="F16" s="25"/>
      <c r="G16" s="25"/>
      <c r="H16" s="25"/>
      <c r="I16" s="25"/>
      <c r="J16" s="25"/>
      <c r="K16" s="25">
        <v>1</v>
      </c>
      <c r="L16" s="25"/>
      <c r="M16" s="25"/>
      <c r="N16" s="26">
        <f>SUM(B16:M16)</f>
        <v>1</v>
      </c>
    </row>
    <row r="17" spans="1:16" s="29" customFormat="1" ht="20.100000000000001" customHeight="1" x14ac:dyDescent="0.25">
      <c r="A17" s="7" t="s">
        <v>24</v>
      </c>
      <c r="B17" s="7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54"/>
    </row>
    <row r="18" spans="1:16" s="29" customFormat="1" ht="20.100000000000001" customHeight="1" x14ac:dyDescent="0.25">
      <c r="A18" s="6" t="s">
        <v>69</v>
      </c>
      <c r="B18" s="25"/>
      <c r="C18" s="25"/>
      <c r="D18" s="25">
        <v>1</v>
      </c>
      <c r="E18" s="25"/>
      <c r="F18" s="25"/>
      <c r="G18" s="25"/>
      <c r="H18" s="25"/>
      <c r="I18" s="25"/>
      <c r="J18" s="25"/>
      <c r="K18" s="25">
        <v>1</v>
      </c>
      <c r="L18" s="25"/>
      <c r="M18" s="25"/>
      <c r="N18" s="26">
        <f>SUM(B18:M18)</f>
        <v>2</v>
      </c>
    </row>
    <row r="19" spans="1:16" s="29" customFormat="1" ht="20.100000000000001" customHeight="1" x14ac:dyDescent="0.25">
      <c r="A19" s="6" t="s">
        <v>70</v>
      </c>
      <c r="B19" s="25"/>
      <c r="C19" s="25"/>
      <c r="D19" s="25">
        <v>1</v>
      </c>
      <c r="E19" s="25"/>
      <c r="F19" s="25"/>
      <c r="G19" s="25"/>
      <c r="H19" s="25"/>
      <c r="I19" s="25"/>
      <c r="J19" s="25"/>
      <c r="K19" s="25">
        <v>1</v>
      </c>
      <c r="L19" s="25"/>
      <c r="M19" s="25"/>
      <c r="N19" s="26">
        <f>SUM(B19:M19)</f>
        <v>2</v>
      </c>
    </row>
    <row r="20" spans="1:16" s="24" customFormat="1" ht="23.25" customHeight="1" x14ac:dyDescent="0.25">
      <c r="A20" s="80" t="s">
        <v>30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30"/>
      <c r="P20" s="29"/>
    </row>
    <row r="21" spans="1:16" s="12" customFormat="1" ht="14.25" customHeight="1" x14ac:dyDescent="0.25">
      <c r="A21" s="11"/>
    </row>
    <row r="22" spans="1:16" s="24" customFormat="1" ht="23.25" customHeight="1" x14ac:dyDescent="0.25">
      <c r="E22" s="74" t="s">
        <v>31</v>
      </c>
      <c r="F22" s="75"/>
      <c r="G22" s="75"/>
      <c r="H22" s="75"/>
      <c r="I22" s="75"/>
      <c r="J22" s="75"/>
      <c r="K22" s="75"/>
      <c r="L22" s="75"/>
      <c r="M22" s="75"/>
      <c r="N22" s="76"/>
      <c r="O22" s="31">
        <v>0</v>
      </c>
      <c r="P22" s="29"/>
    </row>
    <row r="23" spans="1:16" s="24" customFormat="1" ht="24.75" customHeight="1" x14ac:dyDescent="0.25">
      <c r="A23" s="77" t="s">
        <v>32</v>
      </c>
      <c r="B23" s="77"/>
      <c r="C23" s="77"/>
      <c r="E23" s="74" t="s">
        <v>33</v>
      </c>
      <c r="F23" s="75"/>
      <c r="G23" s="75"/>
      <c r="H23" s="75"/>
      <c r="I23" s="75"/>
      <c r="J23" s="75"/>
      <c r="K23" s="75"/>
      <c r="L23" s="75"/>
      <c r="M23" s="75"/>
      <c r="N23" s="76"/>
      <c r="O23" s="32">
        <f>(O22*20)/100</f>
        <v>0</v>
      </c>
    </row>
    <row r="24" spans="1:16" s="33" customFormat="1" ht="25.5" customHeight="1" x14ac:dyDescent="0.25">
      <c r="E24" s="74" t="s">
        <v>34</v>
      </c>
      <c r="F24" s="75"/>
      <c r="G24" s="75"/>
      <c r="H24" s="75"/>
      <c r="I24" s="75"/>
      <c r="J24" s="75"/>
      <c r="K24" s="75"/>
      <c r="L24" s="75"/>
      <c r="M24" s="75"/>
      <c r="N24" s="76"/>
      <c r="O24" s="32">
        <f>SUM(K22:O23)</f>
        <v>0</v>
      </c>
    </row>
    <row r="25" spans="1:16" s="33" customFormat="1" ht="12" customHeight="1" x14ac:dyDescent="0.25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6"/>
    </row>
    <row r="26" spans="1:16" s="12" customFormat="1" ht="14.25" customHeight="1" x14ac:dyDescent="0.25">
      <c r="A26" s="11"/>
    </row>
    <row r="27" spans="1:16" s="24" customFormat="1" ht="23.25" customHeight="1" x14ac:dyDescent="0.25">
      <c r="E27" s="74" t="s">
        <v>31</v>
      </c>
      <c r="F27" s="75"/>
      <c r="G27" s="75"/>
      <c r="H27" s="75"/>
      <c r="I27" s="75"/>
      <c r="J27" s="75"/>
      <c r="K27" s="75"/>
      <c r="L27" s="75"/>
      <c r="M27" s="75"/>
      <c r="N27" s="76"/>
      <c r="O27" s="32">
        <f>O22/4</f>
        <v>0</v>
      </c>
      <c r="P27" s="29"/>
    </row>
    <row r="28" spans="1:16" s="24" customFormat="1" ht="24.75" customHeight="1" x14ac:dyDescent="0.25">
      <c r="A28" s="77" t="s">
        <v>35</v>
      </c>
      <c r="B28" s="77"/>
      <c r="C28" s="77"/>
      <c r="E28" s="74" t="s">
        <v>33</v>
      </c>
      <c r="F28" s="75"/>
      <c r="G28" s="75"/>
      <c r="H28" s="75"/>
      <c r="I28" s="75"/>
      <c r="J28" s="75"/>
      <c r="K28" s="75"/>
      <c r="L28" s="75"/>
      <c r="M28" s="75"/>
      <c r="N28" s="76"/>
      <c r="O28" s="32">
        <f>(O27*20)/100</f>
        <v>0</v>
      </c>
    </row>
    <row r="29" spans="1:16" s="33" customFormat="1" ht="25.5" customHeight="1" x14ac:dyDescent="0.25">
      <c r="E29" s="74" t="s">
        <v>34</v>
      </c>
      <c r="F29" s="75"/>
      <c r="G29" s="75"/>
      <c r="H29" s="75"/>
      <c r="I29" s="75"/>
      <c r="J29" s="75"/>
      <c r="K29" s="75"/>
      <c r="L29" s="75"/>
      <c r="M29" s="75"/>
      <c r="N29" s="76"/>
      <c r="O29" s="32">
        <f>SUM(K27:O28)</f>
        <v>0</v>
      </c>
    </row>
    <row r="30" spans="1:16" s="12" customFormat="1" ht="14.25" customHeight="1" x14ac:dyDescent="0.25">
      <c r="A30" s="11"/>
    </row>
  </sheetData>
  <mergeCells count="15">
    <mergeCell ref="A1:N1"/>
    <mergeCell ref="A2:N2"/>
    <mergeCell ref="A6:N6"/>
    <mergeCell ref="A7:N7"/>
    <mergeCell ref="E24:N24"/>
    <mergeCell ref="E27:N27"/>
    <mergeCell ref="A28:C28"/>
    <mergeCell ref="E28:N28"/>
    <mergeCell ref="E29:N29"/>
    <mergeCell ref="A4:N4"/>
    <mergeCell ref="A5:N5"/>
    <mergeCell ref="A20:N20"/>
    <mergeCell ref="E22:N22"/>
    <mergeCell ref="A23:C23"/>
    <mergeCell ref="E23:N2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48762-4693-4FDA-881A-E2AF7625C3BA}">
  <dimension ref="A1:P25"/>
  <sheetViews>
    <sheetView topLeftCell="A4" workbookViewId="0">
      <selection activeCell="O23" sqref="O23"/>
    </sheetView>
  </sheetViews>
  <sheetFormatPr baseColWidth="10" defaultRowHeight="15" x14ac:dyDescent="0.25"/>
  <cols>
    <col min="1" max="1" width="66.28515625" bestFit="1" customWidth="1"/>
    <col min="2" max="13" width="5.28515625" customWidth="1"/>
    <col min="14" max="14" width="17.5703125" customWidth="1"/>
  </cols>
  <sheetData>
    <row r="1" spans="1:16" ht="60" customHeight="1" x14ac:dyDescent="0.25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27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6" s="12" customFormat="1" ht="22.5" customHeight="1" x14ac:dyDescent="0.25">
      <c r="A4" s="90" t="s">
        <v>118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38"/>
    </row>
    <row r="5" spans="1:16" s="12" customFormat="1" ht="22.5" customHeight="1" thickBot="1" x14ac:dyDescent="0.3">
      <c r="A5" s="91" t="s">
        <v>119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38"/>
    </row>
    <row r="6" spans="1:16" s="12" customFormat="1" ht="21.75" customHeight="1" thickTop="1" x14ac:dyDescent="0.25">
      <c r="A6" s="81" t="s">
        <v>7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43"/>
    </row>
    <row r="7" spans="1:16" s="12" customFormat="1" ht="21.75" customHeight="1" thickBot="1" x14ac:dyDescent="0.3">
      <c r="A7" s="84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44"/>
      <c r="P7"/>
    </row>
    <row r="8" spans="1:16" ht="15.75" thickTop="1" x14ac:dyDescent="0.25"/>
    <row r="9" spans="1:16" s="22" customFormat="1" ht="39" customHeight="1" x14ac:dyDescent="0.25">
      <c r="A9" s="39" t="s">
        <v>1</v>
      </c>
      <c r="B9" s="21" t="s">
        <v>9</v>
      </c>
      <c r="C9" s="21" t="s">
        <v>10</v>
      </c>
      <c r="D9" s="21" t="s">
        <v>11</v>
      </c>
      <c r="E9" s="21" t="s">
        <v>2</v>
      </c>
      <c r="F9" s="21" t="s">
        <v>11</v>
      </c>
      <c r="G9" s="21" t="s">
        <v>9</v>
      </c>
      <c r="H9" s="21" t="s">
        <v>9</v>
      </c>
      <c r="I9" s="21" t="s">
        <v>2</v>
      </c>
      <c r="J9" s="21" t="s">
        <v>12</v>
      </c>
      <c r="K9" s="21" t="s">
        <v>13</v>
      </c>
      <c r="L9" s="21" t="s">
        <v>14</v>
      </c>
      <c r="M9" s="21" t="s">
        <v>15</v>
      </c>
      <c r="N9" s="3" t="s">
        <v>16</v>
      </c>
    </row>
    <row r="10" spans="1:16" s="24" customFormat="1" ht="20.100000000000001" customHeight="1" x14ac:dyDescent="0.25">
      <c r="A10" s="4" t="s">
        <v>22</v>
      </c>
      <c r="B10" s="2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59"/>
    </row>
    <row r="11" spans="1:16" s="24" customFormat="1" ht="19.5" customHeight="1" x14ac:dyDescent="0.25">
      <c r="A11" s="6" t="s">
        <v>120</v>
      </c>
      <c r="B11" s="25"/>
      <c r="C11" s="25"/>
      <c r="D11" s="25"/>
      <c r="E11" s="25"/>
      <c r="F11" s="25">
        <v>1</v>
      </c>
      <c r="G11" s="25"/>
      <c r="H11" s="25"/>
      <c r="I11" s="25"/>
      <c r="J11" s="25"/>
      <c r="K11" s="25"/>
      <c r="L11" s="25"/>
      <c r="M11" s="25"/>
      <c r="N11" s="26">
        <f>SUM(B11:M11)</f>
        <v>1</v>
      </c>
    </row>
    <row r="12" spans="1:16" s="29" customFormat="1" ht="20.100000000000001" customHeight="1" x14ac:dyDescent="0.25">
      <c r="A12" s="7" t="s">
        <v>24</v>
      </c>
      <c r="B12" s="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54"/>
    </row>
    <row r="13" spans="1:16" s="66" customFormat="1" ht="20.100000000000001" customHeight="1" x14ac:dyDescent="0.25">
      <c r="A13" s="63" t="s">
        <v>122</v>
      </c>
      <c r="B13" s="64"/>
      <c r="C13" s="64"/>
      <c r="D13" s="64"/>
      <c r="E13" s="64"/>
      <c r="F13" s="64">
        <v>1</v>
      </c>
      <c r="G13" s="64"/>
      <c r="H13" s="64"/>
      <c r="I13" s="64"/>
      <c r="J13" s="64"/>
      <c r="K13" s="64"/>
      <c r="L13" s="64"/>
      <c r="M13" s="64"/>
      <c r="N13" s="65">
        <f>SUM(B13:M13)</f>
        <v>1</v>
      </c>
    </row>
    <row r="14" spans="1:16" s="24" customFormat="1" ht="23.25" customHeight="1" x14ac:dyDescent="0.25">
      <c r="A14" s="80" t="s">
        <v>30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30"/>
      <c r="P14" s="29"/>
    </row>
    <row r="15" spans="1:16" s="12" customFormat="1" ht="14.25" customHeight="1" x14ac:dyDescent="0.25">
      <c r="A15" s="11"/>
    </row>
    <row r="16" spans="1:16" s="24" customFormat="1" ht="23.25" customHeight="1" x14ac:dyDescent="0.25">
      <c r="E16" s="74" t="s">
        <v>31</v>
      </c>
      <c r="F16" s="75"/>
      <c r="G16" s="75"/>
      <c r="H16" s="75"/>
      <c r="I16" s="75"/>
      <c r="J16" s="75"/>
      <c r="K16" s="75"/>
      <c r="L16" s="75"/>
      <c r="M16" s="75"/>
      <c r="N16" s="76"/>
      <c r="O16" s="31">
        <v>0</v>
      </c>
      <c r="P16" s="29"/>
    </row>
    <row r="17" spans="1:16" s="24" customFormat="1" ht="24.75" customHeight="1" x14ac:dyDescent="0.25">
      <c r="A17" s="77" t="s">
        <v>32</v>
      </c>
      <c r="B17" s="77"/>
      <c r="C17" s="77"/>
      <c r="E17" s="74" t="s">
        <v>33</v>
      </c>
      <c r="F17" s="75"/>
      <c r="G17" s="75"/>
      <c r="H17" s="75"/>
      <c r="I17" s="75"/>
      <c r="J17" s="75"/>
      <c r="K17" s="75"/>
      <c r="L17" s="75"/>
      <c r="M17" s="75"/>
      <c r="N17" s="76"/>
      <c r="O17" s="32">
        <f>(O16*20)/100</f>
        <v>0</v>
      </c>
    </row>
    <row r="18" spans="1:16" s="33" customFormat="1" ht="25.5" customHeight="1" x14ac:dyDescent="0.25">
      <c r="E18" s="74" t="s">
        <v>34</v>
      </c>
      <c r="F18" s="75"/>
      <c r="G18" s="75"/>
      <c r="H18" s="75"/>
      <c r="I18" s="75"/>
      <c r="J18" s="75"/>
      <c r="K18" s="75"/>
      <c r="L18" s="75"/>
      <c r="M18" s="75"/>
      <c r="N18" s="76"/>
      <c r="O18" s="32">
        <f>SUM(K16:O17)</f>
        <v>0</v>
      </c>
    </row>
    <row r="19" spans="1:16" s="33" customFormat="1" ht="12" customHeight="1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73"/>
    </row>
    <row r="20" spans="1:16" s="12" customFormat="1" ht="14.25" customHeight="1" x14ac:dyDescent="0.25">
      <c r="A20" s="11"/>
    </row>
    <row r="21" spans="1:16" s="24" customFormat="1" ht="23.25" customHeight="1" x14ac:dyDescent="0.25">
      <c r="E21" s="74" t="s">
        <v>31</v>
      </c>
      <c r="F21" s="75"/>
      <c r="G21" s="75"/>
      <c r="H21" s="75"/>
      <c r="I21" s="75"/>
      <c r="J21" s="75"/>
      <c r="K21" s="75"/>
      <c r="L21" s="75"/>
      <c r="M21" s="75"/>
      <c r="N21" s="76"/>
      <c r="O21" s="32">
        <f>O16/4</f>
        <v>0</v>
      </c>
      <c r="P21" s="29"/>
    </row>
    <row r="22" spans="1:16" s="24" customFormat="1" ht="24.75" customHeight="1" x14ac:dyDescent="0.25">
      <c r="A22" s="77" t="s">
        <v>35</v>
      </c>
      <c r="B22" s="77"/>
      <c r="C22" s="77"/>
      <c r="E22" s="74" t="s">
        <v>33</v>
      </c>
      <c r="F22" s="75"/>
      <c r="G22" s="75"/>
      <c r="H22" s="75"/>
      <c r="I22" s="75"/>
      <c r="J22" s="75"/>
      <c r="K22" s="75"/>
      <c r="L22" s="75"/>
      <c r="M22" s="75"/>
      <c r="N22" s="76"/>
      <c r="O22" s="32">
        <f>(O21*20)/100</f>
        <v>0</v>
      </c>
    </row>
    <row r="23" spans="1:16" s="33" customFormat="1" ht="25.5" customHeight="1" x14ac:dyDescent="0.25">
      <c r="E23" s="74" t="s">
        <v>34</v>
      </c>
      <c r="F23" s="75"/>
      <c r="G23" s="75"/>
      <c r="H23" s="75"/>
      <c r="I23" s="75"/>
      <c r="J23" s="75"/>
      <c r="K23" s="75"/>
      <c r="L23" s="75"/>
      <c r="M23" s="75"/>
      <c r="N23" s="76"/>
      <c r="O23" s="32">
        <f>SUM(K21:O22)</f>
        <v>0</v>
      </c>
    </row>
    <row r="24" spans="1:16" s="12" customFormat="1" ht="14.25" customHeight="1" x14ac:dyDescent="0.25"/>
    <row r="25" spans="1:16" s="12" customFormat="1" ht="14.25" customHeight="1" x14ac:dyDescent="0.25"/>
  </sheetData>
  <mergeCells count="15">
    <mergeCell ref="A7:N7"/>
    <mergeCell ref="A1:N1"/>
    <mergeCell ref="A2:N2"/>
    <mergeCell ref="A4:N4"/>
    <mergeCell ref="A5:N5"/>
    <mergeCell ref="A6:N6"/>
    <mergeCell ref="A22:C22"/>
    <mergeCell ref="E22:N22"/>
    <mergeCell ref="E23:N23"/>
    <mergeCell ref="A14:N14"/>
    <mergeCell ref="E16:N16"/>
    <mergeCell ref="A17:C17"/>
    <mergeCell ref="E17:N17"/>
    <mergeCell ref="E18:N18"/>
    <mergeCell ref="E21:N2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D7997-FDB9-4E48-B5A6-291FD9714452}">
  <dimension ref="A1:P27"/>
  <sheetViews>
    <sheetView topLeftCell="A4" workbookViewId="0">
      <selection activeCell="O19" sqref="O19"/>
    </sheetView>
  </sheetViews>
  <sheetFormatPr baseColWidth="10" defaultRowHeight="15" x14ac:dyDescent="0.25"/>
  <cols>
    <col min="1" max="1" width="66.28515625" bestFit="1" customWidth="1"/>
    <col min="2" max="13" width="5.28515625" customWidth="1"/>
    <col min="14" max="14" width="17.5703125" customWidth="1"/>
  </cols>
  <sheetData>
    <row r="1" spans="1:16" ht="60" customHeight="1" x14ac:dyDescent="0.25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37.5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6" s="12" customFormat="1" ht="22.5" customHeight="1" x14ac:dyDescent="0.25">
      <c r="A4" s="90" t="s">
        <v>71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38"/>
    </row>
    <row r="5" spans="1:16" s="12" customFormat="1" ht="22.5" customHeight="1" thickBot="1" x14ac:dyDescent="0.3">
      <c r="A5" s="91" t="s">
        <v>72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38"/>
    </row>
    <row r="6" spans="1:16" s="12" customFormat="1" ht="21.75" customHeight="1" thickTop="1" x14ac:dyDescent="0.25">
      <c r="A6" s="81" t="s">
        <v>7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43"/>
    </row>
    <row r="7" spans="1:16" s="12" customFormat="1" ht="21.75" customHeight="1" thickBot="1" x14ac:dyDescent="0.3">
      <c r="A7" s="84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44"/>
      <c r="P7"/>
    </row>
    <row r="8" spans="1:16" ht="15.75" thickTop="1" x14ac:dyDescent="0.25"/>
    <row r="9" spans="1:16" s="22" customFormat="1" ht="39" customHeight="1" x14ac:dyDescent="0.25">
      <c r="A9" s="39" t="s">
        <v>1</v>
      </c>
      <c r="B9" s="21" t="s">
        <v>9</v>
      </c>
      <c r="C9" s="21" t="s">
        <v>10</v>
      </c>
      <c r="D9" s="21" t="s">
        <v>11</v>
      </c>
      <c r="E9" s="21" t="s">
        <v>2</v>
      </c>
      <c r="F9" s="21" t="s">
        <v>11</v>
      </c>
      <c r="G9" s="21" t="s">
        <v>9</v>
      </c>
      <c r="H9" s="21" t="s">
        <v>9</v>
      </c>
      <c r="I9" s="21" t="s">
        <v>2</v>
      </c>
      <c r="J9" s="21" t="s">
        <v>12</v>
      </c>
      <c r="K9" s="21" t="s">
        <v>13</v>
      </c>
      <c r="L9" s="21" t="s">
        <v>14</v>
      </c>
      <c r="M9" s="21" t="s">
        <v>15</v>
      </c>
      <c r="N9" s="3" t="s">
        <v>16</v>
      </c>
    </row>
    <row r="10" spans="1:16" s="24" customFormat="1" ht="20.100000000000001" customHeight="1" x14ac:dyDescent="0.25">
      <c r="A10" s="4" t="s">
        <v>17</v>
      </c>
      <c r="B10" s="2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59"/>
    </row>
    <row r="11" spans="1:16" s="24" customFormat="1" ht="19.5" customHeight="1" x14ac:dyDescent="0.25">
      <c r="A11" s="6" t="s">
        <v>64</v>
      </c>
      <c r="B11" s="25"/>
      <c r="C11" s="25"/>
      <c r="D11" s="25">
        <v>1</v>
      </c>
      <c r="E11" s="25">
        <v>2</v>
      </c>
      <c r="F11" s="25">
        <v>1</v>
      </c>
      <c r="G11" s="25">
        <v>2</v>
      </c>
      <c r="H11" s="25">
        <v>1</v>
      </c>
      <c r="I11" s="25">
        <v>1</v>
      </c>
      <c r="J11" s="25">
        <v>2</v>
      </c>
      <c r="K11" s="25">
        <v>1</v>
      </c>
      <c r="L11" s="25"/>
      <c r="M11" s="25"/>
      <c r="N11" s="26">
        <f>SUM(B11:M11)</f>
        <v>11</v>
      </c>
    </row>
    <row r="12" spans="1:16" s="24" customFormat="1" ht="19.5" customHeight="1" x14ac:dyDescent="0.25">
      <c r="A12" s="63" t="s">
        <v>65</v>
      </c>
      <c r="B12" s="64"/>
      <c r="C12" s="64"/>
      <c r="D12" s="64">
        <v>1</v>
      </c>
      <c r="E12" s="64"/>
      <c r="F12" s="64"/>
      <c r="G12" s="64"/>
      <c r="H12" s="64">
        <v>1</v>
      </c>
      <c r="I12" s="64"/>
      <c r="J12" s="64"/>
      <c r="K12" s="64"/>
      <c r="L12" s="64"/>
      <c r="M12" s="64"/>
      <c r="N12" s="65">
        <f>SUM(B12:M12)</f>
        <v>2</v>
      </c>
    </row>
    <row r="13" spans="1:16" s="24" customFormat="1" ht="19.5" customHeight="1" x14ac:dyDescent="0.25">
      <c r="A13" s="63" t="s">
        <v>66</v>
      </c>
      <c r="B13" s="64"/>
      <c r="C13" s="64"/>
      <c r="D13" s="64"/>
      <c r="E13" s="64"/>
      <c r="F13" s="64"/>
      <c r="G13" s="64"/>
      <c r="H13" s="64">
        <v>1</v>
      </c>
      <c r="I13" s="64"/>
      <c r="J13" s="64"/>
      <c r="K13" s="64"/>
      <c r="L13" s="64"/>
      <c r="M13" s="64"/>
      <c r="N13" s="65">
        <f>SUM(B13:M13)</f>
        <v>1</v>
      </c>
    </row>
    <row r="14" spans="1:16" s="29" customFormat="1" ht="20.100000000000001" customHeight="1" x14ac:dyDescent="0.25">
      <c r="A14" s="7" t="s">
        <v>24</v>
      </c>
      <c r="B14" s="7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54"/>
    </row>
    <row r="15" spans="1:16" s="29" customFormat="1" ht="20.100000000000001" customHeight="1" x14ac:dyDescent="0.25">
      <c r="A15" s="63" t="s">
        <v>69</v>
      </c>
      <c r="B15" s="64"/>
      <c r="C15" s="64"/>
      <c r="D15" s="64">
        <v>1</v>
      </c>
      <c r="E15" s="64"/>
      <c r="F15" s="64"/>
      <c r="G15" s="64"/>
      <c r="H15" s="64"/>
      <c r="I15" s="64"/>
      <c r="J15" s="64"/>
      <c r="K15" s="64">
        <v>1</v>
      </c>
      <c r="L15" s="64"/>
      <c r="M15" s="64"/>
      <c r="N15" s="65">
        <f>SUM(B15:M15)</f>
        <v>2</v>
      </c>
    </row>
    <row r="16" spans="1:16" s="29" customFormat="1" ht="20.100000000000001" customHeight="1" x14ac:dyDescent="0.25">
      <c r="A16" s="63" t="s">
        <v>70</v>
      </c>
      <c r="B16" s="64"/>
      <c r="C16" s="64"/>
      <c r="D16" s="64">
        <v>1</v>
      </c>
      <c r="E16" s="64"/>
      <c r="F16" s="64"/>
      <c r="G16" s="64"/>
      <c r="H16" s="64"/>
      <c r="I16" s="64"/>
      <c r="J16" s="64"/>
      <c r="K16" s="64">
        <v>1</v>
      </c>
      <c r="L16" s="64"/>
      <c r="M16" s="64"/>
      <c r="N16" s="65">
        <f>SUM(B16:M16)</f>
        <v>2</v>
      </c>
    </row>
    <row r="17" spans="1:16" s="24" customFormat="1" ht="23.25" customHeight="1" x14ac:dyDescent="0.25">
      <c r="A17" s="80" t="s">
        <v>30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30"/>
      <c r="P17" s="29"/>
    </row>
    <row r="18" spans="1:16" s="12" customFormat="1" ht="14.25" customHeight="1" x14ac:dyDescent="0.25">
      <c r="A18" s="11"/>
    </row>
    <row r="19" spans="1:16" s="24" customFormat="1" ht="23.25" customHeight="1" x14ac:dyDescent="0.25">
      <c r="E19" s="74" t="s">
        <v>31</v>
      </c>
      <c r="F19" s="75"/>
      <c r="G19" s="75"/>
      <c r="H19" s="75"/>
      <c r="I19" s="75"/>
      <c r="J19" s="75"/>
      <c r="K19" s="75"/>
      <c r="L19" s="75"/>
      <c r="M19" s="75"/>
      <c r="N19" s="76"/>
      <c r="O19" s="31">
        <v>0</v>
      </c>
      <c r="P19" s="29"/>
    </row>
    <row r="20" spans="1:16" s="24" customFormat="1" ht="24.75" customHeight="1" x14ac:dyDescent="0.25">
      <c r="A20" s="77" t="s">
        <v>32</v>
      </c>
      <c r="B20" s="77"/>
      <c r="C20" s="77"/>
      <c r="E20" s="74" t="s">
        <v>33</v>
      </c>
      <c r="F20" s="75"/>
      <c r="G20" s="75"/>
      <c r="H20" s="75"/>
      <c r="I20" s="75"/>
      <c r="J20" s="75"/>
      <c r="K20" s="75"/>
      <c r="L20" s="75"/>
      <c r="M20" s="75"/>
      <c r="N20" s="76"/>
      <c r="O20" s="32">
        <f>(O19*20)/100</f>
        <v>0</v>
      </c>
    </row>
    <row r="21" spans="1:16" s="33" customFormat="1" ht="25.5" customHeight="1" x14ac:dyDescent="0.25">
      <c r="E21" s="74" t="s">
        <v>34</v>
      </c>
      <c r="F21" s="75"/>
      <c r="G21" s="75"/>
      <c r="H21" s="75"/>
      <c r="I21" s="75"/>
      <c r="J21" s="75"/>
      <c r="K21" s="75"/>
      <c r="L21" s="75"/>
      <c r="M21" s="75"/>
      <c r="N21" s="76"/>
      <c r="O21" s="32">
        <f>SUM(K19:O20)</f>
        <v>0</v>
      </c>
    </row>
    <row r="22" spans="1:16" s="33" customFormat="1" ht="12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6"/>
    </row>
    <row r="23" spans="1:16" s="12" customFormat="1" ht="14.25" customHeight="1" x14ac:dyDescent="0.25">
      <c r="A23" s="11"/>
    </row>
    <row r="24" spans="1:16" s="24" customFormat="1" ht="23.25" customHeight="1" x14ac:dyDescent="0.25">
      <c r="E24" s="74" t="s">
        <v>31</v>
      </c>
      <c r="F24" s="75"/>
      <c r="G24" s="75"/>
      <c r="H24" s="75"/>
      <c r="I24" s="75"/>
      <c r="J24" s="75"/>
      <c r="K24" s="75"/>
      <c r="L24" s="75"/>
      <c r="M24" s="75"/>
      <c r="N24" s="76"/>
      <c r="O24" s="32">
        <f>O19/4</f>
        <v>0</v>
      </c>
      <c r="P24" s="29"/>
    </row>
    <row r="25" spans="1:16" s="24" customFormat="1" ht="24.75" customHeight="1" x14ac:dyDescent="0.25">
      <c r="A25" s="77" t="s">
        <v>35</v>
      </c>
      <c r="B25" s="77"/>
      <c r="C25" s="77"/>
      <c r="E25" s="74" t="s">
        <v>33</v>
      </c>
      <c r="F25" s="75"/>
      <c r="G25" s="75"/>
      <c r="H25" s="75"/>
      <c r="I25" s="75"/>
      <c r="J25" s="75"/>
      <c r="K25" s="75"/>
      <c r="L25" s="75"/>
      <c r="M25" s="75"/>
      <c r="N25" s="76"/>
      <c r="O25" s="32">
        <f>(O24*20)/100</f>
        <v>0</v>
      </c>
    </row>
    <row r="26" spans="1:16" s="33" customFormat="1" ht="25.5" customHeight="1" x14ac:dyDescent="0.25">
      <c r="E26" s="74" t="s">
        <v>34</v>
      </c>
      <c r="F26" s="75"/>
      <c r="G26" s="75"/>
      <c r="H26" s="75"/>
      <c r="I26" s="75"/>
      <c r="J26" s="75"/>
      <c r="K26" s="75"/>
      <c r="L26" s="75"/>
      <c r="M26" s="75"/>
      <c r="N26" s="76"/>
      <c r="O26" s="32">
        <f>SUM(K24:O25)</f>
        <v>0</v>
      </c>
    </row>
    <row r="27" spans="1:16" s="12" customFormat="1" ht="14.25" customHeight="1" x14ac:dyDescent="0.25">
      <c r="A27" s="11"/>
    </row>
  </sheetData>
  <mergeCells count="15">
    <mergeCell ref="A7:N7"/>
    <mergeCell ref="A1:N1"/>
    <mergeCell ref="A2:N2"/>
    <mergeCell ref="A4:N4"/>
    <mergeCell ref="A5:N5"/>
    <mergeCell ref="A6:N6"/>
    <mergeCell ref="A25:C25"/>
    <mergeCell ref="E25:N25"/>
    <mergeCell ref="E26:N26"/>
    <mergeCell ref="A17:N17"/>
    <mergeCell ref="E19:N19"/>
    <mergeCell ref="A20:C20"/>
    <mergeCell ref="E20:N20"/>
    <mergeCell ref="E21:N21"/>
    <mergeCell ref="E24:N2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2A80D-C3D0-41EB-8230-0C25D304BAF4}">
  <dimension ref="A1:P25"/>
  <sheetViews>
    <sheetView workbookViewId="0">
      <selection activeCell="U25" sqref="U25"/>
    </sheetView>
  </sheetViews>
  <sheetFormatPr baseColWidth="10" defaultRowHeight="15" x14ac:dyDescent="0.25"/>
  <cols>
    <col min="1" max="1" width="66.28515625" bestFit="1" customWidth="1"/>
    <col min="2" max="13" width="5.28515625" customWidth="1"/>
    <col min="14" max="14" width="17.5703125" customWidth="1"/>
  </cols>
  <sheetData>
    <row r="1" spans="1:16" ht="60" customHeight="1" x14ac:dyDescent="0.25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 ht="27" customHeight="1" x14ac:dyDescent="0.25">
      <c r="A2" s="87" t="s">
        <v>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6" s="12" customFormat="1" ht="22.5" customHeight="1" x14ac:dyDescent="0.25">
      <c r="A4" s="90" t="s">
        <v>73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38"/>
    </row>
    <row r="5" spans="1:16" s="12" customFormat="1" ht="22.5" customHeight="1" thickBot="1" x14ac:dyDescent="0.3">
      <c r="A5" s="91" t="s">
        <v>74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38"/>
    </row>
    <row r="6" spans="1:16" s="12" customFormat="1" ht="21.75" customHeight="1" thickTop="1" x14ac:dyDescent="0.25">
      <c r="A6" s="81" t="s">
        <v>7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43"/>
    </row>
    <row r="7" spans="1:16" s="12" customFormat="1" ht="21.75" customHeight="1" thickBot="1" x14ac:dyDescent="0.3">
      <c r="A7" s="84" t="s">
        <v>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44"/>
      <c r="P7"/>
    </row>
    <row r="8" spans="1:16" ht="15.75" thickTop="1" x14ac:dyDescent="0.25"/>
    <row r="9" spans="1:16" s="22" customFormat="1" ht="39" customHeight="1" x14ac:dyDescent="0.25">
      <c r="A9" s="39" t="s">
        <v>1</v>
      </c>
      <c r="B9" s="21" t="s">
        <v>9</v>
      </c>
      <c r="C9" s="21" t="s">
        <v>10</v>
      </c>
      <c r="D9" s="21" t="s">
        <v>11</v>
      </c>
      <c r="E9" s="21" t="s">
        <v>2</v>
      </c>
      <c r="F9" s="21" t="s">
        <v>11</v>
      </c>
      <c r="G9" s="21" t="s">
        <v>9</v>
      </c>
      <c r="H9" s="21" t="s">
        <v>9</v>
      </c>
      <c r="I9" s="21" t="s">
        <v>2</v>
      </c>
      <c r="J9" s="21" t="s">
        <v>12</v>
      </c>
      <c r="K9" s="21" t="s">
        <v>13</v>
      </c>
      <c r="L9" s="21" t="s">
        <v>14</v>
      </c>
      <c r="M9" s="21" t="s">
        <v>15</v>
      </c>
      <c r="N9" s="3" t="s">
        <v>16</v>
      </c>
    </row>
    <row r="10" spans="1:16" s="24" customFormat="1" ht="20.100000000000001" customHeight="1" x14ac:dyDescent="0.25">
      <c r="A10" s="4" t="s">
        <v>17</v>
      </c>
      <c r="B10" s="2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59"/>
    </row>
    <row r="11" spans="1:16" s="24" customFormat="1" ht="19.5" customHeight="1" x14ac:dyDescent="0.25">
      <c r="A11" s="6" t="s">
        <v>64</v>
      </c>
      <c r="B11" s="25"/>
      <c r="C11" s="25"/>
      <c r="D11" s="25">
        <v>1</v>
      </c>
      <c r="E11" s="25">
        <v>2</v>
      </c>
      <c r="F11" s="25">
        <v>1</v>
      </c>
      <c r="G11" s="25">
        <v>2</v>
      </c>
      <c r="H11" s="25">
        <v>1</v>
      </c>
      <c r="I11" s="25">
        <v>1</v>
      </c>
      <c r="J11" s="25">
        <v>2</v>
      </c>
      <c r="K11" s="25">
        <v>1</v>
      </c>
      <c r="L11" s="25"/>
      <c r="M11" s="25"/>
      <c r="N11" s="26">
        <f>SUM(B11:M11)</f>
        <v>11</v>
      </c>
    </row>
    <row r="12" spans="1:16" s="29" customFormat="1" ht="20.100000000000001" customHeight="1" x14ac:dyDescent="0.25">
      <c r="A12" s="7" t="s">
        <v>24</v>
      </c>
      <c r="B12" s="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54"/>
    </row>
    <row r="13" spans="1:16" s="66" customFormat="1" ht="20.100000000000001" customHeight="1" x14ac:dyDescent="0.25">
      <c r="A13" s="63" t="s">
        <v>75</v>
      </c>
      <c r="B13" s="64"/>
      <c r="C13" s="64"/>
      <c r="D13" s="64">
        <v>1</v>
      </c>
      <c r="E13" s="64"/>
      <c r="F13" s="64"/>
      <c r="G13" s="64"/>
      <c r="H13" s="64"/>
      <c r="I13" s="64"/>
      <c r="J13" s="64"/>
      <c r="K13" s="64">
        <v>1</v>
      </c>
      <c r="L13" s="64"/>
      <c r="M13" s="64"/>
      <c r="N13" s="65">
        <f>SUM(B13:M13)</f>
        <v>2</v>
      </c>
    </row>
    <row r="14" spans="1:16" s="24" customFormat="1" ht="23.25" customHeight="1" x14ac:dyDescent="0.25">
      <c r="A14" s="80" t="s">
        <v>30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30"/>
      <c r="P14" s="29"/>
    </row>
    <row r="15" spans="1:16" s="12" customFormat="1" ht="14.25" customHeight="1" x14ac:dyDescent="0.25">
      <c r="A15" s="11"/>
    </row>
    <row r="16" spans="1:16" s="24" customFormat="1" ht="23.25" customHeight="1" x14ac:dyDescent="0.25">
      <c r="E16" s="74" t="s">
        <v>31</v>
      </c>
      <c r="F16" s="75"/>
      <c r="G16" s="75"/>
      <c r="H16" s="75"/>
      <c r="I16" s="75"/>
      <c r="J16" s="75"/>
      <c r="K16" s="75"/>
      <c r="L16" s="75"/>
      <c r="M16" s="75"/>
      <c r="N16" s="76"/>
      <c r="O16" s="31">
        <v>0</v>
      </c>
      <c r="P16" s="29"/>
    </row>
    <row r="17" spans="1:16" s="24" customFormat="1" ht="24.75" customHeight="1" x14ac:dyDescent="0.25">
      <c r="A17" s="77" t="s">
        <v>32</v>
      </c>
      <c r="B17" s="77"/>
      <c r="C17" s="77"/>
      <c r="E17" s="74" t="s">
        <v>33</v>
      </c>
      <c r="F17" s="75"/>
      <c r="G17" s="75"/>
      <c r="H17" s="75"/>
      <c r="I17" s="75"/>
      <c r="J17" s="75"/>
      <c r="K17" s="75"/>
      <c r="L17" s="75"/>
      <c r="M17" s="75"/>
      <c r="N17" s="76"/>
      <c r="O17" s="32">
        <f>(O16*20)/100</f>
        <v>0</v>
      </c>
    </row>
    <row r="18" spans="1:16" s="33" customFormat="1" ht="25.5" customHeight="1" x14ac:dyDescent="0.25">
      <c r="E18" s="74" t="s">
        <v>34</v>
      </c>
      <c r="F18" s="75"/>
      <c r="G18" s="75"/>
      <c r="H18" s="75"/>
      <c r="I18" s="75"/>
      <c r="J18" s="75"/>
      <c r="K18" s="75"/>
      <c r="L18" s="75"/>
      <c r="M18" s="75"/>
      <c r="N18" s="76"/>
      <c r="O18" s="32">
        <f>SUM(K16:O17)</f>
        <v>0</v>
      </c>
    </row>
    <row r="19" spans="1:16" s="33" customFormat="1" ht="12" customHeight="1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6"/>
    </row>
    <row r="20" spans="1:16" s="12" customFormat="1" ht="14.25" customHeight="1" x14ac:dyDescent="0.25">
      <c r="A20" s="11"/>
    </row>
    <row r="21" spans="1:16" s="24" customFormat="1" ht="23.25" customHeight="1" x14ac:dyDescent="0.25">
      <c r="E21" s="74" t="s">
        <v>31</v>
      </c>
      <c r="F21" s="75"/>
      <c r="G21" s="75"/>
      <c r="H21" s="75"/>
      <c r="I21" s="75"/>
      <c r="J21" s="75"/>
      <c r="K21" s="75"/>
      <c r="L21" s="75"/>
      <c r="M21" s="75"/>
      <c r="N21" s="76"/>
      <c r="O21" s="32">
        <f>O16/4</f>
        <v>0</v>
      </c>
      <c r="P21" s="29"/>
    </row>
    <row r="22" spans="1:16" s="24" customFormat="1" ht="24.75" customHeight="1" x14ac:dyDescent="0.25">
      <c r="A22" s="77" t="s">
        <v>35</v>
      </c>
      <c r="B22" s="77"/>
      <c r="C22" s="77"/>
      <c r="E22" s="74" t="s">
        <v>33</v>
      </c>
      <c r="F22" s="75"/>
      <c r="G22" s="75"/>
      <c r="H22" s="75"/>
      <c r="I22" s="75"/>
      <c r="J22" s="75"/>
      <c r="K22" s="75"/>
      <c r="L22" s="75"/>
      <c r="M22" s="75"/>
      <c r="N22" s="76"/>
      <c r="O22" s="32">
        <f>(O21*20)/100</f>
        <v>0</v>
      </c>
    </row>
    <row r="23" spans="1:16" s="33" customFormat="1" ht="25.5" customHeight="1" x14ac:dyDescent="0.25">
      <c r="E23" s="74" t="s">
        <v>34</v>
      </c>
      <c r="F23" s="75"/>
      <c r="G23" s="75"/>
      <c r="H23" s="75"/>
      <c r="I23" s="75"/>
      <c r="J23" s="75"/>
      <c r="K23" s="75"/>
      <c r="L23" s="75"/>
      <c r="M23" s="75"/>
      <c r="N23" s="76"/>
      <c r="O23" s="32">
        <f>SUM(K21:O22)</f>
        <v>0</v>
      </c>
    </row>
    <row r="24" spans="1:16" s="12" customFormat="1" ht="14.25" customHeight="1" x14ac:dyDescent="0.25"/>
    <row r="25" spans="1:16" s="12" customFormat="1" ht="14.25" customHeight="1" x14ac:dyDescent="0.25"/>
  </sheetData>
  <mergeCells count="15">
    <mergeCell ref="E21:N21"/>
    <mergeCell ref="A22:C22"/>
    <mergeCell ref="E22:N22"/>
    <mergeCell ref="E23:N23"/>
    <mergeCell ref="A1:N1"/>
    <mergeCell ref="A2:N2"/>
    <mergeCell ref="A4:N4"/>
    <mergeCell ref="A5:N5"/>
    <mergeCell ref="A6:N6"/>
    <mergeCell ref="A7:N7"/>
    <mergeCell ref="A14:N14"/>
    <mergeCell ref="E16:N16"/>
    <mergeCell ref="A17:C17"/>
    <mergeCell ref="E17:N17"/>
    <mergeCell ref="E18:N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CDVie</vt:lpstr>
      <vt:lpstr>MCurie</vt:lpstr>
      <vt:lpstr>RArgent</vt:lpstr>
      <vt:lpstr>JArc</vt:lpstr>
      <vt:lpstr>MFoucault</vt:lpstr>
      <vt:lpstr>Descartes</vt:lpstr>
      <vt:lpstr>Canolle</vt:lpstr>
      <vt:lpstr>JCaisso</vt:lpstr>
      <vt:lpstr>FPoitevin</vt:lpstr>
      <vt:lpstr>Rabelais</vt:lpstr>
      <vt:lpstr>RURabelais</vt:lpstr>
      <vt:lpstr>RU Champlain</vt:lpstr>
      <vt:lpstr>Sablières</vt:lpstr>
      <vt:lpstr>RECAP</vt:lpstr>
    </vt:vector>
  </TitlesOfParts>
  <Company>Crous de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Thevenet</dc:creator>
  <cp:lastModifiedBy>Claire DAILL</cp:lastModifiedBy>
  <cp:lastPrinted>2025-03-18T15:15:59Z</cp:lastPrinted>
  <dcterms:created xsi:type="dcterms:W3CDTF">2025-03-18T15:09:10Z</dcterms:created>
  <dcterms:modified xsi:type="dcterms:W3CDTF">2025-04-10T14:42:02Z</dcterms:modified>
</cp:coreProperties>
</file>