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gen-Nerac\Achats\MARCHES\TRAVAUX PI\2025-013 Diagnostics Extension accueil des urgences St Esprit CHAN\1. Consultation\0. Docs de travail\Lot 1 PEMD\"/>
    </mc:Choice>
  </mc:AlternateContent>
  <bookViews>
    <workbookView xWindow="0" yWindow="0" windowWidth="28800" windowHeight="12135" activeTab="1"/>
  </bookViews>
  <sheets>
    <sheet name="BPU Diag PEMD" sheetId="4" r:id="rId1"/>
    <sheet name="DQE Diag PEMD" sheetId="1" r:id="rId2"/>
  </sheets>
  <definedNames>
    <definedName name="_xlnm.Print_Area" localSheetId="0">'BPU Diag PEMD'!$A$1:$G$19</definedName>
    <definedName name="_xlnm.Print_Area" localSheetId="1">'DQE Diag PEMD'!$A$1:$G$24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5" i="4"/>
  <c r="F11" i="1" l="1"/>
  <c r="G11" i="1" s="1"/>
  <c r="F12" i="1"/>
  <c r="G12" i="1" s="1"/>
  <c r="F13" i="1"/>
  <c r="G13" i="1" s="1"/>
  <c r="F14" i="1"/>
  <c r="G14" i="1"/>
  <c r="G11" i="4"/>
  <c r="G12" i="4"/>
  <c r="G13" i="4"/>
  <c r="G10" i="4"/>
  <c r="G9" i="4" l="1"/>
  <c r="G8" i="4"/>
  <c r="G7" i="4"/>
  <c r="G6" i="4"/>
  <c r="F10" i="1"/>
  <c r="G10" i="1" s="1"/>
  <c r="F9" i="1"/>
  <c r="G9" i="1" s="1"/>
  <c r="F8" i="1"/>
  <c r="G8" i="1" s="1"/>
  <c r="F7" i="1"/>
  <c r="G7" i="1" s="1"/>
  <c r="F6" i="1"/>
  <c r="G6" i="1" s="1"/>
  <c r="G17" i="1" s="1"/>
</calcChain>
</file>

<file path=xl/sharedStrings.xml><?xml version="1.0" encoding="utf-8"?>
<sst xmlns="http://schemas.openxmlformats.org/spreadsheetml/2006/main" count="60" uniqueCount="27">
  <si>
    <t>TVA</t>
  </si>
  <si>
    <t>TOTAL TTC</t>
  </si>
  <si>
    <t>En cas de discordance entre les valeurs ci-dessus, ce sont les valeurs hors taxes qui primeront sur les autres</t>
  </si>
  <si>
    <t xml:space="preserve">  </t>
  </si>
  <si>
    <r>
      <t xml:space="preserve">A : </t>
    </r>
    <r>
      <rPr>
        <sz val="12"/>
        <rFont val="Calibri"/>
        <family val="2"/>
      </rPr>
      <t xml:space="preserve">.....................................  </t>
    </r>
    <r>
      <rPr>
        <b/>
        <sz val="12"/>
        <rFont val="Calibri"/>
        <family val="2"/>
      </rPr>
      <t xml:space="preserve">Le : </t>
    </r>
    <r>
      <rPr>
        <sz val="12"/>
        <rFont val="Calibri"/>
        <family val="2"/>
      </rPr>
      <t xml:space="preserve">.....................................
</t>
    </r>
    <r>
      <rPr>
        <sz val="10"/>
        <rFont val="Calibri"/>
        <family val="2"/>
      </rPr>
      <t>(Cachets + Signatures en originaux)</t>
    </r>
  </si>
  <si>
    <t>Intitulé</t>
  </si>
  <si>
    <t>n° prix</t>
  </si>
  <si>
    <t>Total €HT</t>
  </si>
  <si>
    <t>Prix unitaire (€ HT)</t>
  </si>
  <si>
    <t>Taux de TVA (%)</t>
  </si>
  <si>
    <t>Prix unitaire (€ TTC)</t>
  </si>
  <si>
    <t>Unité</t>
  </si>
  <si>
    <t>Forfait</t>
  </si>
  <si>
    <t>Quantité</t>
  </si>
  <si>
    <t>Le présent DQE est réputé comprendre l'ensemble des missions décrites au contrat</t>
  </si>
  <si>
    <t>montant total € HT</t>
  </si>
  <si>
    <t>Phase 2 : Etude documentaires</t>
  </si>
  <si>
    <t>Phase 1 : Pré–visite du site pour la mission PEMD</t>
  </si>
  <si>
    <t>Phase 3 : Investigations sur site</t>
  </si>
  <si>
    <t>Phase 5 : Télédéclaration du cerfa- PLATEFORME PEMD</t>
  </si>
  <si>
    <t>Télédéclaration du cerfa - PLATEFORME PEMD Dossier de recollement</t>
  </si>
  <si>
    <t>Réunion de démarrage</t>
  </si>
  <si>
    <t>Réunion de restitution</t>
  </si>
  <si>
    <t>Suivi des indicateurs PEMD durant la démolition et rapport en fin d'opération</t>
  </si>
  <si>
    <t>Phase 4 : Fourniture du rapport pour la mission PEMD par zone et globale</t>
  </si>
  <si>
    <t>Procédure n°2025-013 
Projet d’extension et de réhabilitation de l’accueil des urgences du pôle tertiaire des urgences, aménagement d’une unité Post-urgences, d’une UHCD, d’un scanner et démantèlement des bâtiments modulaires au Centre Hospitalier d’Agen-Nérac - Site Saint Esprit
LOT 1 - DIAGNOSTIC PEMD
BORDEREAU DES PRIX UNITAIRES (BPU)</t>
  </si>
  <si>
    <t>Procédure n°2025-013 
Projet d’extension et de réhabilitation de l’accueil des urgences du pôle tertiaire des urgences, aménagement d’une unité Post-urgences, d’une UHCD, d’un scanner et démantèlement des bâtiments modulaires au Centre Hospitalier d’Agen-Nérac - Site Saint Esprit
LOT 1 - DIAGNOSTIC PEMD
DETAIL DES QUANTITES ESTIMEES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</si>
</sst>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i/>
      <sz val="8"/>
      <name val="Calibri"/>
      <family val="2"/>
    </font>
    <font>
      <sz val="10"/>
      <name val="Calibri"/>
      <family val="2"/>
    </font>
    <font>
      <b/>
      <i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8" fillId="0" borderId="0" xfId="0" applyFont="1"/>
    <xf numFmtId="0" fontId="10" fillId="0" borderId="0" xfId="0" applyFont="1"/>
    <xf numFmtId="0" fontId="6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9" xfId="0" applyFont="1" applyBorder="1" applyAlignment="1">
      <alignment horizontal="justify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justify"/>
    </xf>
    <xf numFmtId="0" fontId="7" fillId="0" borderId="11" xfId="0" applyFont="1" applyBorder="1" applyAlignment="1">
      <alignment horizontal="justify"/>
    </xf>
    <xf numFmtId="9" fontId="6" fillId="0" borderId="2" xfId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/>
    </xf>
    <xf numFmtId="0" fontId="7" fillId="0" borderId="7" xfId="0" applyFont="1" applyBorder="1" applyAlignment="1">
      <alignment horizontal="justify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WhiteSpace="0" zoomScale="85" zoomScaleNormal="85" zoomScaleSheetLayoutView="100" zoomScalePageLayoutView="70" workbookViewId="0">
      <selection activeCell="G6" sqref="G6"/>
    </sheetView>
  </sheetViews>
  <sheetFormatPr baseColWidth="10" defaultRowHeight="12.75" x14ac:dyDescent="0.2"/>
  <cols>
    <col min="1" max="1" width="3.42578125" customWidth="1"/>
    <col min="2" max="2" width="7.7109375" bestFit="1" customWidth="1"/>
    <col min="3" max="3" width="74.7109375" customWidth="1"/>
    <col min="4" max="4" width="15.5703125" customWidth="1"/>
    <col min="5" max="7" width="25.7109375" customWidth="1"/>
  </cols>
  <sheetData>
    <row r="1" spans="1:7" ht="129.75" customHeight="1" thickBot="1" x14ac:dyDescent="0.25">
      <c r="A1" s="45" t="s">
        <v>25</v>
      </c>
      <c r="B1" s="46"/>
      <c r="C1" s="46"/>
      <c r="D1" s="46"/>
      <c r="E1" s="46"/>
      <c r="F1" s="46"/>
      <c r="G1" s="47"/>
    </row>
    <row r="2" spans="1:7" s="1" customFormat="1" ht="14.25" customHeight="1" x14ac:dyDescent="0.2">
      <c r="A2" s="15"/>
      <c r="B2" s="16"/>
      <c r="C2" s="17"/>
      <c r="D2" s="17"/>
      <c r="E2" s="17"/>
      <c r="F2" s="17"/>
      <c r="G2" s="25"/>
    </row>
    <row r="3" spans="1:7" s="1" customFormat="1" ht="14.25" customHeight="1" x14ac:dyDescent="0.2">
      <c r="A3" s="18"/>
      <c r="C3" s="2"/>
      <c r="D3" s="2"/>
      <c r="E3" s="2"/>
      <c r="F3" s="2"/>
      <c r="G3" s="26"/>
    </row>
    <row r="4" spans="1:7" s="1" customFormat="1" ht="33" customHeight="1" x14ac:dyDescent="0.2">
      <c r="A4" s="18"/>
      <c r="B4" s="9" t="s">
        <v>6</v>
      </c>
      <c r="C4" s="7" t="s">
        <v>5</v>
      </c>
      <c r="D4" s="10" t="s">
        <v>11</v>
      </c>
      <c r="E4" s="10" t="s">
        <v>8</v>
      </c>
      <c r="F4" s="10" t="s">
        <v>9</v>
      </c>
      <c r="G4" s="19" t="s">
        <v>10</v>
      </c>
    </row>
    <row r="5" spans="1:7" s="1" customFormat="1" ht="30" customHeight="1" x14ac:dyDescent="0.2">
      <c r="A5" s="18"/>
      <c r="B5" s="8">
        <v>1</v>
      </c>
      <c r="C5" s="37" t="s">
        <v>17</v>
      </c>
      <c r="D5" s="12" t="s">
        <v>12</v>
      </c>
      <c r="E5" s="38"/>
      <c r="F5" s="30">
        <v>0.2</v>
      </c>
      <c r="G5" s="31">
        <f>E5*(1+F5)</f>
        <v>0</v>
      </c>
    </row>
    <row r="6" spans="1:7" s="1" customFormat="1" ht="30" customHeight="1" x14ac:dyDescent="0.2">
      <c r="A6" s="18"/>
      <c r="B6" s="8">
        <v>2</v>
      </c>
      <c r="C6" s="37" t="s">
        <v>16</v>
      </c>
      <c r="D6" s="12" t="s">
        <v>12</v>
      </c>
      <c r="E6" s="38"/>
      <c r="F6" s="30">
        <v>0.2</v>
      </c>
      <c r="G6" s="31">
        <f t="shared" ref="G6:G9" si="0">E6*(1+F6)</f>
        <v>0</v>
      </c>
    </row>
    <row r="7" spans="1:7" s="1" customFormat="1" ht="30" customHeight="1" x14ac:dyDescent="0.2">
      <c r="A7" s="18"/>
      <c r="B7" s="8">
        <v>3</v>
      </c>
      <c r="C7" s="37" t="s">
        <v>18</v>
      </c>
      <c r="D7" s="12" t="s">
        <v>12</v>
      </c>
      <c r="E7" s="38"/>
      <c r="F7" s="30">
        <v>0.2</v>
      </c>
      <c r="G7" s="31">
        <f t="shared" si="0"/>
        <v>0</v>
      </c>
    </row>
    <row r="8" spans="1:7" s="1" customFormat="1" ht="30" customHeight="1" x14ac:dyDescent="0.2">
      <c r="A8" s="18"/>
      <c r="B8" s="8">
        <v>4</v>
      </c>
      <c r="C8" s="37" t="s">
        <v>24</v>
      </c>
      <c r="D8" s="12" t="s">
        <v>11</v>
      </c>
      <c r="E8" s="38"/>
      <c r="F8" s="30">
        <v>0.2</v>
      </c>
      <c r="G8" s="31">
        <f t="shared" si="0"/>
        <v>0</v>
      </c>
    </row>
    <row r="9" spans="1:7" s="1" customFormat="1" ht="30" customHeight="1" x14ac:dyDescent="0.2">
      <c r="A9" s="18"/>
      <c r="B9" s="8">
        <v>5</v>
      </c>
      <c r="C9" s="37" t="s">
        <v>19</v>
      </c>
      <c r="D9" s="12" t="s">
        <v>12</v>
      </c>
      <c r="E9" s="38"/>
      <c r="F9" s="30">
        <v>0.2</v>
      </c>
      <c r="G9" s="31">
        <f t="shared" si="0"/>
        <v>0</v>
      </c>
    </row>
    <row r="10" spans="1:7" s="1" customFormat="1" ht="30" customHeight="1" x14ac:dyDescent="0.2">
      <c r="A10" s="18"/>
      <c r="B10" s="8">
        <v>6</v>
      </c>
      <c r="C10" s="37" t="s">
        <v>20</v>
      </c>
      <c r="D10" s="12" t="s">
        <v>12</v>
      </c>
      <c r="E10" s="38"/>
      <c r="F10" s="30">
        <v>0.2</v>
      </c>
      <c r="G10" s="31">
        <f t="shared" ref="G10" si="1">E10*(1+F10)</f>
        <v>0</v>
      </c>
    </row>
    <row r="11" spans="1:7" s="1" customFormat="1" ht="30" customHeight="1" x14ac:dyDescent="0.2">
      <c r="A11" s="18"/>
      <c r="B11" s="8">
        <v>7</v>
      </c>
      <c r="C11" s="37" t="s">
        <v>21</v>
      </c>
      <c r="D11" s="13" t="s">
        <v>11</v>
      </c>
      <c r="E11" s="36"/>
      <c r="F11" s="30">
        <v>0.2</v>
      </c>
      <c r="G11" s="31">
        <f t="shared" ref="G11:G13" si="2">E11*(1+F11)</f>
        <v>0</v>
      </c>
    </row>
    <row r="12" spans="1:7" s="1" customFormat="1" ht="30" customHeight="1" x14ac:dyDescent="0.2">
      <c r="A12" s="18"/>
      <c r="B12" s="8">
        <v>8</v>
      </c>
      <c r="C12" s="37" t="s">
        <v>23</v>
      </c>
      <c r="D12" s="13" t="s">
        <v>12</v>
      </c>
      <c r="E12" s="36"/>
      <c r="F12" s="30">
        <v>0.2</v>
      </c>
      <c r="G12" s="31">
        <f t="shared" si="2"/>
        <v>0</v>
      </c>
    </row>
    <row r="13" spans="1:7" s="1" customFormat="1" ht="30" customHeight="1" x14ac:dyDescent="0.2">
      <c r="A13" s="18"/>
      <c r="B13" s="8">
        <v>9</v>
      </c>
      <c r="C13" s="37" t="s">
        <v>22</v>
      </c>
      <c r="D13" s="13" t="s">
        <v>11</v>
      </c>
      <c r="E13" s="36"/>
      <c r="F13" s="30">
        <v>0.2</v>
      </c>
      <c r="G13" s="31">
        <f t="shared" si="2"/>
        <v>0</v>
      </c>
    </row>
    <row r="14" spans="1:7" s="1" customFormat="1" ht="30" customHeight="1" x14ac:dyDescent="0.2">
      <c r="A14" s="18"/>
      <c r="B14" s="8"/>
      <c r="C14" s="37"/>
      <c r="D14" s="12"/>
      <c r="E14" s="38"/>
      <c r="F14" s="32"/>
      <c r="G14" s="31"/>
    </row>
    <row r="15" spans="1:7" s="1" customFormat="1" ht="9.75" customHeight="1" x14ac:dyDescent="0.2">
      <c r="A15" s="18"/>
      <c r="C15" s="6"/>
      <c r="D15" s="6"/>
      <c r="E15" s="6"/>
      <c r="F15" s="6"/>
      <c r="G15" s="27"/>
    </row>
    <row r="16" spans="1:7" x14ac:dyDescent="0.2">
      <c r="A16" s="20"/>
      <c r="C16" s="43" t="s">
        <v>2</v>
      </c>
      <c r="D16" s="43"/>
      <c r="E16" s="43"/>
      <c r="F16" s="43"/>
      <c r="G16" s="44"/>
    </row>
    <row r="17" spans="1:7" ht="9" customHeight="1" x14ac:dyDescent="0.25">
      <c r="A17" s="20"/>
      <c r="C17" s="3"/>
      <c r="D17" s="3"/>
      <c r="E17" s="3"/>
      <c r="F17" s="3"/>
      <c r="G17" s="28"/>
    </row>
    <row r="18" spans="1:7" ht="8.25" customHeight="1" thickBot="1" x14ac:dyDescent="0.25">
      <c r="A18" s="22"/>
      <c r="B18" s="23"/>
      <c r="C18" s="24" t="s">
        <v>3</v>
      </c>
      <c r="D18" s="24"/>
      <c r="E18" s="24"/>
      <c r="F18" s="24"/>
      <c r="G18" s="29"/>
    </row>
    <row r="19" spans="1:7" ht="72.75" customHeight="1" thickBot="1" x14ac:dyDescent="0.25">
      <c r="A19" s="40" t="s">
        <v>4</v>
      </c>
      <c r="B19" s="41"/>
      <c r="C19" s="41"/>
      <c r="D19" s="41"/>
      <c r="E19" s="41"/>
      <c r="F19" s="41"/>
      <c r="G19" s="42"/>
    </row>
    <row r="20" spans="1:7" ht="15.75" x14ac:dyDescent="0.25">
      <c r="C20" s="3"/>
      <c r="D20" s="3"/>
      <c r="E20" s="3"/>
      <c r="F20" s="3"/>
      <c r="G20" s="3"/>
    </row>
    <row r="21" spans="1:7" ht="15.75" x14ac:dyDescent="0.25">
      <c r="C21" s="4"/>
      <c r="D21" s="4"/>
      <c r="E21" s="4"/>
      <c r="F21" s="4"/>
      <c r="G21" s="4"/>
    </row>
    <row r="22" spans="1:7" x14ac:dyDescent="0.2">
      <c r="C22" s="5"/>
      <c r="D22" s="5"/>
      <c r="E22" s="5"/>
      <c r="F22" s="5"/>
      <c r="G22" s="5"/>
    </row>
  </sheetData>
  <mergeCells count="3">
    <mergeCell ref="A19:G19"/>
    <mergeCell ref="C16:G16"/>
    <mergeCell ref="A1:G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1" orientation="landscape" r:id="rId1"/>
  <headerFooter>
    <oddHeader>&amp;R&amp;G</oddHeader>
    <oddFooter>&amp;L&amp;"Arial Narrow,Gras"&amp;8&amp;K00-046Bordereau des Prix Unitaires (BPU)&amp;"Arial,Normal"&amp;10&amp;K000000
&amp;"Arial Narrow,Gras"&amp;8&amp;KC00000Société de Réalisation Immobilière et d’Aménagement de l’Université de Bordeaux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showWhiteSpace="0" zoomScale="85" zoomScaleNormal="85" zoomScaleSheetLayoutView="100" zoomScalePageLayoutView="70" workbookViewId="0">
      <selection activeCell="G20" sqref="G20"/>
    </sheetView>
  </sheetViews>
  <sheetFormatPr baseColWidth="10" defaultRowHeight="12.75" x14ac:dyDescent="0.2"/>
  <cols>
    <col min="1" max="1" width="3.42578125" customWidth="1"/>
    <col min="2" max="2" width="7.7109375" bestFit="1" customWidth="1"/>
    <col min="3" max="3" width="74.7109375" customWidth="1"/>
    <col min="4" max="5" width="15.5703125" customWidth="1"/>
    <col min="6" max="6" width="26.7109375" customWidth="1"/>
    <col min="7" max="7" width="31.28515625" customWidth="1"/>
  </cols>
  <sheetData>
    <row r="1" spans="1:7" ht="116.25" customHeight="1" thickBot="1" x14ac:dyDescent="0.25">
      <c r="A1" s="45" t="s">
        <v>26</v>
      </c>
      <c r="B1" s="46"/>
      <c r="C1" s="46"/>
      <c r="D1" s="46"/>
      <c r="E1" s="46"/>
      <c r="F1" s="46"/>
      <c r="G1" s="47"/>
    </row>
    <row r="2" spans="1:7" s="1" customFormat="1" ht="14.25" customHeight="1" x14ac:dyDescent="0.2">
      <c r="A2" s="18"/>
      <c r="C2" s="2"/>
      <c r="D2" s="2"/>
      <c r="E2" s="2"/>
      <c r="F2" s="2"/>
      <c r="G2" s="26"/>
    </row>
    <row r="3" spans="1:7" s="1" customFormat="1" ht="14.25" customHeight="1" x14ac:dyDescent="0.2">
      <c r="A3" s="48" t="s">
        <v>14</v>
      </c>
      <c r="B3" s="49"/>
      <c r="C3" s="49"/>
      <c r="D3" s="49"/>
      <c r="E3" s="49"/>
      <c r="F3" s="49"/>
      <c r="G3" s="50"/>
    </row>
    <row r="4" spans="1:7" s="1" customFormat="1" ht="14.25" customHeight="1" x14ac:dyDescent="0.2">
      <c r="A4" s="18"/>
      <c r="C4" s="2"/>
      <c r="D4" s="2"/>
      <c r="E4" s="2"/>
      <c r="F4" s="2"/>
      <c r="G4" s="26"/>
    </row>
    <row r="5" spans="1:7" s="1" customFormat="1" ht="33" customHeight="1" x14ac:dyDescent="0.2">
      <c r="A5" s="18"/>
      <c r="B5" s="9" t="s">
        <v>6</v>
      </c>
      <c r="C5" s="7" t="s">
        <v>5</v>
      </c>
      <c r="D5" s="10" t="s">
        <v>11</v>
      </c>
      <c r="E5" s="11" t="s">
        <v>13</v>
      </c>
      <c r="F5" s="11" t="s">
        <v>8</v>
      </c>
      <c r="G5" s="19" t="s">
        <v>15</v>
      </c>
    </row>
    <row r="6" spans="1:7" s="1" customFormat="1" ht="30" customHeight="1" x14ac:dyDescent="0.2">
      <c r="A6" s="18"/>
      <c r="B6" s="8">
        <v>1</v>
      </c>
      <c r="C6" s="37" t="s">
        <v>17</v>
      </c>
      <c r="D6" s="12" t="s">
        <v>12</v>
      </c>
      <c r="E6" s="12"/>
      <c r="F6" s="33">
        <f>'BPU Diag PEMD'!E5</f>
        <v>0</v>
      </c>
      <c r="G6" s="31">
        <f>E6*F6</f>
        <v>0</v>
      </c>
    </row>
    <row r="7" spans="1:7" s="1" customFormat="1" ht="30" customHeight="1" x14ac:dyDescent="0.2">
      <c r="A7" s="18"/>
      <c r="B7" s="8">
        <v>2</v>
      </c>
      <c r="C7" s="37" t="s">
        <v>16</v>
      </c>
      <c r="D7" s="12" t="s">
        <v>12</v>
      </c>
      <c r="E7" s="12"/>
      <c r="F7" s="33">
        <f>'BPU Diag PEMD'!E6</f>
        <v>0</v>
      </c>
      <c r="G7" s="31">
        <f t="shared" ref="G7:G10" si="0">E7*F7</f>
        <v>0</v>
      </c>
    </row>
    <row r="8" spans="1:7" s="1" customFormat="1" ht="30" customHeight="1" x14ac:dyDescent="0.2">
      <c r="A8" s="18"/>
      <c r="B8" s="8">
        <v>3</v>
      </c>
      <c r="C8" s="37" t="s">
        <v>18</v>
      </c>
      <c r="D8" s="12" t="s">
        <v>12</v>
      </c>
      <c r="E8" s="12"/>
      <c r="F8" s="33">
        <f>'BPU Diag PEMD'!E7</f>
        <v>0</v>
      </c>
      <c r="G8" s="31">
        <f t="shared" si="0"/>
        <v>0</v>
      </c>
    </row>
    <row r="9" spans="1:7" s="1" customFormat="1" ht="30" customHeight="1" x14ac:dyDescent="0.2">
      <c r="A9" s="18"/>
      <c r="B9" s="8">
        <v>4</v>
      </c>
      <c r="C9" s="37" t="s">
        <v>24</v>
      </c>
      <c r="D9" s="12" t="s">
        <v>11</v>
      </c>
      <c r="E9" s="12"/>
      <c r="F9" s="33">
        <f>'BPU Diag PEMD'!E8</f>
        <v>0</v>
      </c>
      <c r="G9" s="31">
        <f t="shared" si="0"/>
        <v>0</v>
      </c>
    </row>
    <row r="10" spans="1:7" s="1" customFormat="1" ht="30" customHeight="1" x14ac:dyDescent="0.2">
      <c r="A10" s="18"/>
      <c r="B10" s="8">
        <v>5</v>
      </c>
      <c r="C10" s="37" t="s">
        <v>19</v>
      </c>
      <c r="D10" s="12" t="s">
        <v>12</v>
      </c>
      <c r="E10" s="12"/>
      <c r="F10" s="33">
        <f>'BPU Diag PEMD'!E9</f>
        <v>0</v>
      </c>
      <c r="G10" s="31">
        <f t="shared" si="0"/>
        <v>0</v>
      </c>
    </row>
    <row r="11" spans="1:7" s="1" customFormat="1" ht="30" customHeight="1" x14ac:dyDescent="0.2">
      <c r="A11" s="18"/>
      <c r="B11" s="8">
        <v>6</v>
      </c>
      <c r="C11" s="37" t="s">
        <v>20</v>
      </c>
      <c r="D11" s="12" t="s">
        <v>12</v>
      </c>
      <c r="E11" s="12"/>
      <c r="F11" s="33">
        <f>'BPU Diag PEMD'!E10</f>
        <v>0</v>
      </c>
      <c r="G11" s="31">
        <f t="shared" ref="G11:G14" si="1">E11*F11</f>
        <v>0</v>
      </c>
    </row>
    <row r="12" spans="1:7" s="1" customFormat="1" ht="30" customHeight="1" x14ac:dyDescent="0.2">
      <c r="A12" s="18"/>
      <c r="B12" s="8">
        <v>7</v>
      </c>
      <c r="C12" s="37" t="s">
        <v>21</v>
      </c>
      <c r="D12" s="13" t="s">
        <v>11</v>
      </c>
      <c r="E12" s="12"/>
      <c r="F12" s="33">
        <f>'BPU Diag PEMD'!E11</f>
        <v>0</v>
      </c>
      <c r="G12" s="31">
        <f t="shared" si="1"/>
        <v>0</v>
      </c>
    </row>
    <row r="13" spans="1:7" s="1" customFormat="1" ht="30" customHeight="1" x14ac:dyDescent="0.2">
      <c r="A13" s="18"/>
      <c r="B13" s="8">
        <v>8</v>
      </c>
      <c r="C13" s="37" t="s">
        <v>23</v>
      </c>
      <c r="D13" s="13" t="s">
        <v>12</v>
      </c>
      <c r="E13" s="12"/>
      <c r="F13" s="33">
        <f>'BPU Diag PEMD'!E12</f>
        <v>0</v>
      </c>
      <c r="G13" s="31">
        <f t="shared" si="1"/>
        <v>0</v>
      </c>
    </row>
    <row r="14" spans="1:7" s="1" customFormat="1" ht="30" customHeight="1" x14ac:dyDescent="0.2">
      <c r="A14" s="18"/>
      <c r="B14" s="8">
        <v>9</v>
      </c>
      <c r="C14" s="37" t="s">
        <v>22</v>
      </c>
      <c r="D14" s="13" t="s">
        <v>11</v>
      </c>
      <c r="E14" s="12"/>
      <c r="F14" s="33">
        <f>'BPU Diag PEMD'!E13</f>
        <v>0</v>
      </c>
      <c r="G14" s="31">
        <f t="shared" si="1"/>
        <v>0</v>
      </c>
    </row>
    <row r="15" spans="1:7" s="1" customFormat="1" ht="30" customHeight="1" x14ac:dyDescent="0.2">
      <c r="A15" s="18"/>
      <c r="B15" s="8"/>
      <c r="C15" s="37"/>
      <c r="D15" s="13"/>
      <c r="E15" s="36"/>
      <c r="F15" s="36"/>
      <c r="G15" s="31"/>
    </row>
    <row r="16" spans="1:7" s="1" customFormat="1" ht="9.75" customHeight="1" x14ac:dyDescent="0.2">
      <c r="A16" s="18"/>
      <c r="C16" s="6"/>
      <c r="D16" s="6"/>
      <c r="E16" s="6"/>
      <c r="F16" s="6"/>
      <c r="G16" s="27"/>
    </row>
    <row r="17" spans="1:7" ht="15" customHeight="1" x14ac:dyDescent="0.2">
      <c r="A17" s="20"/>
      <c r="C17" s="14" t="s">
        <v>7</v>
      </c>
      <c r="D17" s="14"/>
      <c r="E17" s="14"/>
      <c r="F17" s="14"/>
      <c r="G17" s="39">
        <f>SUM(G6:G15)</f>
        <v>0</v>
      </c>
    </row>
    <row r="18" spans="1:7" ht="15" customHeight="1" x14ac:dyDescent="0.2">
      <c r="A18" s="20"/>
      <c r="C18" s="14" t="s">
        <v>0</v>
      </c>
      <c r="D18" s="14"/>
      <c r="E18" s="14"/>
      <c r="F18" s="14"/>
      <c r="G18" s="39">
        <f>G17*0.2</f>
        <v>0</v>
      </c>
    </row>
    <row r="19" spans="1:7" ht="15" customHeight="1" x14ac:dyDescent="0.2">
      <c r="A19" s="20"/>
      <c r="C19" s="14" t="s">
        <v>1</v>
      </c>
      <c r="D19" s="14"/>
      <c r="E19" s="14"/>
      <c r="F19" s="14"/>
      <c r="G19" s="39">
        <f>G18+G17</f>
        <v>0</v>
      </c>
    </row>
    <row r="20" spans="1:7" ht="15" customHeight="1" x14ac:dyDescent="0.2">
      <c r="A20" s="20"/>
      <c r="G20" s="21"/>
    </row>
    <row r="21" spans="1:7" x14ac:dyDescent="0.2">
      <c r="A21" s="20"/>
      <c r="C21" s="43" t="s">
        <v>2</v>
      </c>
      <c r="D21" s="43"/>
      <c r="E21" s="43"/>
      <c r="F21" s="43"/>
      <c r="G21" s="44"/>
    </row>
    <row r="22" spans="1:7" ht="9" customHeight="1" x14ac:dyDescent="0.25">
      <c r="A22" s="20"/>
      <c r="C22" s="3"/>
      <c r="D22" s="3"/>
      <c r="E22" s="3"/>
      <c r="F22" s="3"/>
      <c r="G22" s="28"/>
    </row>
    <row r="23" spans="1:7" ht="8.25" customHeight="1" thickBot="1" x14ac:dyDescent="0.25">
      <c r="A23" s="20"/>
      <c r="C23" s="34" t="s">
        <v>3</v>
      </c>
      <c r="D23" s="34"/>
      <c r="E23" s="34"/>
      <c r="F23" s="34"/>
      <c r="G23" s="35"/>
    </row>
    <row r="24" spans="1:7" ht="72.75" customHeight="1" thickBot="1" x14ac:dyDescent="0.25">
      <c r="A24" s="40" t="s">
        <v>4</v>
      </c>
      <c r="B24" s="41"/>
      <c r="C24" s="41"/>
      <c r="D24" s="41"/>
      <c r="E24" s="41"/>
      <c r="F24" s="41"/>
      <c r="G24" s="42"/>
    </row>
    <row r="25" spans="1:7" ht="15.75" x14ac:dyDescent="0.25">
      <c r="C25" s="3"/>
      <c r="D25" s="3"/>
      <c r="E25" s="3"/>
      <c r="F25" s="3"/>
      <c r="G25" s="3"/>
    </row>
    <row r="26" spans="1:7" ht="15.75" x14ac:dyDescent="0.25">
      <c r="C26" s="4"/>
      <c r="D26" s="4"/>
      <c r="E26" s="4"/>
      <c r="F26" s="4"/>
      <c r="G26" s="4"/>
    </row>
    <row r="27" spans="1:7" x14ac:dyDescent="0.2">
      <c r="C27" s="5"/>
      <c r="D27" s="5"/>
      <c r="E27" s="5"/>
      <c r="F27" s="5"/>
      <c r="G27" s="5"/>
    </row>
  </sheetData>
  <mergeCells count="4">
    <mergeCell ref="A24:G24"/>
    <mergeCell ref="A1:G1"/>
    <mergeCell ref="C21:G21"/>
    <mergeCell ref="A3:G3"/>
  </mergeCells>
  <phoneticPr fontId="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Header>&amp;R&amp;G</oddHeader>
    <oddFooter>&amp;L&amp;"Arial Narrow,Gras"&amp;8&amp;K00-047Détail Quantitatif Estimatif (DQE)&amp;"Arial,Normal"&amp;10&amp;K000000
&amp;"Arial Narrow,Gras"&amp;8&amp;KC00000Société de Réalisation Immobilière et d’Aménagement de l’Université de Bordeaux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Diag PEMD</vt:lpstr>
      <vt:lpstr>DQE Diag PEMD</vt:lpstr>
      <vt:lpstr>'BPU Diag PEMD'!Zone_d_impression</vt:lpstr>
      <vt:lpstr>'DQE Diag PEMD'!Zone_d_impression</vt:lpstr>
    </vt:vector>
  </TitlesOfParts>
  <Company>Université P &amp; M Curie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Benguigui</dc:creator>
  <cp:lastModifiedBy>MOREL Emeline</cp:lastModifiedBy>
  <cp:lastPrinted>2023-02-07T06:12:38Z</cp:lastPrinted>
  <dcterms:created xsi:type="dcterms:W3CDTF">2007-02-16T10:04:55Z</dcterms:created>
  <dcterms:modified xsi:type="dcterms:W3CDTF">2025-04-10T12:32:53Z</dcterms:modified>
</cp:coreProperties>
</file>