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OLE ACHAT\INTERNE\CONSULTATION\ESID_25_068_a_070_MONTAUBAN_9RSAM_Travaux_ICPE\4_DCE_Offres\DCE_2025_000254\2_Pieces_Techniques\LOT 3\"/>
    </mc:Choice>
  </mc:AlternateContent>
  <bookViews>
    <workbookView xWindow="0" yWindow="0" windowWidth="28800" windowHeight="12300"/>
  </bookViews>
  <sheets>
    <sheet name="LOT 3 SSI" sheetId="1" r:id="rId1"/>
  </sheets>
  <definedNames>
    <definedName name="_xlnm.Print_Area" localSheetId="0">'LOT 3 SSI'!$A$1:$G$529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3" i="1" l="1"/>
  <c r="G507" i="1"/>
  <c r="G506" i="1"/>
  <c r="B500" i="1"/>
  <c r="B501" i="1"/>
  <c r="B502" i="1" s="1"/>
  <c r="B503" i="1" s="1"/>
  <c r="B504" i="1" s="1"/>
  <c r="B505" i="1" s="1"/>
  <c r="B506" i="1" s="1"/>
  <c r="B511" i="1"/>
  <c r="B510" i="1"/>
  <c r="B499" i="1"/>
  <c r="G499" i="1"/>
  <c r="G500" i="1"/>
  <c r="G501" i="1"/>
  <c r="G502" i="1"/>
  <c r="G503" i="1"/>
  <c r="G504" i="1"/>
  <c r="G505" i="1"/>
  <c r="G498" i="1"/>
  <c r="G511" i="1"/>
  <c r="G510" i="1"/>
  <c r="G509" i="1"/>
  <c r="G417" i="1"/>
  <c r="G418" i="1"/>
  <c r="G419" i="1"/>
  <c r="G420" i="1"/>
  <c r="B417" i="1"/>
  <c r="B418" i="1" s="1"/>
  <c r="B419" i="1" s="1"/>
  <c r="B420" i="1" s="1"/>
  <c r="B421" i="1" s="1"/>
  <c r="B422" i="1" s="1"/>
  <c r="B423" i="1" s="1"/>
  <c r="B424" i="1" s="1"/>
  <c r="B425" i="1" s="1"/>
  <c r="G344" i="1"/>
  <c r="G421" i="1"/>
  <c r="G425" i="1"/>
  <c r="G424" i="1"/>
  <c r="G423" i="1"/>
  <c r="G422" i="1"/>
  <c r="G416" i="1"/>
  <c r="G345" i="1"/>
  <c r="G346" i="1"/>
  <c r="G347" i="1"/>
  <c r="G348" i="1"/>
  <c r="G343" i="1"/>
  <c r="G69" i="1"/>
  <c r="G70" i="1" s="1"/>
  <c r="G512" i="1" l="1"/>
  <c r="G426" i="1"/>
  <c r="G349" i="1"/>
  <c r="B203" i="1"/>
  <c r="B204" i="1" s="1"/>
  <c r="B205" i="1" s="1"/>
  <c r="B206" i="1" s="1"/>
  <c r="B207" i="1" s="1"/>
  <c r="B208" i="1" s="1"/>
  <c r="B209" i="1" s="1"/>
  <c r="B210" i="1" s="1"/>
  <c r="G210" i="1"/>
  <c r="G209" i="1"/>
  <c r="G208" i="1"/>
  <c r="G207" i="1"/>
  <c r="G206" i="1"/>
  <c r="G205" i="1"/>
  <c r="G204" i="1"/>
  <c r="G203" i="1"/>
  <c r="G202" i="1"/>
  <c r="G489" i="1"/>
  <c r="G488" i="1"/>
  <c r="B488" i="1"/>
  <c r="B489" i="1" s="1"/>
  <c r="G487" i="1"/>
  <c r="G482" i="1"/>
  <c r="G481" i="1"/>
  <c r="G480" i="1"/>
  <c r="G479" i="1"/>
  <c r="G478" i="1"/>
  <c r="G477" i="1"/>
  <c r="G476" i="1"/>
  <c r="G475" i="1"/>
  <c r="G474" i="1"/>
  <c r="G473" i="1"/>
  <c r="B473" i="1"/>
  <c r="B474" i="1" s="1"/>
  <c r="B475" i="1" s="1"/>
  <c r="B476" i="1" s="1"/>
  <c r="B477" i="1" s="1"/>
  <c r="B478" i="1" s="1"/>
  <c r="B479" i="1" s="1"/>
  <c r="B480" i="1" s="1"/>
  <c r="B481" i="1" s="1"/>
  <c r="B482" i="1" s="1"/>
  <c r="G472" i="1"/>
  <c r="G469" i="1"/>
  <c r="G468" i="1"/>
  <c r="G467" i="1"/>
  <c r="G466" i="1"/>
  <c r="G465" i="1"/>
  <c r="G464" i="1"/>
  <c r="G463" i="1"/>
  <c r="G462" i="1"/>
  <c r="G461" i="1"/>
  <c r="B461" i="1"/>
  <c r="B462" i="1" s="1"/>
  <c r="B463" i="1" s="1"/>
  <c r="B464" i="1" s="1"/>
  <c r="B465" i="1" s="1"/>
  <c r="B466" i="1" s="1"/>
  <c r="B467" i="1" s="1"/>
  <c r="B468" i="1" s="1"/>
  <c r="B469" i="1" s="1"/>
  <c r="G460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B446" i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G442" i="1"/>
  <c r="G441" i="1"/>
  <c r="G440" i="1"/>
  <c r="G439" i="1"/>
  <c r="G438" i="1"/>
  <c r="G437" i="1"/>
  <c r="G436" i="1"/>
  <c r="G435" i="1"/>
  <c r="G434" i="1"/>
  <c r="G433" i="1"/>
  <c r="B433" i="1"/>
  <c r="B434" i="1" s="1"/>
  <c r="B435" i="1" s="1"/>
  <c r="B436" i="1" s="1"/>
  <c r="B437" i="1" s="1"/>
  <c r="B438" i="1" s="1"/>
  <c r="B439" i="1" s="1"/>
  <c r="B440" i="1" s="1"/>
  <c r="B441" i="1" s="1"/>
  <c r="B442" i="1" s="1"/>
  <c r="G432" i="1"/>
  <c r="G412" i="1"/>
  <c r="G411" i="1"/>
  <c r="B411" i="1"/>
  <c r="B412" i="1" s="1"/>
  <c r="G410" i="1"/>
  <c r="G405" i="1"/>
  <c r="G404" i="1"/>
  <c r="G403" i="1"/>
  <c r="G402" i="1"/>
  <c r="G401" i="1"/>
  <c r="G400" i="1"/>
  <c r="G399" i="1"/>
  <c r="G398" i="1"/>
  <c r="G397" i="1"/>
  <c r="G396" i="1"/>
  <c r="B396" i="1"/>
  <c r="B397" i="1" s="1"/>
  <c r="B398" i="1" s="1"/>
  <c r="B399" i="1" s="1"/>
  <c r="B400" i="1" s="1"/>
  <c r="B401" i="1" s="1"/>
  <c r="B402" i="1" s="1"/>
  <c r="B403" i="1" s="1"/>
  <c r="B404" i="1" s="1"/>
  <c r="B405" i="1" s="1"/>
  <c r="G395" i="1"/>
  <c r="G392" i="1"/>
  <c r="G391" i="1"/>
  <c r="G390" i="1"/>
  <c r="G389" i="1"/>
  <c r="G388" i="1"/>
  <c r="G387" i="1"/>
  <c r="G386" i="1"/>
  <c r="G385" i="1"/>
  <c r="G384" i="1"/>
  <c r="B384" i="1"/>
  <c r="B385" i="1" s="1"/>
  <c r="B386" i="1" s="1"/>
  <c r="B387" i="1" s="1"/>
  <c r="B388" i="1" s="1"/>
  <c r="B389" i="1" s="1"/>
  <c r="B390" i="1" s="1"/>
  <c r="B391" i="1" s="1"/>
  <c r="B392" i="1" s="1"/>
  <c r="G383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B369" i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G365" i="1"/>
  <c r="G364" i="1"/>
  <c r="G363" i="1"/>
  <c r="G362" i="1"/>
  <c r="G361" i="1"/>
  <c r="G360" i="1"/>
  <c r="G359" i="1"/>
  <c r="G358" i="1"/>
  <c r="G357" i="1"/>
  <c r="G356" i="1"/>
  <c r="B356" i="1"/>
  <c r="B357" i="1" s="1"/>
  <c r="B358" i="1" s="1"/>
  <c r="B359" i="1" s="1"/>
  <c r="B360" i="1" s="1"/>
  <c r="B361" i="1" s="1"/>
  <c r="B362" i="1" s="1"/>
  <c r="B363" i="1" s="1"/>
  <c r="B364" i="1" s="1"/>
  <c r="B365" i="1" s="1"/>
  <c r="G355" i="1"/>
  <c r="G339" i="1"/>
  <c r="G338" i="1"/>
  <c r="B338" i="1"/>
  <c r="B339" i="1" s="1"/>
  <c r="G337" i="1"/>
  <c r="G332" i="1"/>
  <c r="G331" i="1"/>
  <c r="G330" i="1"/>
  <c r="G329" i="1"/>
  <c r="G328" i="1"/>
  <c r="G327" i="1"/>
  <c r="G326" i="1"/>
  <c r="G325" i="1"/>
  <c r="G324" i="1"/>
  <c r="G323" i="1"/>
  <c r="B323" i="1"/>
  <c r="B324" i="1" s="1"/>
  <c r="B325" i="1" s="1"/>
  <c r="B326" i="1" s="1"/>
  <c r="B327" i="1" s="1"/>
  <c r="B328" i="1" s="1"/>
  <c r="B329" i="1" s="1"/>
  <c r="B330" i="1" s="1"/>
  <c r="B331" i="1" s="1"/>
  <c r="B332" i="1" s="1"/>
  <c r="G322" i="1"/>
  <c r="G319" i="1"/>
  <c r="G318" i="1"/>
  <c r="G317" i="1"/>
  <c r="G316" i="1"/>
  <c r="G315" i="1"/>
  <c r="G314" i="1"/>
  <c r="G313" i="1"/>
  <c r="G312" i="1"/>
  <c r="G311" i="1"/>
  <c r="B311" i="1"/>
  <c r="B312" i="1" s="1"/>
  <c r="B313" i="1" s="1"/>
  <c r="B314" i="1" s="1"/>
  <c r="B315" i="1" s="1"/>
  <c r="B316" i="1" s="1"/>
  <c r="B317" i="1" s="1"/>
  <c r="B318" i="1" s="1"/>
  <c r="B319" i="1" s="1"/>
  <c r="G310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B296" i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G292" i="1"/>
  <c r="G291" i="1"/>
  <c r="G290" i="1"/>
  <c r="G289" i="1"/>
  <c r="G288" i="1"/>
  <c r="G287" i="1"/>
  <c r="G286" i="1"/>
  <c r="G285" i="1"/>
  <c r="G284" i="1"/>
  <c r="G283" i="1"/>
  <c r="B283" i="1"/>
  <c r="B284" i="1" s="1"/>
  <c r="B285" i="1" s="1"/>
  <c r="B286" i="1" s="1"/>
  <c r="B287" i="1" s="1"/>
  <c r="B288" i="1" s="1"/>
  <c r="B289" i="1" s="1"/>
  <c r="B290" i="1" s="1"/>
  <c r="B291" i="1" s="1"/>
  <c r="B292" i="1" s="1"/>
  <c r="G282" i="1"/>
  <c r="G274" i="1"/>
  <c r="G273" i="1"/>
  <c r="B273" i="1"/>
  <c r="B274" i="1" s="1"/>
  <c r="G272" i="1"/>
  <c r="G267" i="1"/>
  <c r="G266" i="1"/>
  <c r="G265" i="1"/>
  <c r="G264" i="1"/>
  <c r="G263" i="1"/>
  <c r="G262" i="1"/>
  <c r="G261" i="1"/>
  <c r="G260" i="1"/>
  <c r="G259" i="1"/>
  <c r="G258" i="1"/>
  <c r="B258" i="1"/>
  <c r="B259" i="1" s="1"/>
  <c r="B260" i="1" s="1"/>
  <c r="B261" i="1" s="1"/>
  <c r="B262" i="1" s="1"/>
  <c r="B263" i="1" s="1"/>
  <c r="B264" i="1" s="1"/>
  <c r="B265" i="1" s="1"/>
  <c r="B266" i="1" s="1"/>
  <c r="B267" i="1" s="1"/>
  <c r="G257" i="1"/>
  <c r="G254" i="1"/>
  <c r="G253" i="1"/>
  <c r="G252" i="1"/>
  <c r="G251" i="1"/>
  <c r="G250" i="1"/>
  <c r="G249" i="1"/>
  <c r="G248" i="1"/>
  <c r="G247" i="1"/>
  <c r="G246" i="1"/>
  <c r="B246" i="1"/>
  <c r="B247" i="1" s="1"/>
  <c r="B248" i="1" s="1"/>
  <c r="B249" i="1" s="1"/>
  <c r="B250" i="1" s="1"/>
  <c r="B251" i="1" s="1"/>
  <c r="B252" i="1" s="1"/>
  <c r="B253" i="1" s="1"/>
  <c r="B254" i="1" s="1"/>
  <c r="G245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B231" i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G227" i="1"/>
  <c r="G226" i="1"/>
  <c r="G225" i="1"/>
  <c r="G224" i="1"/>
  <c r="G223" i="1"/>
  <c r="G222" i="1"/>
  <c r="G221" i="1"/>
  <c r="G220" i="1"/>
  <c r="G219" i="1"/>
  <c r="G218" i="1"/>
  <c r="B218" i="1"/>
  <c r="B219" i="1" s="1"/>
  <c r="B220" i="1" s="1"/>
  <c r="B221" i="1" s="1"/>
  <c r="B222" i="1" s="1"/>
  <c r="B223" i="1" s="1"/>
  <c r="B224" i="1" s="1"/>
  <c r="B225" i="1" s="1"/>
  <c r="B226" i="1" s="1"/>
  <c r="B227" i="1" s="1"/>
  <c r="G217" i="1"/>
  <c r="G198" i="1"/>
  <c r="G197" i="1"/>
  <c r="B197" i="1"/>
  <c r="B198" i="1" s="1"/>
  <c r="G196" i="1"/>
  <c r="G191" i="1"/>
  <c r="G190" i="1"/>
  <c r="G189" i="1"/>
  <c r="G188" i="1"/>
  <c r="G187" i="1"/>
  <c r="G186" i="1"/>
  <c r="G185" i="1"/>
  <c r="G184" i="1"/>
  <c r="G183" i="1"/>
  <c r="G182" i="1"/>
  <c r="B182" i="1"/>
  <c r="B183" i="1" s="1"/>
  <c r="B184" i="1" s="1"/>
  <c r="B185" i="1" s="1"/>
  <c r="B186" i="1" s="1"/>
  <c r="B187" i="1" s="1"/>
  <c r="B188" i="1" s="1"/>
  <c r="B189" i="1" s="1"/>
  <c r="B190" i="1" s="1"/>
  <c r="B191" i="1" s="1"/>
  <c r="G181" i="1"/>
  <c r="G178" i="1"/>
  <c r="G177" i="1"/>
  <c r="G176" i="1"/>
  <c r="G175" i="1"/>
  <c r="G174" i="1"/>
  <c r="G173" i="1"/>
  <c r="G172" i="1"/>
  <c r="G171" i="1"/>
  <c r="G170" i="1"/>
  <c r="B170" i="1"/>
  <c r="B171" i="1" s="1"/>
  <c r="B172" i="1" s="1"/>
  <c r="B173" i="1" s="1"/>
  <c r="B174" i="1" s="1"/>
  <c r="B175" i="1" s="1"/>
  <c r="B176" i="1" s="1"/>
  <c r="B177" i="1" s="1"/>
  <c r="B178" i="1" s="1"/>
  <c r="G169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B155" i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G151" i="1"/>
  <c r="G150" i="1"/>
  <c r="G149" i="1"/>
  <c r="G148" i="1"/>
  <c r="G147" i="1"/>
  <c r="G146" i="1"/>
  <c r="G145" i="1"/>
  <c r="G144" i="1"/>
  <c r="G143" i="1"/>
  <c r="G142" i="1"/>
  <c r="B142" i="1"/>
  <c r="B143" i="1" s="1"/>
  <c r="B144" i="1" s="1"/>
  <c r="B145" i="1" s="1"/>
  <c r="B146" i="1" s="1"/>
  <c r="B147" i="1" s="1"/>
  <c r="B148" i="1" s="1"/>
  <c r="B149" i="1" s="1"/>
  <c r="B150" i="1" s="1"/>
  <c r="B151" i="1" s="1"/>
  <c r="G141" i="1"/>
  <c r="G133" i="1"/>
  <c r="G132" i="1"/>
  <c r="B132" i="1"/>
  <c r="B133" i="1" s="1"/>
  <c r="G131" i="1"/>
  <c r="G126" i="1"/>
  <c r="G125" i="1"/>
  <c r="G124" i="1"/>
  <c r="G123" i="1"/>
  <c r="G122" i="1"/>
  <c r="G121" i="1"/>
  <c r="G120" i="1"/>
  <c r="G119" i="1"/>
  <c r="G118" i="1"/>
  <c r="G117" i="1"/>
  <c r="B117" i="1"/>
  <c r="B118" i="1" s="1"/>
  <c r="B119" i="1" s="1"/>
  <c r="B120" i="1" s="1"/>
  <c r="B121" i="1" s="1"/>
  <c r="B122" i="1" s="1"/>
  <c r="B123" i="1" s="1"/>
  <c r="B124" i="1" s="1"/>
  <c r="B125" i="1" s="1"/>
  <c r="B126" i="1" s="1"/>
  <c r="G116" i="1"/>
  <c r="G113" i="1"/>
  <c r="G112" i="1"/>
  <c r="G111" i="1"/>
  <c r="G110" i="1"/>
  <c r="G109" i="1"/>
  <c r="G108" i="1"/>
  <c r="G107" i="1"/>
  <c r="G106" i="1"/>
  <c r="G105" i="1"/>
  <c r="B105" i="1"/>
  <c r="B106" i="1" s="1"/>
  <c r="B107" i="1" s="1"/>
  <c r="B108" i="1" s="1"/>
  <c r="B109" i="1" s="1"/>
  <c r="B110" i="1" s="1"/>
  <c r="B111" i="1" s="1"/>
  <c r="B112" i="1" s="1"/>
  <c r="B113" i="1" s="1"/>
  <c r="G104" i="1"/>
  <c r="G101" i="1"/>
  <c r="G100" i="1"/>
  <c r="G99" i="1"/>
  <c r="G98" i="1"/>
  <c r="G97" i="1"/>
  <c r="G96" i="1"/>
  <c r="G95" i="1"/>
  <c r="G94" i="1"/>
  <c r="G93" i="1"/>
  <c r="G92" i="1"/>
  <c r="G91" i="1"/>
  <c r="G90" i="1"/>
  <c r="B90" i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G86" i="1"/>
  <c r="G85" i="1"/>
  <c r="G84" i="1"/>
  <c r="G83" i="1"/>
  <c r="G82" i="1"/>
  <c r="G81" i="1"/>
  <c r="G80" i="1"/>
  <c r="G79" i="1"/>
  <c r="G78" i="1"/>
  <c r="G77" i="1"/>
  <c r="B77" i="1"/>
  <c r="B78" i="1" s="1"/>
  <c r="B79" i="1" s="1"/>
  <c r="B80" i="1" s="1"/>
  <c r="B81" i="1" s="1"/>
  <c r="B82" i="1" s="1"/>
  <c r="B83" i="1" s="1"/>
  <c r="B84" i="1" s="1"/>
  <c r="B85" i="1" s="1"/>
  <c r="B86" i="1" s="1"/>
  <c r="G76" i="1"/>
  <c r="G17" i="1"/>
  <c r="G51" i="1"/>
  <c r="B64" i="1"/>
  <c r="B65" i="1" s="1"/>
  <c r="B49" i="1"/>
  <c r="B50" i="1" s="1"/>
  <c r="B51" i="1" s="1"/>
  <c r="B52" i="1" s="1"/>
  <c r="B53" i="1" s="1"/>
  <c r="B54" i="1" s="1"/>
  <c r="B55" i="1" s="1"/>
  <c r="B56" i="1" s="1"/>
  <c r="B57" i="1" s="1"/>
  <c r="B58" i="1" s="1"/>
  <c r="B37" i="1"/>
  <c r="B38" i="1" s="1"/>
  <c r="B39" i="1" s="1"/>
  <c r="B40" i="1" s="1"/>
  <c r="B41" i="1" s="1"/>
  <c r="B42" i="1" s="1"/>
  <c r="B43" i="1" s="1"/>
  <c r="B44" i="1" s="1"/>
  <c r="B45" i="1" s="1"/>
  <c r="B22" i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G58" i="1"/>
  <c r="G40" i="1"/>
  <c r="G64" i="1"/>
  <c r="G65" i="1"/>
  <c r="G63" i="1"/>
  <c r="G57" i="1"/>
  <c r="G56" i="1"/>
  <c r="G55" i="1"/>
  <c r="G33" i="1"/>
  <c r="G38" i="1"/>
  <c r="G39" i="1"/>
  <c r="G41" i="1"/>
  <c r="G42" i="1"/>
  <c r="G43" i="1"/>
  <c r="G44" i="1"/>
  <c r="G45" i="1"/>
  <c r="G28" i="1"/>
  <c r="G32" i="1"/>
  <c r="G31" i="1"/>
  <c r="G24" i="1"/>
  <c r="G514" i="1" l="1"/>
  <c r="G211" i="1"/>
  <c r="G293" i="1"/>
  <c r="G443" i="1"/>
  <c r="G483" i="1"/>
  <c r="G255" i="1"/>
  <c r="G275" i="1"/>
  <c r="G366" i="1"/>
  <c r="G406" i="1"/>
  <c r="G308" i="1"/>
  <c r="G320" i="1"/>
  <c r="G333" i="1"/>
  <c r="G413" i="1"/>
  <c r="G470" i="1"/>
  <c r="G228" i="1"/>
  <c r="G381" i="1"/>
  <c r="G393" i="1"/>
  <c r="G458" i="1"/>
  <c r="G490" i="1"/>
  <c r="G243" i="1"/>
  <c r="G268" i="1"/>
  <c r="G340" i="1"/>
  <c r="G152" i="1"/>
  <c r="G167" i="1"/>
  <c r="G179" i="1"/>
  <c r="G192" i="1"/>
  <c r="G199" i="1"/>
  <c r="G87" i="1"/>
  <c r="G127" i="1"/>
  <c r="G134" i="1"/>
  <c r="G66" i="1"/>
  <c r="G102" i="1"/>
  <c r="G114" i="1"/>
  <c r="G14" i="1"/>
  <c r="G13" i="1"/>
  <c r="G54" i="1"/>
  <c r="G53" i="1"/>
  <c r="G52" i="1"/>
  <c r="G50" i="1"/>
  <c r="G49" i="1"/>
  <c r="G48" i="1"/>
  <c r="G341" i="1" l="1"/>
  <c r="G350" i="1" s="1"/>
  <c r="G276" i="1"/>
  <c r="G277" i="1" s="1"/>
  <c r="G491" i="1"/>
  <c r="G492" i="1" s="1"/>
  <c r="G414" i="1"/>
  <c r="G427" i="1" s="1"/>
  <c r="G135" i="1"/>
  <c r="G136" i="1" s="1"/>
  <c r="G200" i="1"/>
  <c r="G212" i="1" s="1"/>
  <c r="G59" i="1"/>
  <c r="G30" i="1" l="1"/>
  <c r="G22" i="1" l="1"/>
  <c r="G23" i="1"/>
  <c r="G37" i="1" l="1"/>
  <c r="G36" i="1"/>
  <c r="G25" i="1"/>
  <c r="G26" i="1"/>
  <c r="G27" i="1"/>
  <c r="G29" i="1"/>
  <c r="G8" i="1"/>
  <c r="G9" i="1"/>
  <c r="G10" i="1"/>
  <c r="G11" i="1"/>
  <c r="G12" i="1"/>
  <c r="G15" i="1"/>
  <c r="G16" i="1"/>
  <c r="G18" i="1"/>
  <c r="B9" i="1"/>
  <c r="B10" i="1" s="1"/>
  <c r="B11" i="1" s="1"/>
  <c r="B12" i="1" s="1"/>
  <c r="B13" i="1" s="1"/>
  <c r="B14" i="1" s="1"/>
  <c r="B15" i="1" s="1"/>
  <c r="B16" i="1" s="1"/>
  <c r="B17" i="1" s="1"/>
  <c r="B18" i="1" s="1"/>
  <c r="G46" i="1" l="1"/>
  <c r="G34" i="1"/>
  <c r="G19" i="1"/>
  <c r="G67" i="1" l="1"/>
  <c r="G71" i="1" l="1"/>
  <c r="G516" i="1" l="1"/>
  <c r="G517" i="1" s="1"/>
  <c r="G518" i="1" s="1"/>
</calcChain>
</file>

<file path=xl/sharedStrings.xml><?xml version="1.0" encoding="utf-8"?>
<sst xmlns="http://schemas.openxmlformats.org/spreadsheetml/2006/main" count="964" uniqueCount="115">
  <si>
    <t>N°Prix</t>
  </si>
  <si>
    <t xml:space="preserve">Désignation </t>
  </si>
  <si>
    <t>Unité</t>
  </si>
  <si>
    <t xml:space="preserve">P.U. </t>
  </si>
  <si>
    <t>Montant</t>
  </si>
  <si>
    <t>Q.</t>
  </si>
  <si>
    <t>ml</t>
  </si>
  <si>
    <t>u</t>
  </si>
  <si>
    <t>ft</t>
  </si>
  <si>
    <t>DOE</t>
  </si>
  <si>
    <t>GENERALITES</t>
  </si>
  <si>
    <t>ST1</t>
  </si>
  <si>
    <t>Sous total Généralités</t>
  </si>
  <si>
    <t>Sous total Section 1</t>
  </si>
  <si>
    <t>Sous total chapitre</t>
  </si>
  <si>
    <t>Etudes techniques, dossier d'exécution</t>
  </si>
  <si>
    <t>Dossier d'exploitation sous chantier (DESC)</t>
  </si>
  <si>
    <t>Implantations des travaux</t>
  </si>
  <si>
    <t>ST0</t>
  </si>
  <si>
    <t>j</t>
  </si>
  <si>
    <t>A                                                          , le</t>
  </si>
  <si>
    <t>Signature de l'entrepreneur précédée de la mention "Lu et approuvé"</t>
  </si>
  <si>
    <t>BATIMENT 010</t>
  </si>
  <si>
    <t>Utilisation de nacelle électrique</t>
  </si>
  <si>
    <t>Mise en place d'un échafaudage y compris pose et dépose</t>
  </si>
  <si>
    <t>Percement de mur</t>
  </si>
  <si>
    <t>Protection de chantier (garde-corps, plots, chaines…)</t>
  </si>
  <si>
    <t>Signalisation des travaux (panneaux d'information)</t>
  </si>
  <si>
    <t>Installation et repli de chantier</t>
  </si>
  <si>
    <t>Sous total bâtiment 007</t>
  </si>
  <si>
    <t>Sous total bâtiment 010</t>
  </si>
  <si>
    <t>ens</t>
  </si>
  <si>
    <t>Sous total bâtiments 081/082</t>
  </si>
  <si>
    <t>BATIMENTS 081/082</t>
  </si>
  <si>
    <t>ST2</t>
  </si>
  <si>
    <t>ST3</t>
  </si>
  <si>
    <t>Sous total section 3</t>
  </si>
  <si>
    <t>Sous total section 2</t>
  </si>
  <si>
    <t>TVA 20%</t>
  </si>
  <si>
    <t>BATIMENT 007</t>
  </si>
  <si>
    <t>Sous total HT LOT 3</t>
  </si>
  <si>
    <t>Sous total TTC LOT 3</t>
  </si>
  <si>
    <t>Contrôle de conformité par un bureau agréé</t>
  </si>
  <si>
    <t>Système de Détection Incendie S.D.I.</t>
  </si>
  <si>
    <t>Système de Mise en Sécurité Incendie S.M.S.I.</t>
  </si>
  <si>
    <t>Equipement d'Alarme E.A.</t>
  </si>
  <si>
    <t>Détecteur incendie (D.I.)</t>
  </si>
  <si>
    <t>Equipement de contrôle (E.C.S.)</t>
  </si>
  <si>
    <t>Centralisateur de mise en sécurité (C.M.S.I.)</t>
  </si>
  <si>
    <t>Alimentation de sécurité (A.E.S.)</t>
  </si>
  <si>
    <t>Déclencheur manuel (D.M.)</t>
  </si>
  <si>
    <t>Câblages dans tubes IRL Ø25</t>
  </si>
  <si>
    <t>Câblages sur chemins de câble existants</t>
  </si>
  <si>
    <t>Création de chemins de câble y compris mise à la terre</t>
  </si>
  <si>
    <t>Essais divers</t>
  </si>
  <si>
    <t xml:space="preserve">Essais </t>
  </si>
  <si>
    <t>Mise en service</t>
  </si>
  <si>
    <t xml:space="preserve">Formation du personnel </t>
  </si>
  <si>
    <t>Protection foudre</t>
  </si>
  <si>
    <t>Programmations diverses</t>
  </si>
  <si>
    <t>Unité de gestion d'alarme (U.G.A.1)</t>
  </si>
  <si>
    <t>Diffuseur sonore d'alarme feu (D.S.A.F.)</t>
  </si>
  <si>
    <t>Diffuseur lumineux (D.L.)</t>
  </si>
  <si>
    <t>Tableau de report (TRE)</t>
  </si>
  <si>
    <t>Réseau fibre dans tubes IRL Ø25</t>
  </si>
  <si>
    <t>Réseau fibre sur chemins de câble existants</t>
  </si>
  <si>
    <t>Réseau fibre dans fourreaux existants enterrés</t>
  </si>
  <si>
    <t>Bloc autonme d'éclairage de sécurité (B.A.E.S.)</t>
  </si>
  <si>
    <t>Dossier d'identité du S.S.I.</t>
  </si>
  <si>
    <t>TENTE METALLO-TEXTILE 123</t>
  </si>
  <si>
    <t>Sous total TMT 123</t>
  </si>
  <si>
    <t>TENTE METALLO-TEXTILE 90</t>
  </si>
  <si>
    <t>Sous total TMT 90</t>
  </si>
  <si>
    <t>TENTE METALLO-TEXTILE 91</t>
  </si>
  <si>
    <t>Sous total TMT 91</t>
  </si>
  <si>
    <t>TENTE METALLO-TEXTILE 124</t>
  </si>
  <si>
    <t>Sous total TMT 124</t>
  </si>
  <si>
    <t>Sous total Section 3</t>
  </si>
  <si>
    <t>Lanterneau électrique de désenfumage</t>
  </si>
  <si>
    <t>Câblage électrique</t>
  </si>
  <si>
    <t>Coffret intermédiaire pour alimentation de secours (A.E.S.)</t>
  </si>
  <si>
    <t xml:space="preserve">Diffuseur lumineux (D.L.) </t>
  </si>
  <si>
    <t>Raccordement sur TD avec mise en place de disjoncteur</t>
  </si>
  <si>
    <t>Organe de commande des lanterneaux</t>
  </si>
  <si>
    <t>Essais de conformité</t>
  </si>
  <si>
    <t>ST4</t>
  </si>
  <si>
    <t>Mise en place d'une protection foudre sur la centrale de contrôle SSI du bâtiment 007</t>
  </si>
  <si>
    <t>ALIMENTATION EXTERIEURE EN ELECTRICITE</t>
  </si>
  <si>
    <t>Fourniture et tirage de câble électrique pour alimentation de la TMT 90</t>
  </si>
  <si>
    <t>Piquage sur local TGBT y compris disjoncteur</t>
  </si>
  <si>
    <t>Pénétration aérienne dans la TMT 90</t>
  </si>
  <si>
    <t>Essais de conformité électrique</t>
  </si>
  <si>
    <t>Fourniture et tirage de câble électrique pour alimentation de la TMT 91</t>
  </si>
  <si>
    <t>Coffret de chantier pour aire de rechargement nacelle</t>
  </si>
  <si>
    <t>Clôture et portail de chantier aire de rechargement</t>
  </si>
  <si>
    <t>Fourniture et tirage de câble électrique provisoire pour alimentation coffret de chantier</t>
  </si>
  <si>
    <t>Dépose de câble et repli des clôtures aire de rechargement</t>
  </si>
  <si>
    <t>Pénétration aérienne dans la TMT 91</t>
  </si>
  <si>
    <t>Piquage sur coffret existant TMT y compris disjonteur</t>
  </si>
  <si>
    <t>BATIMENT 001 PCP</t>
  </si>
  <si>
    <t>Sous total PCP</t>
  </si>
  <si>
    <t>Pénétration dans bâtiment y compris capot de protection</t>
  </si>
  <si>
    <t>Cheminement de câbles à l'intérieur du bâtiment</t>
  </si>
  <si>
    <t>Raccordements éventuels sur équipements S.D.I. existants</t>
  </si>
  <si>
    <t>Raccordements éventuels sur équipements S.M.S.I. existants</t>
  </si>
  <si>
    <t>Départ électrique dans coffret existant y compris disjoncteur</t>
  </si>
  <si>
    <t>Schéma synoptique de zonage</t>
  </si>
  <si>
    <t>DDPGF - LOT 3 - Travaux de SSI et désenfumage</t>
  </si>
  <si>
    <t>INSTALLATION D'UN SSI</t>
  </si>
  <si>
    <t>PROTECTION FOUDRE</t>
  </si>
  <si>
    <t xml:space="preserve">DESENFUMAGE </t>
  </si>
  <si>
    <t>Création d'ouverture dans la toiture existante bât. 082</t>
  </si>
  <si>
    <t>Mise en place des dispositifs de sécurité toiture bât. 082</t>
  </si>
  <si>
    <t>Contrôle de conformité des points d'ancrage existants</t>
  </si>
  <si>
    <t>(82) MONTAUBAN – QUARTIER CAPITAINE VERGNES – 9EME RSAM - TRAVAUX DE REMISE AUX NORMES DES INSTALLATIONS CLASSEES POUR L’ENVIRONNEMENT RUBRIQUE 1510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</si>
</sst>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43" fontId="0" fillId="0" borderId="0" xfId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2" fillId="2" borderId="0" xfId="0" applyFont="1" applyFill="1" applyAlignment="1">
      <alignment horizontal="center"/>
    </xf>
    <xf numFmtId="3" fontId="4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4" fillId="0" borderId="0" xfId="1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left"/>
    </xf>
    <xf numFmtId="0" fontId="2" fillId="3" borderId="0" xfId="0" applyFont="1" applyFill="1"/>
    <xf numFmtId="0" fontId="0" fillId="3" borderId="0" xfId="0" applyFill="1" applyAlignment="1">
      <alignment horizontal="center"/>
    </xf>
    <xf numFmtId="43" fontId="0" fillId="3" borderId="0" xfId="1" applyFont="1" applyFill="1" applyAlignment="1">
      <alignment horizontal="center"/>
    </xf>
    <xf numFmtId="164" fontId="0" fillId="3" borderId="0" xfId="0" applyNumberFormat="1" applyFill="1" applyAlignment="1">
      <alignment horizontal="center"/>
    </xf>
    <xf numFmtId="3" fontId="4" fillId="3" borderId="0" xfId="0" applyNumberFormat="1" applyFont="1" applyFill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2" fillId="4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2" fillId="5" borderId="0" xfId="0" applyNumberFormat="1" applyFont="1" applyFill="1" applyAlignment="1">
      <alignment horizontal="center"/>
    </xf>
    <xf numFmtId="164" fontId="2" fillId="6" borderId="0" xfId="0" applyNumberFormat="1" applyFont="1" applyFill="1"/>
    <xf numFmtId="164" fontId="0" fillId="6" borderId="0" xfId="0" applyNumberFormat="1" applyFill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 vertical="top"/>
    </xf>
    <xf numFmtId="0" fontId="0" fillId="0" borderId="0" xfId="0" applyAlignment="1">
      <alignment vertical="top" wrapText="1"/>
    </xf>
    <xf numFmtId="43" fontId="0" fillId="0" borderId="0" xfId="1" applyFont="1" applyAlignment="1">
      <alignment horizontal="center" vertical="top"/>
    </xf>
    <xf numFmtId="164" fontId="0" fillId="0" borderId="0" xfId="0" applyNumberFormat="1" applyAlignment="1">
      <alignment horizontal="center" vertical="top"/>
    </xf>
    <xf numFmtId="0" fontId="3" fillId="5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3" fillId="4" borderId="0" xfId="0" applyFont="1" applyFill="1" applyAlignment="1">
      <alignment horizontal="center"/>
    </xf>
    <xf numFmtId="0" fontId="2" fillId="5" borderId="0" xfId="0" applyFont="1" applyFill="1" applyAlignment="1">
      <alignment horizontal="left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2" fillId="6" borderId="0" xfId="0" applyFont="1" applyFill="1" applyAlignment="1">
      <alignment horizontal="center"/>
    </xf>
    <xf numFmtId="0" fontId="7" fillId="0" borderId="0" xfId="0" applyFont="1" applyAlignment="1">
      <alignment horizont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K525"/>
  <sheetViews>
    <sheetView tabSelected="1" view="pageBreakPreview" zoomScale="115" zoomScaleNormal="130" zoomScaleSheetLayoutView="115" workbookViewId="0">
      <selection activeCell="B1" sqref="B1:G1"/>
    </sheetView>
  </sheetViews>
  <sheetFormatPr baseColWidth="10" defaultRowHeight="15" x14ac:dyDescent="0.25"/>
  <cols>
    <col min="1" max="1" width="2.140625" customWidth="1"/>
    <col min="2" max="2" width="6.5703125" style="1" bestFit="1" customWidth="1"/>
    <col min="3" max="3" width="53.28515625" customWidth="1"/>
    <col min="4" max="4" width="7" customWidth="1"/>
    <col min="5" max="5" width="9.85546875" customWidth="1"/>
    <col min="6" max="6" width="12.5703125" customWidth="1"/>
    <col min="7" max="7" width="14.28515625" customWidth="1"/>
    <col min="9" max="9" width="12.85546875" bestFit="1" customWidth="1"/>
    <col min="14" max="14" width="44.85546875" customWidth="1"/>
  </cols>
  <sheetData>
    <row r="1" spans="2:7" ht="33" customHeight="1" x14ac:dyDescent="0.25">
      <c r="B1" s="43" t="s">
        <v>114</v>
      </c>
      <c r="C1" s="43"/>
      <c r="D1" s="43"/>
      <c r="E1" s="43"/>
      <c r="F1" s="43"/>
      <c r="G1" s="43"/>
    </row>
    <row r="2" spans="2:7" ht="15.75" x14ac:dyDescent="0.25">
      <c r="B2" s="38"/>
      <c r="C2" s="38"/>
      <c r="D2" s="38"/>
      <c r="E2" s="38"/>
      <c r="F2" s="38"/>
      <c r="G2" s="38"/>
    </row>
    <row r="3" spans="2:7" ht="15.75" x14ac:dyDescent="0.25">
      <c r="B3" s="38" t="s">
        <v>107</v>
      </c>
      <c r="C3" s="38"/>
      <c r="D3" s="38"/>
      <c r="E3" s="38"/>
      <c r="F3" s="38"/>
      <c r="G3" s="38"/>
    </row>
    <row r="4" spans="2:7" x14ac:dyDescent="0.25">
      <c r="B4" s="39"/>
      <c r="C4" s="39"/>
      <c r="D4" s="39"/>
      <c r="E4" s="39"/>
      <c r="F4" s="39"/>
      <c r="G4" s="39"/>
    </row>
    <row r="5" spans="2:7" x14ac:dyDescent="0.25">
      <c r="B5" s="6" t="s">
        <v>0</v>
      </c>
      <c r="C5" s="6" t="s">
        <v>1</v>
      </c>
      <c r="D5" s="6" t="s">
        <v>2</v>
      </c>
      <c r="E5" s="6" t="s">
        <v>5</v>
      </c>
      <c r="F5" s="6" t="s">
        <v>3</v>
      </c>
      <c r="G5" s="6" t="s">
        <v>4</v>
      </c>
    </row>
    <row r="6" spans="2:7" x14ac:dyDescent="0.25">
      <c r="B6" s="37" t="s">
        <v>39</v>
      </c>
      <c r="C6" s="37"/>
      <c r="D6" s="37"/>
      <c r="E6" s="37"/>
      <c r="F6" s="37"/>
      <c r="G6" s="37"/>
    </row>
    <row r="7" spans="2:7" x14ac:dyDescent="0.25">
      <c r="B7" s="10" t="s">
        <v>18</v>
      </c>
      <c r="C7" s="11" t="s">
        <v>10</v>
      </c>
      <c r="D7" s="10"/>
      <c r="E7" s="10"/>
      <c r="F7" s="10"/>
      <c r="G7" s="10"/>
    </row>
    <row r="8" spans="2:7" x14ac:dyDescent="0.25">
      <c r="B8" s="2">
        <v>101</v>
      </c>
      <c r="C8" t="s">
        <v>15</v>
      </c>
      <c r="D8" s="2" t="s">
        <v>8</v>
      </c>
      <c r="E8" s="2">
        <v>1</v>
      </c>
      <c r="F8" s="3">
        <v>1</v>
      </c>
      <c r="G8" s="4">
        <f t="shared" ref="G8:G18" si="0">F8*E8</f>
        <v>1</v>
      </c>
    </row>
    <row r="9" spans="2:7" x14ac:dyDescent="0.25">
      <c r="B9" s="2">
        <f t="shared" ref="B9:B18" si="1">B8+1</f>
        <v>102</v>
      </c>
      <c r="C9" t="s">
        <v>16</v>
      </c>
      <c r="D9" s="2" t="s">
        <v>8</v>
      </c>
      <c r="E9" s="2">
        <v>1</v>
      </c>
      <c r="F9" s="3">
        <v>1</v>
      </c>
      <c r="G9" s="4">
        <f t="shared" si="0"/>
        <v>1</v>
      </c>
    </row>
    <row r="10" spans="2:7" x14ac:dyDescent="0.25">
      <c r="B10" s="2">
        <f t="shared" si="1"/>
        <v>103</v>
      </c>
      <c r="C10" t="s">
        <v>27</v>
      </c>
      <c r="D10" s="2" t="s">
        <v>8</v>
      </c>
      <c r="E10" s="2">
        <v>1</v>
      </c>
      <c r="F10" s="3">
        <v>1</v>
      </c>
      <c r="G10" s="4">
        <f t="shared" si="0"/>
        <v>1</v>
      </c>
    </row>
    <row r="11" spans="2:7" x14ac:dyDescent="0.25">
      <c r="B11" s="2">
        <f t="shared" si="1"/>
        <v>104</v>
      </c>
      <c r="C11" t="s">
        <v>26</v>
      </c>
      <c r="D11" s="8" t="s">
        <v>8</v>
      </c>
      <c r="E11" s="7">
        <v>1</v>
      </c>
      <c r="F11" s="3">
        <v>1</v>
      </c>
      <c r="G11" s="4">
        <f t="shared" si="0"/>
        <v>1</v>
      </c>
    </row>
    <row r="12" spans="2:7" x14ac:dyDescent="0.25">
      <c r="B12" s="2">
        <f t="shared" si="1"/>
        <v>105</v>
      </c>
      <c r="C12" t="s">
        <v>17</v>
      </c>
      <c r="D12" s="2" t="s">
        <v>8</v>
      </c>
      <c r="E12" s="2">
        <v>1</v>
      </c>
      <c r="F12" s="3">
        <v>1</v>
      </c>
      <c r="G12" s="4">
        <f t="shared" si="0"/>
        <v>1</v>
      </c>
    </row>
    <row r="13" spans="2:7" x14ac:dyDescent="0.25">
      <c r="B13" s="2">
        <f t="shared" si="1"/>
        <v>106</v>
      </c>
      <c r="C13" s="19" t="s">
        <v>24</v>
      </c>
      <c r="D13" s="18" t="s">
        <v>19</v>
      </c>
      <c r="E13" s="7">
        <v>1</v>
      </c>
      <c r="F13" s="3">
        <v>1</v>
      </c>
      <c r="G13" s="4">
        <f t="shared" si="0"/>
        <v>1</v>
      </c>
    </row>
    <row r="14" spans="2:7" x14ac:dyDescent="0.25">
      <c r="B14" s="2">
        <f t="shared" si="1"/>
        <v>107</v>
      </c>
      <c r="C14" s="19" t="s">
        <v>23</v>
      </c>
      <c r="D14" s="18" t="s">
        <v>19</v>
      </c>
      <c r="E14" s="7">
        <v>1</v>
      </c>
      <c r="F14" s="3">
        <v>1</v>
      </c>
      <c r="G14" s="4">
        <f t="shared" si="0"/>
        <v>1</v>
      </c>
    </row>
    <row r="15" spans="2:7" x14ac:dyDescent="0.25">
      <c r="B15" s="2">
        <f t="shared" si="1"/>
        <v>108</v>
      </c>
      <c r="C15" t="s">
        <v>42</v>
      </c>
      <c r="D15" s="2" t="s">
        <v>8</v>
      </c>
      <c r="E15" s="2">
        <v>1</v>
      </c>
      <c r="F15" s="3">
        <v>1</v>
      </c>
      <c r="G15" s="4">
        <f t="shared" si="0"/>
        <v>1</v>
      </c>
    </row>
    <row r="16" spans="2:7" x14ac:dyDescent="0.25">
      <c r="B16" s="2">
        <f t="shared" si="1"/>
        <v>109</v>
      </c>
      <c r="C16" t="s">
        <v>28</v>
      </c>
      <c r="D16" s="2" t="s">
        <v>8</v>
      </c>
      <c r="E16" s="2">
        <v>1</v>
      </c>
      <c r="F16" s="3">
        <v>1</v>
      </c>
      <c r="G16" s="4">
        <f t="shared" si="0"/>
        <v>1</v>
      </c>
    </row>
    <row r="17" spans="2:7" x14ac:dyDescent="0.25">
      <c r="B17" s="2">
        <f t="shared" si="1"/>
        <v>110</v>
      </c>
      <c r="C17" t="s">
        <v>68</v>
      </c>
      <c r="D17" s="2" t="s">
        <v>7</v>
      </c>
      <c r="E17" s="2">
        <v>1</v>
      </c>
      <c r="F17" s="3">
        <v>1</v>
      </c>
      <c r="G17" s="4">
        <f t="shared" si="0"/>
        <v>1</v>
      </c>
    </row>
    <row r="18" spans="2:7" x14ac:dyDescent="0.25">
      <c r="B18" s="2">
        <f t="shared" si="1"/>
        <v>111</v>
      </c>
      <c r="C18" t="s">
        <v>9</v>
      </c>
      <c r="D18" s="2" t="s">
        <v>8</v>
      </c>
      <c r="E18" s="2">
        <v>1</v>
      </c>
      <c r="F18" s="3">
        <v>1</v>
      </c>
      <c r="G18" s="4">
        <f t="shared" si="0"/>
        <v>1</v>
      </c>
    </row>
    <row r="19" spans="2:7" x14ac:dyDescent="0.25">
      <c r="B19" s="2"/>
      <c r="D19" s="36" t="s">
        <v>12</v>
      </c>
      <c r="E19" s="36"/>
      <c r="F19" s="36"/>
      <c r="G19" s="22">
        <f>SUM(G8:G18)</f>
        <v>11</v>
      </c>
    </row>
    <row r="20" spans="2:7" x14ac:dyDescent="0.25">
      <c r="B20" s="10" t="s">
        <v>11</v>
      </c>
      <c r="C20" s="12" t="s">
        <v>108</v>
      </c>
      <c r="D20" s="13"/>
      <c r="E20" s="16"/>
      <c r="F20" s="14"/>
      <c r="G20" s="15"/>
    </row>
    <row r="21" spans="2:7" x14ac:dyDescent="0.25">
      <c r="B21" s="24">
        <v>201</v>
      </c>
      <c r="C21" s="17" t="s">
        <v>43</v>
      </c>
      <c r="D21" s="18"/>
      <c r="E21" s="18"/>
      <c r="F21" s="18"/>
      <c r="G21" s="18"/>
    </row>
    <row r="22" spans="2:7" x14ac:dyDescent="0.25">
      <c r="B22" s="24">
        <f>B21+1</f>
        <v>202</v>
      </c>
      <c r="C22" t="s">
        <v>46</v>
      </c>
      <c r="D22" s="8" t="s">
        <v>7</v>
      </c>
      <c r="E22" s="8">
        <v>1</v>
      </c>
      <c r="F22" s="9">
        <v>1</v>
      </c>
      <c r="G22" s="20">
        <f>F22*E14</f>
        <v>1</v>
      </c>
    </row>
    <row r="23" spans="2:7" x14ac:dyDescent="0.25">
      <c r="B23" s="24">
        <f t="shared" ref="B23:B33" si="2">B22+1</f>
        <v>203</v>
      </c>
      <c r="C23" s="19" t="s">
        <v>47</v>
      </c>
      <c r="D23" s="24" t="s">
        <v>7</v>
      </c>
      <c r="E23" s="7">
        <v>1</v>
      </c>
      <c r="F23" s="9">
        <v>1</v>
      </c>
      <c r="G23" s="20">
        <f t="shared" ref="G23:G24" si="3">F23*E23</f>
        <v>1</v>
      </c>
    </row>
    <row r="24" spans="2:7" x14ac:dyDescent="0.25">
      <c r="B24" s="24">
        <f t="shared" si="2"/>
        <v>204</v>
      </c>
      <c r="C24" s="19" t="s">
        <v>49</v>
      </c>
      <c r="D24" s="24" t="s">
        <v>7</v>
      </c>
      <c r="E24" s="7">
        <v>1</v>
      </c>
      <c r="F24" s="9">
        <v>1</v>
      </c>
      <c r="G24" s="20">
        <f t="shared" si="3"/>
        <v>1</v>
      </c>
    </row>
    <row r="25" spans="2:7" x14ac:dyDescent="0.25">
      <c r="B25" s="24">
        <f t="shared" si="2"/>
        <v>205</v>
      </c>
      <c r="C25" s="19" t="s">
        <v>50</v>
      </c>
      <c r="D25" s="24" t="s">
        <v>7</v>
      </c>
      <c r="E25" s="7">
        <v>1</v>
      </c>
      <c r="F25" s="9">
        <v>1</v>
      </c>
      <c r="G25" s="20">
        <f t="shared" ref="G25:G33" si="4">F25*E25</f>
        <v>1</v>
      </c>
    </row>
    <row r="26" spans="2:7" x14ac:dyDescent="0.25">
      <c r="B26" s="24">
        <f t="shared" si="2"/>
        <v>206</v>
      </c>
      <c r="C26" s="19" t="s">
        <v>51</v>
      </c>
      <c r="D26" s="24" t="s">
        <v>6</v>
      </c>
      <c r="E26" s="7">
        <v>1</v>
      </c>
      <c r="F26" s="9">
        <v>1</v>
      </c>
      <c r="G26" s="20">
        <f t="shared" si="4"/>
        <v>1</v>
      </c>
    </row>
    <row r="27" spans="2:7" x14ac:dyDescent="0.25">
      <c r="B27" s="24">
        <f t="shared" si="2"/>
        <v>207</v>
      </c>
      <c r="C27" s="19" t="s">
        <v>52</v>
      </c>
      <c r="D27" s="24" t="s">
        <v>6</v>
      </c>
      <c r="E27" s="7">
        <v>1</v>
      </c>
      <c r="F27" s="9">
        <v>1</v>
      </c>
      <c r="G27" s="20">
        <f t="shared" si="4"/>
        <v>1</v>
      </c>
    </row>
    <row r="28" spans="2:7" x14ac:dyDescent="0.25">
      <c r="B28" s="24">
        <f t="shared" si="2"/>
        <v>208</v>
      </c>
      <c r="C28" s="19" t="s">
        <v>53</v>
      </c>
      <c r="D28" s="24" t="s">
        <v>6</v>
      </c>
      <c r="E28" s="7">
        <v>1</v>
      </c>
      <c r="F28" s="9">
        <v>1</v>
      </c>
      <c r="G28" s="20">
        <f t="shared" si="4"/>
        <v>1</v>
      </c>
    </row>
    <row r="29" spans="2:7" x14ac:dyDescent="0.25">
      <c r="B29" s="24">
        <f t="shared" si="2"/>
        <v>209</v>
      </c>
      <c r="C29" s="19" t="s">
        <v>25</v>
      </c>
      <c r="D29" s="18" t="s">
        <v>7</v>
      </c>
      <c r="E29" s="7">
        <v>1</v>
      </c>
      <c r="F29" s="9">
        <v>1</v>
      </c>
      <c r="G29" s="20">
        <f t="shared" si="4"/>
        <v>1</v>
      </c>
    </row>
    <row r="30" spans="2:7" x14ac:dyDescent="0.25">
      <c r="B30" s="24">
        <f t="shared" si="2"/>
        <v>210</v>
      </c>
      <c r="C30" s="19" t="s">
        <v>105</v>
      </c>
      <c r="D30" s="24" t="s">
        <v>31</v>
      </c>
      <c r="E30" s="7">
        <v>1</v>
      </c>
      <c r="F30" s="9">
        <v>1</v>
      </c>
      <c r="G30" s="20">
        <f t="shared" si="4"/>
        <v>1</v>
      </c>
    </row>
    <row r="31" spans="2:7" x14ac:dyDescent="0.25">
      <c r="B31" s="24">
        <f t="shared" si="2"/>
        <v>211</v>
      </c>
      <c r="C31" s="19" t="s">
        <v>103</v>
      </c>
      <c r="D31" s="24" t="s">
        <v>31</v>
      </c>
      <c r="E31" s="7">
        <v>1</v>
      </c>
      <c r="F31" s="9">
        <v>1</v>
      </c>
      <c r="G31" s="20">
        <f t="shared" si="4"/>
        <v>1</v>
      </c>
    </row>
    <row r="32" spans="2:7" x14ac:dyDescent="0.25">
      <c r="B32" s="24">
        <f t="shared" si="2"/>
        <v>212</v>
      </c>
      <c r="C32" s="19" t="s">
        <v>59</v>
      </c>
      <c r="D32" s="24" t="s">
        <v>31</v>
      </c>
      <c r="E32" s="7">
        <v>1</v>
      </c>
      <c r="F32" s="9">
        <v>1</v>
      </c>
      <c r="G32" s="20">
        <f t="shared" si="4"/>
        <v>1</v>
      </c>
    </row>
    <row r="33" spans="2:7" x14ac:dyDescent="0.25">
      <c r="B33" s="24">
        <f t="shared" si="2"/>
        <v>213</v>
      </c>
      <c r="C33" s="19" t="s">
        <v>58</v>
      </c>
      <c r="D33" s="24" t="s">
        <v>31</v>
      </c>
      <c r="E33" s="7">
        <v>1</v>
      </c>
      <c r="F33" s="9">
        <v>1</v>
      </c>
      <c r="G33" s="20">
        <f t="shared" si="4"/>
        <v>1</v>
      </c>
    </row>
    <row r="34" spans="2:7" x14ac:dyDescent="0.25">
      <c r="B34" s="24"/>
      <c r="C34" s="19"/>
      <c r="D34" s="35" t="s">
        <v>14</v>
      </c>
      <c r="E34" s="35"/>
      <c r="F34" s="35"/>
      <c r="G34" s="21">
        <f>SUM(G22:G33)</f>
        <v>12</v>
      </c>
    </row>
    <row r="35" spans="2:7" x14ac:dyDescent="0.25">
      <c r="B35" s="24"/>
      <c r="C35" s="17" t="s">
        <v>44</v>
      </c>
      <c r="D35" s="18"/>
      <c r="E35" s="7"/>
      <c r="F35" s="9"/>
      <c r="G35" s="20"/>
    </row>
    <row r="36" spans="2:7" x14ac:dyDescent="0.25">
      <c r="B36" s="24">
        <v>231</v>
      </c>
      <c r="C36" s="19" t="s">
        <v>48</v>
      </c>
      <c r="D36" s="18" t="s">
        <v>7</v>
      </c>
      <c r="E36" s="7">
        <v>1</v>
      </c>
      <c r="F36" s="9">
        <v>1</v>
      </c>
      <c r="G36" s="20">
        <f>F36*E36</f>
        <v>1</v>
      </c>
    </row>
    <row r="37" spans="2:7" x14ac:dyDescent="0.25">
      <c r="B37" s="24">
        <f>B36+1</f>
        <v>232</v>
      </c>
      <c r="C37" s="19" t="s">
        <v>49</v>
      </c>
      <c r="D37" s="18" t="s">
        <v>7</v>
      </c>
      <c r="E37" s="7">
        <v>1</v>
      </c>
      <c r="F37" s="9">
        <v>1</v>
      </c>
      <c r="G37" s="20">
        <f t="shared" ref="G37:G45" si="5">F37*E37</f>
        <v>1</v>
      </c>
    </row>
    <row r="38" spans="2:7" x14ac:dyDescent="0.25">
      <c r="B38" s="24">
        <f t="shared" ref="B38:B45" si="6">B37+1</f>
        <v>233</v>
      </c>
      <c r="C38" s="19" t="s">
        <v>51</v>
      </c>
      <c r="D38" s="24" t="s">
        <v>6</v>
      </c>
      <c r="E38" s="7">
        <v>1</v>
      </c>
      <c r="F38" s="9">
        <v>1</v>
      </c>
      <c r="G38" s="20">
        <f t="shared" si="5"/>
        <v>1</v>
      </c>
    </row>
    <row r="39" spans="2:7" x14ac:dyDescent="0.25">
      <c r="B39" s="24">
        <f t="shared" si="6"/>
        <v>234</v>
      </c>
      <c r="C39" s="19" t="s">
        <v>52</v>
      </c>
      <c r="D39" s="24" t="s">
        <v>6</v>
      </c>
      <c r="E39" s="7">
        <v>1</v>
      </c>
      <c r="F39" s="9">
        <v>1</v>
      </c>
      <c r="G39" s="20">
        <f t="shared" si="5"/>
        <v>1</v>
      </c>
    </row>
    <row r="40" spans="2:7" x14ac:dyDescent="0.25">
      <c r="B40" s="24">
        <f t="shared" si="6"/>
        <v>235</v>
      </c>
      <c r="C40" s="19" t="s">
        <v>53</v>
      </c>
      <c r="D40" s="24" t="s">
        <v>6</v>
      </c>
      <c r="E40" s="7">
        <v>1</v>
      </c>
      <c r="F40" s="9">
        <v>1</v>
      </c>
      <c r="G40" s="20">
        <f t="shared" si="5"/>
        <v>1</v>
      </c>
    </row>
    <row r="41" spans="2:7" x14ac:dyDescent="0.25">
      <c r="B41" s="24">
        <f t="shared" si="6"/>
        <v>236</v>
      </c>
      <c r="C41" s="19" t="s">
        <v>25</v>
      </c>
      <c r="D41" s="24" t="s">
        <v>7</v>
      </c>
      <c r="E41" s="7">
        <v>1</v>
      </c>
      <c r="F41" s="9">
        <v>1</v>
      </c>
      <c r="G41" s="20">
        <f t="shared" si="5"/>
        <v>1</v>
      </c>
    </row>
    <row r="42" spans="2:7" x14ac:dyDescent="0.25">
      <c r="B42" s="24">
        <f t="shared" si="6"/>
        <v>237</v>
      </c>
      <c r="C42" s="19" t="s">
        <v>105</v>
      </c>
      <c r="D42" s="18" t="s">
        <v>31</v>
      </c>
      <c r="E42" s="7">
        <v>1</v>
      </c>
      <c r="F42" s="9">
        <v>1</v>
      </c>
      <c r="G42" s="20">
        <f t="shared" si="5"/>
        <v>1</v>
      </c>
    </row>
    <row r="43" spans="2:7" x14ac:dyDescent="0.25">
      <c r="B43" s="24">
        <f t="shared" si="6"/>
        <v>238</v>
      </c>
      <c r="C43" s="19" t="s">
        <v>104</v>
      </c>
      <c r="D43" s="18" t="s">
        <v>31</v>
      </c>
      <c r="E43" s="7">
        <v>1</v>
      </c>
      <c r="F43" s="9">
        <v>1</v>
      </c>
      <c r="G43" s="20">
        <f t="shared" si="5"/>
        <v>1</v>
      </c>
    </row>
    <row r="44" spans="2:7" x14ac:dyDescent="0.25">
      <c r="B44" s="24">
        <f t="shared" si="6"/>
        <v>239</v>
      </c>
      <c r="C44" s="19" t="s">
        <v>59</v>
      </c>
      <c r="D44" s="18" t="s">
        <v>31</v>
      </c>
      <c r="E44" s="7">
        <v>1</v>
      </c>
      <c r="F44" s="9">
        <v>1</v>
      </c>
      <c r="G44" s="20">
        <f t="shared" si="5"/>
        <v>1</v>
      </c>
    </row>
    <row r="45" spans="2:7" x14ac:dyDescent="0.25">
      <c r="B45" s="24">
        <f t="shared" si="6"/>
        <v>240</v>
      </c>
      <c r="C45" s="19" t="s">
        <v>58</v>
      </c>
      <c r="D45" s="18" t="s">
        <v>31</v>
      </c>
      <c r="E45" s="7">
        <v>1</v>
      </c>
      <c r="F45" s="9">
        <v>1</v>
      </c>
      <c r="G45" s="20">
        <f t="shared" si="5"/>
        <v>1</v>
      </c>
    </row>
    <row r="46" spans="2:7" x14ac:dyDescent="0.25">
      <c r="B46" s="24"/>
      <c r="C46" s="19"/>
      <c r="D46" s="35" t="s">
        <v>14</v>
      </c>
      <c r="E46" s="35"/>
      <c r="F46" s="35"/>
      <c r="G46" s="21">
        <f>SUM(G36:G45)</f>
        <v>10</v>
      </c>
    </row>
    <row r="47" spans="2:7" x14ac:dyDescent="0.25">
      <c r="B47" s="24"/>
      <c r="C47" s="17" t="s">
        <v>45</v>
      </c>
      <c r="D47" s="24"/>
      <c r="E47" s="7"/>
      <c r="F47" s="9"/>
      <c r="G47" s="20"/>
    </row>
    <row r="48" spans="2:7" x14ac:dyDescent="0.25">
      <c r="B48" s="24">
        <v>251</v>
      </c>
      <c r="C48" s="19" t="s">
        <v>60</v>
      </c>
      <c r="D48" s="24" t="s">
        <v>7</v>
      </c>
      <c r="E48" s="7">
        <v>1</v>
      </c>
      <c r="F48" s="9">
        <v>1</v>
      </c>
      <c r="G48" s="20">
        <f>F48*E48</f>
        <v>1</v>
      </c>
    </row>
    <row r="49" spans="2:7" x14ac:dyDescent="0.25">
      <c r="B49" s="24">
        <f>B48+1</f>
        <v>252</v>
      </c>
      <c r="C49" s="19" t="s">
        <v>61</v>
      </c>
      <c r="D49" s="24" t="s">
        <v>7</v>
      </c>
      <c r="E49" s="7">
        <v>1</v>
      </c>
      <c r="F49" s="9">
        <v>1</v>
      </c>
      <c r="G49" s="20">
        <f t="shared" ref="G49:G58" si="7">F49*E49</f>
        <v>1</v>
      </c>
    </row>
    <row r="50" spans="2:7" x14ac:dyDescent="0.25">
      <c r="B50" s="24">
        <f t="shared" ref="B50:B58" si="8">B49+1</f>
        <v>253</v>
      </c>
      <c r="C50" s="19" t="s">
        <v>81</v>
      </c>
      <c r="D50" s="24" t="s">
        <v>7</v>
      </c>
      <c r="E50" s="7">
        <v>1</v>
      </c>
      <c r="F50" s="9">
        <v>1</v>
      </c>
      <c r="G50" s="20">
        <f t="shared" si="7"/>
        <v>1</v>
      </c>
    </row>
    <row r="51" spans="2:7" x14ac:dyDescent="0.25">
      <c r="B51" s="24">
        <f t="shared" si="8"/>
        <v>254</v>
      </c>
      <c r="C51" s="19" t="s">
        <v>67</v>
      </c>
      <c r="D51" s="24" t="s">
        <v>7</v>
      </c>
      <c r="E51" s="7">
        <v>1</v>
      </c>
      <c r="F51" s="9">
        <v>1</v>
      </c>
      <c r="G51" s="20">
        <f t="shared" si="7"/>
        <v>1</v>
      </c>
    </row>
    <row r="52" spans="2:7" x14ac:dyDescent="0.25">
      <c r="B52" s="24">
        <f t="shared" si="8"/>
        <v>255</v>
      </c>
      <c r="C52" s="19" t="s">
        <v>63</v>
      </c>
      <c r="D52" s="24" t="s">
        <v>7</v>
      </c>
      <c r="E52" s="7">
        <v>1</v>
      </c>
      <c r="F52" s="9">
        <v>1</v>
      </c>
      <c r="G52" s="20">
        <f t="shared" si="7"/>
        <v>1</v>
      </c>
    </row>
    <row r="53" spans="2:7" x14ac:dyDescent="0.25">
      <c r="B53" s="24">
        <f t="shared" si="8"/>
        <v>256</v>
      </c>
      <c r="C53" s="19" t="s">
        <v>51</v>
      </c>
      <c r="D53" s="24" t="s">
        <v>6</v>
      </c>
      <c r="E53" s="7">
        <v>1</v>
      </c>
      <c r="F53" s="9">
        <v>1</v>
      </c>
      <c r="G53" s="20">
        <f t="shared" si="7"/>
        <v>1</v>
      </c>
    </row>
    <row r="54" spans="2:7" x14ac:dyDescent="0.25">
      <c r="B54" s="24">
        <f t="shared" si="8"/>
        <v>257</v>
      </c>
      <c r="C54" s="19" t="s">
        <v>52</v>
      </c>
      <c r="D54" s="24" t="s">
        <v>6</v>
      </c>
      <c r="E54" s="7">
        <v>1</v>
      </c>
      <c r="F54" s="9">
        <v>1</v>
      </c>
      <c r="G54" s="20">
        <f t="shared" si="7"/>
        <v>1</v>
      </c>
    </row>
    <row r="55" spans="2:7" x14ac:dyDescent="0.25">
      <c r="B55" s="24">
        <f t="shared" si="8"/>
        <v>258</v>
      </c>
      <c r="C55" s="19" t="s">
        <v>53</v>
      </c>
      <c r="D55" s="24" t="s">
        <v>6</v>
      </c>
      <c r="E55" s="7">
        <v>1</v>
      </c>
      <c r="F55" s="9">
        <v>1</v>
      </c>
      <c r="G55" s="20">
        <f t="shared" si="7"/>
        <v>1</v>
      </c>
    </row>
    <row r="56" spans="2:7" x14ac:dyDescent="0.25">
      <c r="B56" s="24">
        <f t="shared" si="8"/>
        <v>259</v>
      </c>
      <c r="C56" s="19" t="s">
        <v>64</v>
      </c>
      <c r="D56" s="24" t="s">
        <v>6</v>
      </c>
      <c r="E56" s="7">
        <v>1</v>
      </c>
      <c r="F56" s="9">
        <v>1</v>
      </c>
      <c r="G56" s="20">
        <f t="shared" si="7"/>
        <v>1</v>
      </c>
    </row>
    <row r="57" spans="2:7" x14ac:dyDescent="0.25">
      <c r="B57" s="24">
        <f t="shared" si="8"/>
        <v>260</v>
      </c>
      <c r="C57" s="19" t="s">
        <v>65</v>
      </c>
      <c r="D57" s="24" t="s">
        <v>6</v>
      </c>
      <c r="E57" s="7">
        <v>1</v>
      </c>
      <c r="F57" s="9">
        <v>1</v>
      </c>
      <c r="G57" s="20">
        <f t="shared" si="7"/>
        <v>1</v>
      </c>
    </row>
    <row r="58" spans="2:7" x14ac:dyDescent="0.25">
      <c r="B58" s="24">
        <f t="shared" si="8"/>
        <v>261</v>
      </c>
      <c r="C58" s="19" t="s">
        <v>66</v>
      </c>
      <c r="D58" s="24" t="s">
        <v>6</v>
      </c>
      <c r="E58" s="7">
        <v>1</v>
      </c>
      <c r="F58" s="9">
        <v>1</v>
      </c>
      <c r="G58" s="20">
        <f t="shared" si="7"/>
        <v>1</v>
      </c>
    </row>
    <row r="59" spans="2:7" x14ac:dyDescent="0.25">
      <c r="B59" s="24"/>
      <c r="C59" s="19"/>
      <c r="D59" s="35" t="s">
        <v>14</v>
      </c>
      <c r="E59" s="35"/>
      <c r="F59" s="35"/>
      <c r="G59" s="21">
        <f>SUM(G48:G58)</f>
        <v>11</v>
      </c>
    </row>
    <row r="60" spans="2:7" x14ac:dyDescent="0.25">
      <c r="B60" s="24"/>
      <c r="C60" s="19"/>
      <c r="D60" s="28"/>
      <c r="E60" s="28"/>
      <c r="F60" s="28"/>
      <c r="G60" s="21"/>
    </row>
    <row r="61" spans="2:7" x14ac:dyDescent="0.25">
      <c r="B61" s="6" t="s">
        <v>0</v>
      </c>
      <c r="C61" s="6" t="s">
        <v>1</v>
      </c>
      <c r="D61" s="6" t="s">
        <v>2</v>
      </c>
      <c r="E61" s="6" t="s">
        <v>5</v>
      </c>
      <c r="F61" s="6" t="s">
        <v>3</v>
      </c>
      <c r="G61" s="6" t="s">
        <v>4</v>
      </c>
    </row>
    <row r="62" spans="2:7" x14ac:dyDescent="0.25">
      <c r="B62" s="24"/>
      <c r="C62" s="17" t="s">
        <v>54</v>
      </c>
      <c r="D62" s="28"/>
      <c r="E62" s="28"/>
      <c r="F62" s="28"/>
      <c r="G62" s="21"/>
    </row>
    <row r="63" spans="2:7" x14ac:dyDescent="0.25">
      <c r="B63" s="24">
        <v>271</v>
      </c>
      <c r="C63" s="19" t="s">
        <v>55</v>
      </c>
      <c r="D63" s="24" t="s">
        <v>31</v>
      </c>
      <c r="E63" s="24">
        <v>1</v>
      </c>
      <c r="F63" s="24">
        <v>1</v>
      </c>
      <c r="G63" s="20">
        <f>F63*E63</f>
        <v>1</v>
      </c>
    </row>
    <row r="64" spans="2:7" x14ac:dyDescent="0.25">
      <c r="B64" s="24">
        <f>B63+1</f>
        <v>272</v>
      </c>
      <c r="C64" s="19" t="s">
        <v>56</v>
      </c>
      <c r="D64" s="24" t="s">
        <v>31</v>
      </c>
      <c r="E64" s="24">
        <v>1</v>
      </c>
      <c r="F64" s="24">
        <v>1</v>
      </c>
      <c r="G64" s="20">
        <f t="shared" ref="G64:G65" si="9">F64*E64</f>
        <v>1</v>
      </c>
    </row>
    <row r="65" spans="2:11" x14ac:dyDescent="0.25">
      <c r="B65" s="24">
        <f>B64+1</f>
        <v>273</v>
      </c>
      <c r="C65" s="19" t="s">
        <v>57</v>
      </c>
      <c r="D65" s="24" t="s">
        <v>8</v>
      </c>
      <c r="E65" s="24">
        <v>1</v>
      </c>
      <c r="F65" s="24">
        <v>1</v>
      </c>
      <c r="G65" s="20">
        <f t="shared" si="9"/>
        <v>1</v>
      </c>
    </row>
    <row r="66" spans="2:11" x14ac:dyDescent="0.25">
      <c r="B66" s="18"/>
      <c r="C66" s="19"/>
      <c r="D66" s="35" t="s">
        <v>14</v>
      </c>
      <c r="E66" s="35"/>
      <c r="F66" s="35"/>
      <c r="G66" s="21">
        <f>SUM(G63:G65)</f>
        <v>3</v>
      </c>
    </row>
    <row r="67" spans="2:11" x14ac:dyDescent="0.25">
      <c r="B67" s="2"/>
      <c r="D67" s="36" t="s">
        <v>13</v>
      </c>
      <c r="E67" s="36"/>
      <c r="F67" s="36"/>
      <c r="G67" s="22">
        <f>G66+G59+G46+G34</f>
        <v>36</v>
      </c>
    </row>
    <row r="68" spans="2:11" x14ac:dyDescent="0.25">
      <c r="B68" s="10" t="s">
        <v>35</v>
      </c>
      <c r="C68" s="11" t="s">
        <v>109</v>
      </c>
      <c r="D68" s="10"/>
      <c r="E68" s="10"/>
      <c r="F68" s="10"/>
      <c r="G68" s="10"/>
    </row>
    <row r="69" spans="2:11" ht="30" x14ac:dyDescent="0.25">
      <c r="B69" s="30">
        <v>401</v>
      </c>
      <c r="C69" s="31" t="s">
        <v>86</v>
      </c>
      <c r="D69" s="30" t="s">
        <v>8</v>
      </c>
      <c r="E69" s="30">
        <v>1</v>
      </c>
      <c r="F69" s="32">
        <v>1</v>
      </c>
      <c r="G69" s="33">
        <f t="shared" ref="G69" si="10">F69*E69</f>
        <v>1</v>
      </c>
    </row>
    <row r="70" spans="2:11" x14ac:dyDescent="0.25">
      <c r="B70" s="2"/>
      <c r="D70" s="36" t="s">
        <v>36</v>
      </c>
      <c r="E70" s="36"/>
      <c r="F70" s="36"/>
      <c r="G70" s="22">
        <f>SUM(G69)</f>
        <v>1</v>
      </c>
    </row>
    <row r="71" spans="2:11" x14ac:dyDescent="0.25">
      <c r="D71" s="34" t="s">
        <v>29</v>
      </c>
      <c r="E71" s="34"/>
      <c r="F71" s="34"/>
      <c r="G71" s="25">
        <f>G70+G67+G19</f>
        <v>48</v>
      </c>
      <c r="K71" s="5"/>
    </row>
    <row r="72" spans="2:11" x14ac:dyDescent="0.25">
      <c r="B72" s="23"/>
      <c r="K72" s="5"/>
    </row>
    <row r="73" spans="2:11" x14ac:dyDescent="0.25">
      <c r="B73" s="6" t="s">
        <v>0</v>
      </c>
      <c r="C73" s="6" t="s">
        <v>1</v>
      </c>
      <c r="D73" s="6" t="s">
        <v>2</v>
      </c>
      <c r="E73" s="6" t="s">
        <v>5</v>
      </c>
      <c r="F73" s="6" t="s">
        <v>3</v>
      </c>
      <c r="G73" s="6" t="s">
        <v>4</v>
      </c>
    </row>
    <row r="74" spans="2:11" x14ac:dyDescent="0.25">
      <c r="B74" s="37" t="s">
        <v>22</v>
      </c>
      <c r="C74" s="37"/>
      <c r="D74" s="37"/>
      <c r="E74" s="37"/>
      <c r="F74" s="37"/>
      <c r="G74" s="37"/>
    </row>
    <row r="75" spans="2:11" x14ac:dyDescent="0.25">
      <c r="B75" s="10" t="s">
        <v>18</v>
      </c>
      <c r="C75" s="11" t="s">
        <v>10</v>
      </c>
      <c r="D75" s="10"/>
      <c r="E75" s="10"/>
      <c r="F75" s="10"/>
      <c r="G75" s="10"/>
    </row>
    <row r="76" spans="2:11" x14ac:dyDescent="0.25">
      <c r="B76" s="2">
        <v>101</v>
      </c>
      <c r="C76" t="s">
        <v>15</v>
      </c>
      <c r="D76" s="2" t="s">
        <v>8</v>
      </c>
      <c r="E76" s="2">
        <v>1</v>
      </c>
      <c r="F76" s="3">
        <v>1</v>
      </c>
      <c r="G76" s="4">
        <f t="shared" ref="G76:G86" si="11">F76*E76</f>
        <v>1</v>
      </c>
    </row>
    <row r="77" spans="2:11" x14ac:dyDescent="0.25">
      <c r="B77" s="2">
        <f t="shared" ref="B77:B86" si="12">B76+1</f>
        <v>102</v>
      </c>
      <c r="C77" t="s">
        <v>16</v>
      </c>
      <c r="D77" s="2" t="s">
        <v>8</v>
      </c>
      <c r="E77" s="2">
        <v>1</v>
      </c>
      <c r="F77" s="3">
        <v>1</v>
      </c>
      <c r="G77" s="4">
        <f t="shared" si="11"/>
        <v>1</v>
      </c>
    </row>
    <row r="78" spans="2:11" x14ac:dyDescent="0.25">
      <c r="B78" s="2">
        <f t="shared" si="12"/>
        <v>103</v>
      </c>
      <c r="C78" t="s">
        <v>27</v>
      </c>
      <c r="D78" s="2" t="s">
        <v>8</v>
      </c>
      <c r="E78" s="2">
        <v>1</v>
      </c>
      <c r="F78" s="3">
        <v>1</v>
      </c>
      <c r="G78" s="4">
        <f t="shared" si="11"/>
        <v>1</v>
      </c>
    </row>
    <row r="79" spans="2:11" x14ac:dyDescent="0.25">
      <c r="B79" s="2">
        <f t="shared" si="12"/>
        <v>104</v>
      </c>
      <c r="C79" t="s">
        <v>26</v>
      </c>
      <c r="D79" s="8" t="s">
        <v>8</v>
      </c>
      <c r="E79" s="7">
        <v>1</v>
      </c>
      <c r="F79" s="3">
        <v>1</v>
      </c>
      <c r="G79" s="4">
        <f t="shared" si="11"/>
        <v>1</v>
      </c>
    </row>
    <row r="80" spans="2:11" x14ac:dyDescent="0.25">
      <c r="B80" s="2">
        <f t="shared" si="12"/>
        <v>105</v>
      </c>
      <c r="C80" t="s">
        <v>17</v>
      </c>
      <c r="D80" s="2" t="s">
        <v>8</v>
      </c>
      <c r="E80" s="2">
        <v>1</v>
      </c>
      <c r="F80" s="3">
        <v>1</v>
      </c>
      <c r="G80" s="4">
        <f t="shared" si="11"/>
        <v>1</v>
      </c>
    </row>
    <row r="81" spans="2:7" x14ac:dyDescent="0.25">
      <c r="B81" s="2">
        <f t="shared" si="12"/>
        <v>106</v>
      </c>
      <c r="C81" s="19" t="s">
        <v>24</v>
      </c>
      <c r="D81" s="24" t="s">
        <v>19</v>
      </c>
      <c r="E81" s="7">
        <v>1</v>
      </c>
      <c r="F81" s="3">
        <v>1</v>
      </c>
      <c r="G81" s="4">
        <f t="shared" si="11"/>
        <v>1</v>
      </c>
    </row>
    <row r="82" spans="2:7" x14ac:dyDescent="0.25">
      <c r="B82" s="2">
        <f t="shared" si="12"/>
        <v>107</v>
      </c>
      <c r="C82" s="19" t="s">
        <v>23</v>
      </c>
      <c r="D82" s="24" t="s">
        <v>19</v>
      </c>
      <c r="E82" s="7">
        <v>1</v>
      </c>
      <c r="F82" s="3">
        <v>1</v>
      </c>
      <c r="G82" s="4">
        <f t="shared" si="11"/>
        <v>1</v>
      </c>
    </row>
    <row r="83" spans="2:7" x14ac:dyDescent="0.25">
      <c r="B83" s="2">
        <f t="shared" si="12"/>
        <v>108</v>
      </c>
      <c r="C83" t="s">
        <v>42</v>
      </c>
      <c r="D83" s="2" t="s">
        <v>8</v>
      </c>
      <c r="E83" s="2">
        <v>1</v>
      </c>
      <c r="F83" s="3">
        <v>1</v>
      </c>
      <c r="G83" s="4">
        <f t="shared" si="11"/>
        <v>1</v>
      </c>
    </row>
    <row r="84" spans="2:7" x14ac:dyDescent="0.25">
      <c r="B84" s="2">
        <f t="shared" si="12"/>
        <v>109</v>
      </c>
      <c r="C84" t="s">
        <v>28</v>
      </c>
      <c r="D84" s="2" t="s">
        <v>8</v>
      </c>
      <c r="E84" s="2">
        <v>1</v>
      </c>
      <c r="F84" s="3">
        <v>1</v>
      </c>
      <c r="G84" s="4">
        <f t="shared" si="11"/>
        <v>1</v>
      </c>
    </row>
    <row r="85" spans="2:7" x14ac:dyDescent="0.25">
      <c r="B85" s="2">
        <f t="shared" si="12"/>
        <v>110</v>
      </c>
      <c r="C85" t="s">
        <v>68</v>
      </c>
      <c r="D85" s="2" t="s">
        <v>7</v>
      </c>
      <c r="E85" s="2">
        <v>1</v>
      </c>
      <c r="F85" s="3">
        <v>1</v>
      </c>
      <c r="G85" s="4">
        <f t="shared" si="11"/>
        <v>1</v>
      </c>
    </row>
    <row r="86" spans="2:7" x14ac:dyDescent="0.25">
      <c r="B86" s="2">
        <f t="shared" si="12"/>
        <v>111</v>
      </c>
      <c r="C86" t="s">
        <v>9</v>
      </c>
      <c r="D86" s="2" t="s">
        <v>8</v>
      </c>
      <c r="E86" s="2">
        <v>1</v>
      </c>
      <c r="F86" s="3">
        <v>1</v>
      </c>
      <c r="G86" s="4">
        <f t="shared" si="11"/>
        <v>1</v>
      </c>
    </row>
    <row r="87" spans="2:7" x14ac:dyDescent="0.25">
      <c r="B87" s="2"/>
      <c r="D87" s="36" t="s">
        <v>12</v>
      </c>
      <c r="E87" s="36"/>
      <c r="F87" s="36"/>
      <c r="G87" s="22">
        <f>SUM(G76:G86)</f>
        <v>11</v>
      </c>
    </row>
    <row r="88" spans="2:7" x14ac:dyDescent="0.25">
      <c r="B88" s="10" t="s">
        <v>11</v>
      </c>
      <c r="C88" s="12" t="s">
        <v>108</v>
      </c>
      <c r="D88" s="13"/>
      <c r="E88" s="16"/>
      <c r="F88" s="14"/>
      <c r="G88" s="15"/>
    </row>
    <row r="89" spans="2:7" x14ac:dyDescent="0.25">
      <c r="B89" s="24">
        <v>201</v>
      </c>
      <c r="C89" s="17" t="s">
        <v>43</v>
      </c>
      <c r="D89" s="24"/>
      <c r="E89" s="24"/>
      <c r="F89" s="24"/>
      <c r="G89" s="24"/>
    </row>
    <row r="90" spans="2:7" x14ac:dyDescent="0.25">
      <c r="B90" s="24">
        <f>B89+1</f>
        <v>202</v>
      </c>
      <c r="C90" t="s">
        <v>46</v>
      </c>
      <c r="D90" s="8" t="s">
        <v>7</v>
      </c>
      <c r="E90" s="8">
        <v>1</v>
      </c>
      <c r="F90" s="9">
        <v>1</v>
      </c>
      <c r="G90" s="20">
        <f>F90*E82</f>
        <v>1</v>
      </c>
    </row>
    <row r="91" spans="2:7" x14ac:dyDescent="0.25">
      <c r="B91" s="24">
        <f t="shared" ref="B91:B101" si="13">B90+1</f>
        <v>203</v>
      </c>
      <c r="C91" s="19" t="s">
        <v>47</v>
      </c>
      <c r="D91" s="24" t="s">
        <v>7</v>
      </c>
      <c r="E91" s="7">
        <v>1</v>
      </c>
      <c r="F91" s="9">
        <v>1</v>
      </c>
      <c r="G91" s="20">
        <f t="shared" ref="G91:G101" si="14">F91*E91</f>
        <v>1</v>
      </c>
    </row>
    <row r="92" spans="2:7" x14ac:dyDescent="0.25">
      <c r="B92" s="24">
        <f t="shared" si="13"/>
        <v>204</v>
      </c>
      <c r="C92" s="19" t="s">
        <v>49</v>
      </c>
      <c r="D92" s="24" t="s">
        <v>7</v>
      </c>
      <c r="E92" s="7">
        <v>1</v>
      </c>
      <c r="F92" s="9">
        <v>1</v>
      </c>
      <c r="G92" s="20">
        <f t="shared" si="14"/>
        <v>1</v>
      </c>
    </row>
    <row r="93" spans="2:7" x14ac:dyDescent="0.25">
      <c r="B93" s="24">
        <f t="shared" si="13"/>
        <v>205</v>
      </c>
      <c r="C93" s="19" t="s">
        <v>50</v>
      </c>
      <c r="D93" s="24" t="s">
        <v>7</v>
      </c>
      <c r="E93" s="7">
        <v>1</v>
      </c>
      <c r="F93" s="9">
        <v>1</v>
      </c>
      <c r="G93" s="20">
        <f t="shared" si="14"/>
        <v>1</v>
      </c>
    </row>
    <row r="94" spans="2:7" x14ac:dyDescent="0.25">
      <c r="B94" s="24">
        <f t="shared" si="13"/>
        <v>206</v>
      </c>
      <c r="C94" s="19" t="s">
        <v>51</v>
      </c>
      <c r="D94" s="24" t="s">
        <v>6</v>
      </c>
      <c r="E94" s="7">
        <v>1</v>
      </c>
      <c r="F94" s="9">
        <v>1</v>
      </c>
      <c r="G94" s="20">
        <f t="shared" si="14"/>
        <v>1</v>
      </c>
    </row>
    <row r="95" spans="2:7" x14ac:dyDescent="0.25">
      <c r="B95" s="24">
        <f t="shared" si="13"/>
        <v>207</v>
      </c>
      <c r="C95" s="19" t="s">
        <v>52</v>
      </c>
      <c r="D95" s="24" t="s">
        <v>6</v>
      </c>
      <c r="E95" s="7">
        <v>1</v>
      </c>
      <c r="F95" s="9">
        <v>1</v>
      </c>
      <c r="G95" s="20">
        <f t="shared" si="14"/>
        <v>1</v>
      </c>
    </row>
    <row r="96" spans="2:7" x14ac:dyDescent="0.25">
      <c r="B96" s="24">
        <f t="shared" si="13"/>
        <v>208</v>
      </c>
      <c r="C96" s="19" t="s">
        <v>53</v>
      </c>
      <c r="D96" s="24" t="s">
        <v>6</v>
      </c>
      <c r="E96" s="7">
        <v>1</v>
      </c>
      <c r="F96" s="9">
        <v>1</v>
      </c>
      <c r="G96" s="20">
        <f t="shared" si="14"/>
        <v>1</v>
      </c>
    </row>
    <row r="97" spans="2:7" x14ac:dyDescent="0.25">
      <c r="B97" s="24">
        <f t="shared" si="13"/>
        <v>209</v>
      </c>
      <c r="C97" s="19" t="s">
        <v>25</v>
      </c>
      <c r="D97" s="24" t="s">
        <v>7</v>
      </c>
      <c r="E97" s="7">
        <v>1</v>
      </c>
      <c r="F97" s="9">
        <v>1</v>
      </c>
      <c r="G97" s="20">
        <f t="shared" si="14"/>
        <v>1</v>
      </c>
    </row>
    <row r="98" spans="2:7" x14ac:dyDescent="0.25">
      <c r="B98" s="24">
        <f t="shared" si="13"/>
        <v>210</v>
      </c>
      <c r="C98" s="19" t="s">
        <v>105</v>
      </c>
      <c r="D98" s="24" t="s">
        <v>31</v>
      </c>
      <c r="E98" s="7">
        <v>1</v>
      </c>
      <c r="F98" s="9">
        <v>1</v>
      </c>
      <c r="G98" s="20">
        <f t="shared" si="14"/>
        <v>1</v>
      </c>
    </row>
    <row r="99" spans="2:7" x14ac:dyDescent="0.25">
      <c r="B99" s="24">
        <f t="shared" si="13"/>
        <v>211</v>
      </c>
      <c r="C99" s="19" t="s">
        <v>103</v>
      </c>
      <c r="D99" s="24" t="s">
        <v>31</v>
      </c>
      <c r="E99" s="7">
        <v>1</v>
      </c>
      <c r="F99" s="9">
        <v>1</v>
      </c>
      <c r="G99" s="20">
        <f t="shared" si="14"/>
        <v>1</v>
      </c>
    </row>
    <row r="100" spans="2:7" x14ac:dyDescent="0.25">
      <c r="B100" s="24">
        <f t="shared" si="13"/>
        <v>212</v>
      </c>
      <c r="C100" s="19" t="s">
        <v>59</v>
      </c>
      <c r="D100" s="24" t="s">
        <v>31</v>
      </c>
      <c r="E100" s="7">
        <v>1</v>
      </c>
      <c r="F100" s="9">
        <v>1</v>
      </c>
      <c r="G100" s="20">
        <f t="shared" si="14"/>
        <v>1</v>
      </c>
    </row>
    <row r="101" spans="2:7" x14ac:dyDescent="0.25">
      <c r="B101" s="24">
        <f t="shared" si="13"/>
        <v>213</v>
      </c>
      <c r="C101" s="19" t="s">
        <v>58</v>
      </c>
      <c r="D101" s="24" t="s">
        <v>31</v>
      </c>
      <c r="E101" s="7">
        <v>1</v>
      </c>
      <c r="F101" s="9">
        <v>1</v>
      </c>
      <c r="G101" s="20">
        <f t="shared" si="14"/>
        <v>1</v>
      </c>
    </row>
    <row r="102" spans="2:7" x14ac:dyDescent="0.25">
      <c r="B102" s="24"/>
      <c r="C102" s="19"/>
      <c r="D102" s="35" t="s">
        <v>14</v>
      </c>
      <c r="E102" s="35"/>
      <c r="F102" s="35"/>
      <c r="G102" s="21">
        <f>SUM(G90:G101)</f>
        <v>12</v>
      </c>
    </row>
    <row r="103" spans="2:7" x14ac:dyDescent="0.25">
      <c r="B103" s="24"/>
      <c r="C103" s="17" t="s">
        <v>44</v>
      </c>
      <c r="D103" s="24"/>
      <c r="E103" s="7"/>
      <c r="F103" s="9"/>
      <c r="G103" s="20"/>
    </row>
    <row r="104" spans="2:7" x14ac:dyDescent="0.25">
      <c r="B104" s="24">
        <v>231</v>
      </c>
      <c r="C104" s="19" t="s">
        <v>48</v>
      </c>
      <c r="D104" s="24" t="s">
        <v>7</v>
      </c>
      <c r="E104" s="7">
        <v>1</v>
      </c>
      <c r="F104" s="9">
        <v>1</v>
      </c>
      <c r="G104" s="20">
        <f>F104*E104</f>
        <v>1</v>
      </c>
    </row>
    <row r="105" spans="2:7" x14ac:dyDescent="0.25">
      <c r="B105" s="24">
        <f>B104+1</f>
        <v>232</v>
      </c>
      <c r="C105" s="19" t="s">
        <v>49</v>
      </c>
      <c r="D105" s="24" t="s">
        <v>7</v>
      </c>
      <c r="E105" s="7">
        <v>1</v>
      </c>
      <c r="F105" s="9">
        <v>1</v>
      </c>
      <c r="G105" s="20">
        <f t="shared" ref="G105:G113" si="15">F105*E105</f>
        <v>1</v>
      </c>
    </row>
    <row r="106" spans="2:7" x14ac:dyDescent="0.25">
      <c r="B106" s="24">
        <f t="shared" ref="B106:B113" si="16">B105+1</f>
        <v>233</v>
      </c>
      <c r="C106" s="19" t="s">
        <v>51</v>
      </c>
      <c r="D106" s="24" t="s">
        <v>6</v>
      </c>
      <c r="E106" s="7">
        <v>1</v>
      </c>
      <c r="F106" s="9">
        <v>1</v>
      </c>
      <c r="G106" s="20">
        <f t="shared" si="15"/>
        <v>1</v>
      </c>
    </row>
    <row r="107" spans="2:7" x14ac:dyDescent="0.25">
      <c r="B107" s="24">
        <f t="shared" si="16"/>
        <v>234</v>
      </c>
      <c r="C107" s="19" t="s">
        <v>52</v>
      </c>
      <c r="D107" s="24" t="s">
        <v>6</v>
      </c>
      <c r="E107" s="7">
        <v>1</v>
      </c>
      <c r="F107" s="9">
        <v>1</v>
      </c>
      <c r="G107" s="20">
        <f t="shared" si="15"/>
        <v>1</v>
      </c>
    </row>
    <row r="108" spans="2:7" x14ac:dyDescent="0.25">
      <c r="B108" s="24">
        <f t="shared" si="16"/>
        <v>235</v>
      </c>
      <c r="C108" s="19" t="s">
        <v>53</v>
      </c>
      <c r="D108" s="24" t="s">
        <v>6</v>
      </c>
      <c r="E108" s="7">
        <v>1</v>
      </c>
      <c r="F108" s="9">
        <v>1</v>
      </c>
      <c r="G108" s="20">
        <f t="shared" si="15"/>
        <v>1</v>
      </c>
    </row>
    <row r="109" spans="2:7" x14ac:dyDescent="0.25">
      <c r="B109" s="24">
        <f t="shared" si="16"/>
        <v>236</v>
      </c>
      <c r="C109" s="19" t="s">
        <v>25</v>
      </c>
      <c r="D109" s="24" t="s">
        <v>7</v>
      </c>
      <c r="E109" s="7">
        <v>1</v>
      </c>
      <c r="F109" s="9">
        <v>1</v>
      </c>
      <c r="G109" s="20">
        <f t="shared" si="15"/>
        <v>1</v>
      </c>
    </row>
    <row r="110" spans="2:7" x14ac:dyDescent="0.25">
      <c r="B110" s="24">
        <f t="shared" si="16"/>
        <v>237</v>
      </c>
      <c r="C110" s="19" t="s">
        <v>105</v>
      </c>
      <c r="D110" s="24" t="s">
        <v>31</v>
      </c>
      <c r="E110" s="7">
        <v>1</v>
      </c>
      <c r="F110" s="9">
        <v>1</v>
      </c>
      <c r="G110" s="20">
        <f t="shared" si="15"/>
        <v>1</v>
      </c>
    </row>
    <row r="111" spans="2:7" x14ac:dyDescent="0.25">
      <c r="B111" s="24">
        <f t="shared" si="16"/>
        <v>238</v>
      </c>
      <c r="C111" s="19" t="s">
        <v>104</v>
      </c>
      <c r="D111" s="24" t="s">
        <v>31</v>
      </c>
      <c r="E111" s="7">
        <v>1</v>
      </c>
      <c r="F111" s="9">
        <v>1</v>
      </c>
      <c r="G111" s="20">
        <f t="shared" si="15"/>
        <v>1</v>
      </c>
    </row>
    <row r="112" spans="2:7" x14ac:dyDescent="0.25">
      <c r="B112" s="24">
        <f t="shared" si="16"/>
        <v>239</v>
      </c>
      <c r="C112" s="19" t="s">
        <v>59</v>
      </c>
      <c r="D112" s="24" t="s">
        <v>31</v>
      </c>
      <c r="E112" s="7">
        <v>1</v>
      </c>
      <c r="F112" s="9">
        <v>1</v>
      </c>
      <c r="G112" s="20">
        <f t="shared" si="15"/>
        <v>1</v>
      </c>
    </row>
    <row r="113" spans="2:7" x14ac:dyDescent="0.25">
      <c r="B113" s="24">
        <f t="shared" si="16"/>
        <v>240</v>
      </c>
      <c r="C113" s="19" t="s">
        <v>58</v>
      </c>
      <c r="D113" s="24" t="s">
        <v>31</v>
      </c>
      <c r="E113" s="7">
        <v>1</v>
      </c>
      <c r="F113" s="9">
        <v>1</v>
      </c>
      <c r="G113" s="20">
        <f t="shared" si="15"/>
        <v>1</v>
      </c>
    </row>
    <row r="114" spans="2:7" x14ac:dyDescent="0.25">
      <c r="B114" s="24"/>
      <c r="C114" s="19"/>
      <c r="D114" s="35" t="s">
        <v>14</v>
      </c>
      <c r="E114" s="35"/>
      <c r="F114" s="35"/>
      <c r="G114" s="21">
        <f>SUM(G104:G113)</f>
        <v>10</v>
      </c>
    </row>
    <row r="115" spans="2:7" x14ac:dyDescent="0.25">
      <c r="B115" s="24"/>
      <c r="C115" s="17" t="s">
        <v>45</v>
      </c>
      <c r="D115" s="24"/>
      <c r="E115" s="7"/>
      <c r="F115" s="9"/>
      <c r="G115" s="20"/>
    </row>
    <row r="116" spans="2:7" x14ac:dyDescent="0.25">
      <c r="B116" s="24">
        <v>251</v>
      </c>
      <c r="C116" s="19" t="s">
        <v>60</v>
      </c>
      <c r="D116" s="24" t="s">
        <v>7</v>
      </c>
      <c r="E116" s="7">
        <v>1</v>
      </c>
      <c r="F116" s="9">
        <v>1</v>
      </c>
      <c r="G116" s="20">
        <f>F116*E116</f>
        <v>1</v>
      </c>
    </row>
    <row r="117" spans="2:7" x14ac:dyDescent="0.25">
      <c r="B117" s="24">
        <f>B116+1</f>
        <v>252</v>
      </c>
      <c r="C117" s="19" t="s">
        <v>61</v>
      </c>
      <c r="D117" s="24" t="s">
        <v>7</v>
      </c>
      <c r="E117" s="7">
        <v>1</v>
      </c>
      <c r="F117" s="9">
        <v>1</v>
      </c>
      <c r="G117" s="20">
        <f t="shared" ref="G117:G126" si="17">F117*E117</f>
        <v>1</v>
      </c>
    </row>
    <row r="118" spans="2:7" x14ac:dyDescent="0.25">
      <c r="B118" s="24">
        <f t="shared" ref="B118:B126" si="18">B117+1</f>
        <v>253</v>
      </c>
      <c r="C118" s="19" t="s">
        <v>62</v>
      </c>
      <c r="D118" s="24" t="s">
        <v>7</v>
      </c>
      <c r="E118" s="7">
        <v>1</v>
      </c>
      <c r="F118" s="9">
        <v>1</v>
      </c>
      <c r="G118" s="20">
        <f t="shared" si="17"/>
        <v>1</v>
      </c>
    </row>
    <row r="119" spans="2:7" x14ac:dyDescent="0.25">
      <c r="B119" s="24">
        <f t="shared" si="18"/>
        <v>254</v>
      </c>
      <c r="C119" s="19" t="s">
        <v>67</v>
      </c>
      <c r="D119" s="24" t="s">
        <v>7</v>
      </c>
      <c r="E119" s="7">
        <v>1</v>
      </c>
      <c r="F119" s="9">
        <v>1</v>
      </c>
      <c r="G119" s="20">
        <f t="shared" si="17"/>
        <v>1</v>
      </c>
    </row>
    <row r="120" spans="2:7" x14ac:dyDescent="0.25">
      <c r="B120" s="24">
        <f t="shared" si="18"/>
        <v>255</v>
      </c>
      <c r="C120" s="19" t="s">
        <v>63</v>
      </c>
      <c r="D120" s="24" t="s">
        <v>7</v>
      </c>
      <c r="E120" s="7">
        <v>1</v>
      </c>
      <c r="F120" s="9">
        <v>1</v>
      </c>
      <c r="G120" s="20">
        <f t="shared" si="17"/>
        <v>1</v>
      </c>
    </row>
    <row r="121" spans="2:7" x14ac:dyDescent="0.25">
      <c r="B121" s="24">
        <f t="shared" si="18"/>
        <v>256</v>
      </c>
      <c r="C121" s="19" t="s">
        <v>51</v>
      </c>
      <c r="D121" s="24" t="s">
        <v>6</v>
      </c>
      <c r="E121" s="7">
        <v>1</v>
      </c>
      <c r="F121" s="9">
        <v>1</v>
      </c>
      <c r="G121" s="20">
        <f t="shared" si="17"/>
        <v>1</v>
      </c>
    </row>
    <row r="122" spans="2:7" x14ac:dyDescent="0.25">
      <c r="B122" s="24">
        <f t="shared" si="18"/>
        <v>257</v>
      </c>
      <c r="C122" s="19" t="s">
        <v>52</v>
      </c>
      <c r="D122" s="24" t="s">
        <v>6</v>
      </c>
      <c r="E122" s="7">
        <v>1</v>
      </c>
      <c r="F122" s="9">
        <v>1</v>
      </c>
      <c r="G122" s="20">
        <f t="shared" si="17"/>
        <v>1</v>
      </c>
    </row>
    <row r="123" spans="2:7" x14ac:dyDescent="0.25">
      <c r="B123" s="24">
        <f t="shared" si="18"/>
        <v>258</v>
      </c>
      <c r="C123" s="19" t="s">
        <v>53</v>
      </c>
      <c r="D123" s="24" t="s">
        <v>6</v>
      </c>
      <c r="E123" s="7">
        <v>1</v>
      </c>
      <c r="F123" s="9">
        <v>1</v>
      </c>
      <c r="G123" s="20">
        <f t="shared" si="17"/>
        <v>1</v>
      </c>
    </row>
    <row r="124" spans="2:7" x14ac:dyDescent="0.25">
      <c r="B124" s="24">
        <f t="shared" si="18"/>
        <v>259</v>
      </c>
      <c r="C124" s="19" t="s">
        <v>64</v>
      </c>
      <c r="D124" s="24" t="s">
        <v>6</v>
      </c>
      <c r="E124" s="7">
        <v>1</v>
      </c>
      <c r="F124" s="9">
        <v>1</v>
      </c>
      <c r="G124" s="20">
        <f t="shared" si="17"/>
        <v>1</v>
      </c>
    </row>
    <row r="125" spans="2:7" x14ac:dyDescent="0.25">
      <c r="B125" s="24">
        <f t="shared" si="18"/>
        <v>260</v>
      </c>
      <c r="C125" s="19" t="s">
        <v>65</v>
      </c>
      <c r="D125" s="24" t="s">
        <v>6</v>
      </c>
      <c r="E125" s="7">
        <v>1</v>
      </c>
      <c r="F125" s="9">
        <v>1</v>
      </c>
      <c r="G125" s="20">
        <f t="shared" si="17"/>
        <v>1</v>
      </c>
    </row>
    <row r="126" spans="2:7" x14ac:dyDescent="0.25">
      <c r="B126" s="24">
        <f t="shared" si="18"/>
        <v>261</v>
      </c>
      <c r="C126" s="19" t="s">
        <v>66</v>
      </c>
      <c r="D126" s="24" t="s">
        <v>6</v>
      </c>
      <c r="E126" s="7">
        <v>1</v>
      </c>
      <c r="F126" s="9">
        <v>1</v>
      </c>
      <c r="G126" s="20">
        <f t="shared" si="17"/>
        <v>1</v>
      </c>
    </row>
    <row r="127" spans="2:7" x14ac:dyDescent="0.25">
      <c r="B127" s="24"/>
      <c r="C127" s="19"/>
      <c r="D127" s="35" t="s">
        <v>14</v>
      </c>
      <c r="E127" s="35"/>
      <c r="F127" s="35"/>
      <c r="G127" s="21">
        <f>SUM(G116:G126)</f>
        <v>11</v>
      </c>
    </row>
    <row r="128" spans="2:7" x14ac:dyDescent="0.25">
      <c r="B128" s="24"/>
      <c r="C128" s="19"/>
      <c r="D128" s="28"/>
      <c r="E128" s="28"/>
      <c r="F128" s="28"/>
      <c r="G128" s="21"/>
    </row>
    <row r="129" spans="2:7" x14ac:dyDescent="0.25">
      <c r="B129" s="6" t="s">
        <v>0</v>
      </c>
      <c r="C129" s="6" t="s">
        <v>1</v>
      </c>
      <c r="D129" s="6" t="s">
        <v>2</v>
      </c>
      <c r="E129" s="6" t="s">
        <v>5</v>
      </c>
      <c r="F129" s="6" t="s">
        <v>3</v>
      </c>
      <c r="G129" s="6" t="s">
        <v>4</v>
      </c>
    </row>
    <row r="130" spans="2:7" x14ac:dyDescent="0.25">
      <c r="B130" s="24"/>
      <c r="C130" s="17" t="s">
        <v>54</v>
      </c>
      <c r="D130" s="28"/>
      <c r="E130" s="28"/>
      <c r="F130" s="28"/>
      <c r="G130" s="21"/>
    </row>
    <row r="131" spans="2:7" x14ac:dyDescent="0.25">
      <c r="B131" s="24">
        <v>271</v>
      </c>
      <c r="C131" s="19" t="s">
        <v>55</v>
      </c>
      <c r="D131" s="24" t="s">
        <v>31</v>
      </c>
      <c r="E131" s="24">
        <v>1</v>
      </c>
      <c r="F131" s="24">
        <v>1</v>
      </c>
      <c r="G131" s="20">
        <f>F131*E131</f>
        <v>1</v>
      </c>
    </row>
    <row r="132" spans="2:7" x14ac:dyDescent="0.25">
      <c r="B132" s="24">
        <f>B131+1</f>
        <v>272</v>
      </c>
      <c r="C132" s="19" t="s">
        <v>56</v>
      </c>
      <c r="D132" s="24" t="s">
        <v>31</v>
      </c>
      <c r="E132" s="24">
        <v>1</v>
      </c>
      <c r="F132" s="24">
        <v>1</v>
      </c>
      <c r="G132" s="20">
        <f t="shared" ref="G132:G133" si="19">F132*E132</f>
        <v>1</v>
      </c>
    </row>
    <row r="133" spans="2:7" x14ac:dyDescent="0.25">
      <c r="B133" s="24">
        <f>B132+1</f>
        <v>273</v>
      </c>
      <c r="C133" s="19" t="s">
        <v>57</v>
      </c>
      <c r="D133" s="24" t="s">
        <v>8</v>
      </c>
      <c r="E133" s="24">
        <v>1</v>
      </c>
      <c r="F133" s="24">
        <v>1</v>
      </c>
      <c r="G133" s="20">
        <f t="shared" si="19"/>
        <v>1</v>
      </c>
    </row>
    <row r="134" spans="2:7" x14ac:dyDescent="0.25">
      <c r="B134" s="24"/>
      <c r="C134" s="19"/>
      <c r="D134" s="35" t="s">
        <v>14</v>
      </c>
      <c r="E134" s="35"/>
      <c r="F134" s="35"/>
      <c r="G134" s="21">
        <f>SUM(G131:G133)</f>
        <v>3</v>
      </c>
    </row>
    <row r="135" spans="2:7" x14ac:dyDescent="0.25">
      <c r="B135" s="2"/>
      <c r="D135" s="36" t="s">
        <v>13</v>
      </c>
      <c r="E135" s="36"/>
      <c r="F135" s="36"/>
      <c r="G135" s="22">
        <f>G134+G127+G114+G102</f>
        <v>36</v>
      </c>
    </row>
    <row r="136" spans="2:7" x14ac:dyDescent="0.25">
      <c r="B136" s="29"/>
      <c r="D136" s="34" t="s">
        <v>30</v>
      </c>
      <c r="E136" s="34"/>
      <c r="F136" s="34"/>
      <c r="G136" s="25">
        <f>G135+G87</f>
        <v>47</v>
      </c>
    </row>
    <row r="137" spans="2:7" x14ac:dyDescent="0.25">
      <c r="B137" s="29"/>
    </row>
    <row r="138" spans="2:7" x14ac:dyDescent="0.25">
      <c r="B138" s="6" t="s">
        <v>0</v>
      </c>
      <c r="C138" s="6" t="s">
        <v>1</v>
      </c>
      <c r="D138" s="6" t="s">
        <v>2</v>
      </c>
      <c r="E138" s="6" t="s">
        <v>5</v>
      </c>
      <c r="F138" s="6" t="s">
        <v>3</v>
      </c>
      <c r="G138" s="6" t="s">
        <v>4</v>
      </c>
    </row>
    <row r="139" spans="2:7" x14ac:dyDescent="0.25">
      <c r="B139" s="37" t="s">
        <v>33</v>
      </c>
      <c r="C139" s="37"/>
      <c r="D139" s="37"/>
      <c r="E139" s="37"/>
      <c r="F139" s="37"/>
      <c r="G139" s="37"/>
    </row>
    <row r="140" spans="2:7" x14ac:dyDescent="0.25">
      <c r="B140" s="10" t="s">
        <v>18</v>
      </c>
      <c r="C140" s="11" t="s">
        <v>10</v>
      </c>
      <c r="D140" s="10"/>
      <c r="E140" s="10"/>
      <c r="F140" s="10"/>
      <c r="G140" s="10"/>
    </row>
    <row r="141" spans="2:7" x14ac:dyDescent="0.25">
      <c r="B141" s="2">
        <v>101</v>
      </c>
      <c r="C141" t="s">
        <v>15</v>
      </c>
      <c r="D141" s="2" t="s">
        <v>8</v>
      </c>
      <c r="E141" s="2">
        <v>1</v>
      </c>
      <c r="F141" s="3">
        <v>1</v>
      </c>
      <c r="G141" s="4">
        <f t="shared" ref="G141:G151" si="20">F141*E141</f>
        <v>1</v>
      </c>
    </row>
    <row r="142" spans="2:7" x14ac:dyDescent="0.25">
      <c r="B142" s="2">
        <f t="shared" ref="B142:B151" si="21">B141+1</f>
        <v>102</v>
      </c>
      <c r="C142" t="s">
        <v>16</v>
      </c>
      <c r="D142" s="2" t="s">
        <v>8</v>
      </c>
      <c r="E142" s="2">
        <v>1</v>
      </c>
      <c r="F142" s="3">
        <v>1</v>
      </c>
      <c r="G142" s="4">
        <f t="shared" si="20"/>
        <v>1</v>
      </c>
    </row>
    <row r="143" spans="2:7" x14ac:dyDescent="0.25">
      <c r="B143" s="2">
        <f t="shared" si="21"/>
        <v>103</v>
      </c>
      <c r="C143" t="s">
        <v>27</v>
      </c>
      <c r="D143" s="2" t="s">
        <v>8</v>
      </c>
      <c r="E143" s="2">
        <v>1</v>
      </c>
      <c r="F143" s="3">
        <v>1</v>
      </c>
      <c r="G143" s="4">
        <f t="shared" si="20"/>
        <v>1</v>
      </c>
    </row>
    <row r="144" spans="2:7" x14ac:dyDescent="0.25">
      <c r="B144" s="2">
        <f t="shared" si="21"/>
        <v>104</v>
      </c>
      <c r="C144" t="s">
        <v>26</v>
      </c>
      <c r="D144" s="8" t="s">
        <v>8</v>
      </c>
      <c r="E144" s="7">
        <v>1</v>
      </c>
      <c r="F144" s="3">
        <v>1</v>
      </c>
      <c r="G144" s="4">
        <f t="shared" si="20"/>
        <v>1</v>
      </c>
    </row>
    <row r="145" spans="2:7" x14ac:dyDescent="0.25">
      <c r="B145" s="2">
        <f t="shared" si="21"/>
        <v>105</v>
      </c>
      <c r="C145" t="s">
        <v>17</v>
      </c>
      <c r="D145" s="2" t="s">
        <v>8</v>
      </c>
      <c r="E145" s="2">
        <v>1</v>
      </c>
      <c r="F145" s="3">
        <v>1</v>
      </c>
      <c r="G145" s="4">
        <f t="shared" si="20"/>
        <v>1</v>
      </c>
    </row>
    <row r="146" spans="2:7" x14ac:dyDescent="0.25">
      <c r="B146" s="2">
        <f t="shared" si="21"/>
        <v>106</v>
      </c>
      <c r="C146" s="19" t="s">
        <v>24</v>
      </c>
      <c r="D146" s="24" t="s">
        <v>19</v>
      </c>
      <c r="E146" s="7">
        <v>1</v>
      </c>
      <c r="F146" s="3">
        <v>1</v>
      </c>
      <c r="G146" s="4">
        <f t="shared" si="20"/>
        <v>1</v>
      </c>
    </row>
    <row r="147" spans="2:7" x14ac:dyDescent="0.25">
      <c r="B147" s="2">
        <f t="shared" si="21"/>
        <v>107</v>
      </c>
      <c r="C147" s="19" t="s">
        <v>23</v>
      </c>
      <c r="D147" s="24" t="s">
        <v>19</v>
      </c>
      <c r="E147" s="7">
        <v>1</v>
      </c>
      <c r="F147" s="3">
        <v>1</v>
      </c>
      <c r="G147" s="4">
        <f t="shared" si="20"/>
        <v>1</v>
      </c>
    </row>
    <row r="148" spans="2:7" x14ac:dyDescent="0.25">
      <c r="B148" s="2">
        <f t="shared" si="21"/>
        <v>108</v>
      </c>
      <c r="C148" t="s">
        <v>42</v>
      </c>
      <c r="D148" s="2" t="s">
        <v>8</v>
      </c>
      <c r="E148" s="2">
        <v>1</v>
      </c>
      <c r="F148" s="3">
        <v>1</v>
      </c>
      <c r="G148" s="4">
        <f t="shared" si="20"/>
        <v>1</v>
      </c>
    </row>
    <row r="149" spans="2:7" x14ac:dyDescent="0.25">
      <c r="B149" s="2">
        <f t="shared" si="21"/>
        <v>109</v>
      </c>
      <c r="C149" t="s">
        <v>28</v>
      </c>
      <c r="D149" s="2" t="s">
        <v>8</v>
      </c>
      <c r="E149" s="2">
        <v>1</v>
      </c>
      <c r="F149" s="3">
        <v>1</v>
      </c>
      <c r="G149" s="4">
        <f t="shared" si="20"/>
        <v>1</v>
      </c>
    </row>
    <row r="150" spans="2:7" x14ac:dyDescent="0.25">
      <c r="B150" s="2">
        <f t="shared" si="21"/>
        <v>110</v>
      </c>
      <c r="C150" t="s">
        <v>68</v>
      </c>
      <c r="D150" s="2" t="s">
        <v>7</v>
      </c>
      <c r="E150" s="2">
        <v>1</v>
      </c>
      <c r="F150" s="3">
        <v>1</v>
      </c>
      <c r="G150" s="4">
        <f t="shared" si="20"/>
        <v>1</v>
      </c>
    </row>
    <row r="151" spans="2:7" x14ac:dyDescent="0.25">
      <c r="B151" s="2">
        <f t="shared" si="21"/>
        <v>111</v>
      </c>
      <c r="C151" t="s">
        <v>9</v>
      </c>
      <c r="D151" s="2" t="s">
        <v>8</v>
      </c>
      <c r="E151" s="2">
        <v>1</v>
      </c>
      <c r="F151" s="3">
        <v>1</v>
      </c>
      <c r="G151" s="4">
        <f t="shared" si="20"/>
        <v>1</v>
      </c>
    </row>
    <row r="152" spans="2:7" x14ac:dyDescent="0.25">
      <c r="B152" s="2"/>
      <c r="D152" s="36" t="s">
        <v>12</v>
      </c>
      <c r="E152" s="36"/>
      <c r="F152" s="36"/>
      <c r="G152" s="22">
        <f>SUM(G141:G151)</f>
        <v>11</v>
      </c>
    </row>
    <row r="153" spans="2:7" x14ac:dyDescent="0.25">
      <c r="B153" s="10" t="s">
        <v>11</v>
      </c>
      <c r="C153" s="12" t="s">
        <v>108</v>
      </c>
      <c r="D153" s="13"/>
      <c r="E153" s="16"/>
      <c r="F153" s="14"/>
      <c r="G153" s="15"/>
    </row>
    <row r="154" spans="2:7" x14ac:dyDescent="0.25">
      <c r="B154" s="24">
        <v>201</v>
      </c>
      <c r="C154" s="17" t="s">
        <v>43</v>
      </c>
      <c r="D154" s="24"/>
      <c r="E154" s="24"/>
      <c r="F154" s="24"/>
      <c r="G154" s="24"/>
    </row>
    <row r="155" spans="2:7" x14ac:dyDescent="0.25">
      <c r="B155" s="24">
        <f>B154+1</f>
        <v>202</v>
      </c>
      <c r="C155" t="s">
        <v>46</v>
      </c>
      <c r="D155" s="8" t="s">
        <v>7</v>
      </c>
      <c r="E155" s="8">
        <v>1</v>
      </c>
      <c r="F155" s="9">
        <v>1</v>
      </c>
      <c r="G155" s="20">
        <f>F155*E147</f>
        <v>1</v>
      </c>
    </row>
    <row r="156" spans="2:7" x14ac:dyDescent="0.25">
      <c r="B156" s="24">
        <f t="shared" ref="B156:B166" si="22">B155+1</f>
        <v>203</v>
      </c>
      <c r="C156" s="19" t="s">
        <v>47</v>
      </c>
      <c r="D156" s="24" t="s">
        <v>7</v>
      </c>
      <c r="E156" s="7">
        <v>1</v>
      </c>
      <c r="F156" s="9">
        <v>1</v>
      </c>
      <c r="G156" s="20">
        <f t="shared" ref="G156:G166" si="23">F156*E156</f>
        <v>1</v>
      </c>
    </row>
    <row r="157" spans="2:7" x14ac:dyDescent="0.25">
      <c r="B157" s="24">
        <f t="shared" si="22"/>
        <v>204</v>
      </c>
      <c r="C157" s="19" t="s">
        <v>49</v>
      </c>
      <c r="D157" s="24" t="s">
        <v>7</v>
      </c>
      <c r="E157" s="7">
        <v>1</v>
      </c>
      <c r="F157" s="9">
        <v>1</v>
      </c>
      <c r="G157" s="20">
        <f t="shared" si="23"/>
        <v>1</v>
      </c>
    </row>
    <row r="158" spans="2:7" x14ac:dyDescent="0.25">
      <c r="B158" s="24">
        <f t="shared" si="22"/>
        <v>205</v>
      </c>
      <c r="C158" s="19" t="s">
        <v>50</v>
      </c>
      <c r="D158" s="24" t="s">
        <v>7</v>
      </c>
      <c r="E158" s="7">
        <v>1</v>
      </c>
      <c r="F158" s="9">
        <v>1</v>
      </c>
      <c r="G158" s="20">
        <f t="shared" si="23"/>
        <v>1</v>
      </c>
    </row>
    <row r="159" spans="2:7" x14ac:dyDescent="0.25">
      <c r="B159" s="24">
        <f t="shared" si="22"/>
        <v>206</v>
      </c>
      <c r="C159" s="19" t="s">
        <v>51</v>
      </c>
      <c r="D159" s="24" t="s">
        <v>6</v>
      </c>
      <c r="E159" s="7">
        <v>1</v>
      </c>
      <c r="F159" s="9">
        <v>1</v>
      </c>
      <c r="G159" s="20">
        <f t="shared" si="23"/>
        <v>1</v>
      </c>
    </row>
    <row r="160" spans="2:7" x14ac:dyDescent="0.25">
      <c r="B160" s="24">
        <f t="shared" si="22"/>
        <v>207</v>
      </c>
      <c r="C160" s="19" t="s">
        <v>52</v>
      </c>
      <c r="D160" s="24" t="s">
        <v>6</v>
      </c>
      <c r="E160" s="7">
        <v>1</v>
      </c>
      <c r="F160" s="9">
        <v>1</v>
      </c>
      <c r="G160" s="20">
        <f t="shared" si="23"/>
        <v>1</v>
      </c>
    </row>
    <row r="161" spans="2:7" x14ac:dyDescent="0.25">
      <c r="B161" s="24">
        <f t="shared" si="22"/>
        <v>208</v>
      </c>
      <c r="C161" s="19" t="s">
        <v>53</v>
      </c>
      <c r="D161" s="24" t="s">
        <v>6</v>
      </c>
      <c r="E161" s="7">
        <v>1</v>
      </c>
      <c r="F161" s="9">
        <v>1</v>
      </c>
      <c r="G161" s="20">
        <f t="shared" si="23"/>
        <v>1</v>
      </c>
    </row>
    <row r="162" spans="2:7" x14ac:dyDescent="0.25">
      <c r="B162" s="24">
        <f t="shared" si="22"/>
        <v>209</v>
      </c>
      <c r="C162" s="19" t="s">
        <v>25</v>
      </c>
      <c r="D162" s="24" t="s">
        <v>7</v>
      </c>
      <c r="E162" s="7">
        <v>1</v>
      </c>
      <c r="F162" s="9">
        <v>1</v>
      </c>
      <c r="G162" s="20">
        <f t="shared" si="23"/>
        <v>1</v>
      </c>
    </row>
    <row r="163" spans="2:7" x14ac:dyDescent="0.25">
      <c r="B163" s="24">
        <f t="shared" si="22"/>
        <v>210</v>
      </c>
      <c r="C163" s="19" t="s">
        <v>105</v>
      </c>
      <c r="D163" s="24" t="s">
        <v>31</v>
      </c>
      <c r="E163" s="7">
        <v>1</v>
      </c>
      <c r="F163" s="9">
        <v>1</v>
      </c>
      <c r="G163" s="20">
        <f t="shared" si="23"/>
        <v>1</v>
      </c>
    </row>
    <row r="164" spans="2:7" x14ac:dyDescent="0.25">
      <c r="B164" s="24">
        <f t="shared" si="22"/>
        <v>211</v>
      </c>
      <c r="C164" s="19" t="s">
        <v>103</v>
      </c>
      <c r="D164" s="24" t="s">
        <v>31</v>
      </c>
      <c r="E164" s="7">
        <v>1</v>
      </c>
      <c r="F164" s="9">
        <v>1</v>
      </c>
      <c r="G164" s="20">
        <f t="shared" si="23"/>
        <v>1</v>
      </c>
    </row>
    <row r="165" spans="2:7" x14ac:dyDescent="0.25">
      <c r="B165" s="24">
        <f t="shared" si="22"/>
        <v>212</v>
      </c>
      <c r="C165" s="19" t="s">
        <v>59</v>
      </c>
      <c r="D165" s="24" t="s">
        <v>31</v>
      </c>
      <c r="E165" s="7">
        <v>1</v>
      </c>
      <c r="F165" s="9">
        <v>1</v>
      </c>
      <c r="G165" s="20">
        <f t="shared" si="23"/>
        <v>1</v>
      </c>
    </row>
    <row r="166" spans="2:7" x14ac:dyDescent="0.25">
      <c r="B166" s="24">
        <f t="shared" si="22"/>
        <v>213</v>
      </c>
      <c r="C166" s="19" t="s">
        <v>58</v>
      </c>
      <c r="D166" s="24" t="s">
        <v>31</v>
      </c>
      <c r="E166" s="7">
        <v>1</v>
      </c>
      <c r="F166" s="9">
        <v>1</v>
      </c>
      <c r="G166" s="20">
        <f t="shared" si="23"/>
        <v>1</v>
      </c>
    </row>
    <row r="167" spans="2:7" x14ac:dyDescent="0.25">
      <c r="B167" s="24"/>
      <c r="C167" s="19"/>
      <c r="D167" s="35" t="s">
        <v>14</v>
      </c>
      <c r="E167" s="35"/>
      <c r="F167" s="35"/>
      <c r="G167" s="21">
        <f>SUM(G155:G166)</f>
        <v>12</v>
      </c>
    </row>
    <row r="168" spans="2:7" x14ac:dyDescent="0.25">
      <c r="B168" s="24"/>
      <c r="C168" s="17" t="s">
        <v>44</v>
      </c>
      <c r="D168" s="24"/>
      <c r="E168" s="7"/>
      <c r="F168" s="9"/>
      <c r="G168" s="20"/>
    </row>
    <row r="169" spans="2:7" x14ac:dyDescent="0.25">
      <c r="B169" s="24">
        <v>231</v>
      </c>
      <c r="C169" s="19" t="s">
        <v>48</v>
      </c>
      <c r="D169" s="24" t="s">
        <v>7</v>
      </c>
      <c r="E169" s="7">
        <v>1</v>
      </c>
      <c r="F169" s="9">
        <v>1</v>
      </c>
      <c r="G169" s="20">
        <f>F169*E169</f>
        <v>1</v>
      </c>
    </row>
    <row r="170" spans="2:7" x14ac:dyDescent="0.25">
      <c r="B170" s="24">
        <f>B169+1</f>
        <v>232</v>
      </c>
      <c r="C170" s="19" t="s">
        <v>49</v>
      </c>
      <c r="D170" s="24" t="s">
        <v>7</v>
      </c>
      <c r="E170" s="7">
        <v>1</v>
      </c>
      <c r="F170" s="9">
        <v>1</v>
      </c>
      <c r="G170" s="20">
        <f t="shared" ref="G170:G178" si="24">F170*E170</f>
        <v>1</v>
      </c>
    </row>
    <row r="171" spans="2:7" x14ac:dyDescent="0.25">
      <c r="B171" s="24">
        <f t="shared" ref="B171:B178" si="25">B170+1</f>
        <v>233</v>
      </c>
      <c r="C171" s="19" t="s">
        <v>51</v>
      </c>
      <c r="D171" s="24" t="s">
        <v>6</v>
      </c>
      <c r="E171" s="7">
        <v>1</v>
      </c>
      <c r="F171" s="9">
        <v>1</v>
      </c>
      <c r="G171" s="20">
        <f t="shared" si="24"/>
        <v>1</v>
      </c>
    </row>
    <row r="172" spans="2:7" x14ac:dyDescent="0.25">
      <c r="B172" s="24">
        <f t="shared" si="25"/>
        <v>234</v>
      </c>
      <c r="C172" s="19" t="s">
        <v>52</v>
      </c>
      <c r="D172" s="24" t="s">
        <v>6</v>
      </c>
      <c r="E172" s="7">
        <v>1</v>
      </c>
      <c r="F172" s="9">
        <v>1</v>
      </c>
      <c r="G172" s="20">
        <f t="shared" si="24"/>
        <v>1</v>
      </c>
    </row>
    <row r="173" spans="2:7" x14ac:dyDescent="0.25">
      <c r="B173" s="24">
        <f t="shared" si="25"/>
        <v>235</v>
      </c>
      <c r="C173" s="19" t="s">
        <v>53</v>
      </c>
      <c r="D173" s="24" t="s">
        <v>6</v>
      </c>
      <c r="E173" s="7">
        <v>1</v>
      </c>
      <c r="F173" s="9">
        <v>1</v>
      </c>
      <c r="G173" s="20">
        <f t="shared" si="24"/>
        <v>1</v>
      </c>
    </row>
    <row r="174" spans="2:7" x14ac:dyDescent="0.25">
      <c r="B174" s="24">
        <f t="shared" si="25"/>
        <v>236</v>
      </c>
      <c r="C174" s="19" t="s">
        <v>25</v>
      </c>
      <c r="D174" s="24" t="s">
        <v>7</v>
      </c>
      <c r="E174" s="7">
        <v>1</v>
      </c>
      <c r="F174" s="9">
        <v>1</v>
      </c>
      <c r="G174" s="20">
        <f t="shared" si="24"/>
        <v>1</v>
      </c>
    </row>
    <row r="175" spans="2:7" x14ac:dyDescent="0.25">
      <c r="B175" s="24">
        <f t="shared" si="25"/>
        <v>237</v>
      </c>
      <c r="C175" s="19" t="s">
        <v>105</v>
      </c>
      <c r="D175" s="24" t="s">
        <v>31</v>
      </c>
      <c r="E175" s="7">
        <v>1</v>
      </c>
      <c r="F175" s="9">
        <v>1</v>
      </c>
      <c r="G175" s="20">
        <f t="shared" si="24"/>
        <v>1</v>
      </c>
    </row>
    <row r="176" spans="2:7" x14ac:dyDescent="0.25">
      <c r="B176" s="24">
        <f t="shared" si="25"/>
        <v>238</v>
      </c>
      <c r="C176" s="19" t="s">
        <v>104</v>
      </c>
      <c r="D176" s="24" t="s">
        <v>31</v>
      </c>
      <c r="E176" s="7">
        <v>1</v>
      </c>
      <c r="F176" s="9">
        <v>1</v>
      </c>
      <c r="G176" s="20">
        <f t="shared" si="24"/>
        <v>1</v>
      </c>
    </row>
    <row r="177" spans="2:7" x14ac:dyDescent="0.25">
      <c r="B177" s="24">
        <f t="shared" si="25"/>
        <v>239</v>
      </c>
      <c r="C177" s="19" t="s">
        <v>59</v>
      </c>
      <c r="D177" s="24" t="s">
        <v>31</v>
      </c>
      <c r="E177" s="7">
        <v>1</v>
      </c>
      <c r="F177" s="9">
        <v>1</v>
      </c>
      <c r="G177" s="20">
        <f t="shared" si="24"/>
        <v>1</v>
      </c>
    </row>
    <row r="178" spans="2:7" x14ac:dyDescent="0.25">
      <c r="B178" s="24">
        <f t="shared" si="25"/>
        <v>240</v>
      </c>
      <c r="C178" s="19" t="s">
        <v>58</v>
      </c>
      <c r="D178" s="24" t="s">
        <v>31</v>
      </c>
      <c r="E178" s="7">
        <v>1</v>
      </c>
      <c r="F178" s="9">
        <v>1</v>
      </c>
      <c r="G178" s="20">
        <f t="shared" si="24"/>
        <v>1</v>
      </c>
    </row>
    <row r="179" spans="2:7" x14ac:dyDescent="0.25">
      <c r="B179" s="24"/>
      <c r="C179" s="19"/>
      <c r="D179" s="35" t="s">
        <v>14</v>
      </c>
      <c r="E179" s="35"/>
      <c r="F179" s="35"/>
      <c r="G179" s="21">
        <f>SUM(G169:G178)</f>
        <v>10</v>
      </c>
    </row>
    <row r="180" spans="2:7" x14ac:dyDescent="0.25">
      <c r="B180" s="24"/>
      <c r="C180" s="17" t="s">
        <v>45</v>
      </c>
      <c r="D180" s="24"/>
      <c r="E180" s="7"/>
      <c r="F180" s="9"/>
      <c r="G180" s="20"/>
    </row>
    <row r="181" spans="2:7" x14ac:dyDescent="0.25">
      <c r="B181" s="24">
        <v>251</v>
      </c>
      <c r="C181" s="19" t="s">
        <v>60</v>
      </c>
      <c r="D181" s="24" t="s">
        <v>7</v>
      </c>
      <c r="E181" s="7">
        <v>1</v>
      </c>
      <c r="F181" s="9">
        <v>1</v>
      </c>
      <c r="G181" s="20">
        <f>F181*E181</f>
        <v>1</v>
      </c>
    </row>
    <row r="182" spans="2:7" x14ac:dyDescent="0.25">
      <c r="B182" s="24">
        <f>B181+1</f>
        <v>252</v>
      </c>
      <c r="C182" s="19" t="s">
        <v>61</v>
      </c>
      <c r="D182" s="24" t="s">
        <v>7</v>
      </c>
      <c r="E182" s="7">
        <v>1</v>
      </c>
      <c r="F182" s="9">
        <v>1</v>
      </c>
      <c r="G182" s="20">
        <f t="shared" ref="G182:G191" si="26">F182*E182</f>
        <v>1</v>
      </c>
    </row>
    <row r="183" spans="2:7" x14ac:dyDescent="0.25">
      <c r="B183" s="24">
        <f t="shared" ref="B183:B191" si="27">B182+1</f>
        <v>253</v>
      </c>
      <c r="C183" s="19" t="s">
        <v>81</v>
      </c>
      <c r="D183" s="24" t="s">
        <v>7</v>
      </c>
      <c r="E183" s="7">
        <v>1</v>
      </c>
      <c r="F183" s="9">
        <v>1</v>
      </c>
      <c r="G183" s="20">
        <f t="shared" si="26"/>
        <v>1</v>
      </c>
    </row>
    <row r="184" spans="2:7" x14ac:dyDescent="0.25">
      <c r="B184" s="24">
        <f t="shared" si="27"/>
        <v>254</v>
      </c>
      <c r="C184" s="19" t="s">
        <v>67</v>
      </c>
      <c r="D184" s="24" t="s">
        <v>7</v>
      </c>
      <c r="E184" s="7">
        <v>1</v>
      </c>
      <c r="F184" s="9">
        <v>1</v>
      </c>
      <c r="G184" s="20">
        <f t="shared" si="26"/>
        <v>1</v>
      </c>
    </row>
    <row r="185" spans="2:7" x14ac:dyDescent="0.25">
      <c r="B185" s="24">
        <f t="shared" si="27"/>
        <v>255</v>
      </c>
      <c r="C185" s="19" t="s">
        <v>63</v>
      </c>
      <c r="D185" s="24" t="s">
        <v>7</v>
      </c>
      <c r="E185" s="7">
        <v>1</v>
      </c>
      <c r="F185" s="9">
        <v>1</v>
      </c>
      <c r="G185" s="20">
        <f t="shared" si="26"/>
        <v>1</v>
      </c>
    </row>
    <row r="186" spans="2:7" x14ac:dyDescent="0.25">
      <c r="B186" s="24">
        <f t="shared" si="27"/>
        <v>256</v>
      </c>
      <c r="C186" s="19" t="s">
        <v>51</v>
      </c>
      <c r="D186" s="24" t="s">
        <v>6</v>
      </c>
      <c r="E186" s="7">
        <v>1</v>
      </c>
      <c r="F186" s="9">
        <v>1</v>
      </c>
      <c r="G186" s="20">
        <f t="shared" si="26"/>
        <v>1</v>
      </c>
    </row>
    <row r="187" spans="2:7" x14ac:dyDescent="0.25">
      <c r="B187" s="24">
        <f t="shared" si="27"/>
        <v>257</v>
      </c>
      <c r="C187" s="19" t="s">
        <v>52</v>
      </c>
      <c r="D187" s="24" t="s">
        <v>6</v>
      </c>
      <c r="E187" s="7">
        <v>1</v>
      </c>
      <c r="F187" s="9">
        <v>1</v>
      </c>
      <c r="G187" s="20">
        <f t="shared" si="26"/>
        <v>1</v>
      </c>
    </row>
    <row r="188" spans="2:7" x14ac:dyDescent="0.25">
      <c r="B188" s="24">
        <f t="shared" si="27"/>
        <v>258</v>
      </c>
      <c r="C188" s="19" t="s">
        <v>53</v>
      </c>
      <c r="D188" s="24" t="s">
        <v>6</v>
      </c>
      <c r="E188" s="7">
        <v>1</v>
      </c>
      <c r="F188" s="9">
        <v>1</v>
      </c>
      <c r="G188" s="20">
        <f t="shared" si="26"/>
        <v>1</v>
      </c>
    </row>
    <row r="189" spans="2:7" x14ac:dyDescent="0.25">
      <c r="B189" s="24">
        <f t="shared" si="27"/>
        <v>259</v>
      </c>
      <c r="C189" s="19" t="s">
        <v>64</v>
      </c>
      <c r="D189" s="24" t="s">
        <v>6</v>
      </c>
      <c r="E189" s="7">
        <v>1</v>
      </c>
      <c r="F189" s="9">
        <v>1</v>
      </c>
      <c r="G189" s="20">
        <f t="shared" si="26"/>
        <v>1</v>
      </c>
    </row>
    <row r="190" spans="2:7" x14ac:dyDescent="0.25">
      <c r="B190" s="24">
        <f t="shared" si="27"/>
        <v>260</v>
      </c>
      <c r="C190" s="19" t="s">
        <v>65</v>
      </c>
      <c r="D190" s="24" t="s">
        <v>6</v>
      </c>
      <c r="E190" s="7">
        <v>1</v>
      </c>
      <c r="F190" s="9">
        <v>1</v>
      </c>
      <c r="G190" s="20">
        <f t="shared" si="26"/>
        <v>1</v>
      </c>
    </row>
    <row r="191" spans="2:7" x14ac:dyDescent="0.25">
      <c r="B191" s="24">
        <f t="shared" si="27"/>
        <v>261</v>
      </c>
      <c r="C191" s="19" t="s">
        <v>66</v>
      </c>
      <c r="D191" s="24" t="s">
        <v>6</v>
      </c>
      <c r="E191" s="7">
        <v>1</v>
      </c>
      <c r="F191" s="9">
        <v>1</v>
      </c>
      <c r="G191" s="20">
        <f t="shared" si="26"/>
        <v>1</v>
      </c>
    </row>
    <row r="192" spans="2:7" x14ac:dyDescent="0.25">
      <c r="B192" s="24"/>
      <c r="C192" s="19"/>
      <c r="D192" s="35" t="s">
        <v>14</v>
      </c>
      <c r="E192" s="35"/>
      <c r="F192" s="35"/>
      <c r="G192" s="21">
        <f>SUM(G181:G191)</f>
        <v>11</v>
      </c>
    </row>
    <row r="193" spans="2:7" x14ac:dyDescent="0.25">
      <c r="B193" s="24"/>
      <c r="C193" s="19"/>
      <c r="D193" s="28"/>
      <c r="E193" s="28"/>
      <c r="F193" s="28"/>
      <c r="G193" s="21"/>
    </row>
    <row r="194" spans="2:7" x14ac:dyDescent="0.25">
      <c r="B194" s="6" t="s">
        <v>0</v>
      </c>
      <c r="C194" s="6" t="s">
        <v>1</v>
      </c>
      <c r="D194" s="6" t="s">
        <v>2</v>
      </c>
      <c r="E194" s="6" t="s">
        <v>5</v>
      </c>
      <c r="F194" s="6" t="s">
        <v>3</v>
      </c>
      <c r="G194" s="6" t="s">
        <v>4</v>
      </c>
    </row>
    <row r="195" spans="2:7" x14ac:dyDescent="0.25">
      <c r="B195" s="24"/>
      <c r="C195" s="17" t="s">
        <v>54</v>
      </c>
      <c r="D195" s="28"/>
      <c r="E195" s="28"/>
      <c r="F195" s="28"/>
      <c r="G195" s="21"/>
    </row>
    <row r="196" spans="2:7" x14ac:dyDescent="0.25">
      <c r="B196" s="24">
        <v>271</v>
      </c>
      <c r="C196" s="19" t="s">
        <v>55</v>
      </c>
      <c r="D196" s="24" t="s">
        <v>31</v>
      </c>
      <c r="E196" s="24">
        <v>1</v>
      </c>
      <c r="F196" s="24">
        <v>1</v>
      </c>
      <c r="G196" s="20">
        <f>F196*E196</f>
        <v>1</v>
      </c>
    </row>
    <row r="197" spans="2:7" x14ac:dyDescent="0.25">
      <c r="B197" s="24">
        <f>B196+1</f>
        <v>272</v>
      </c>
      <c r="C197" s="19" t="s">
        <v>56</v>
      </c>
      <c r="D197" s="24" t="s">
        <v>31</v>
      </c>
      <c r="E197" s="24">
        <v>1</v>
      </c>
      <c r="F197" s="24">
        <v>1</v>
      </c>
      <c r="G197" s="20">
        <f t="shared" ref="G197:G198" si="28">F197*E197</f>
        <v>1</v>
      </c>
    </row>
    <row r="198" spans="2:7" x14ac:dyDescent="0.25">
      <c r="B198" s="24">
        <f>B197+1</f>
        <v>273</v>
      </c>
      <c r="C198" s="19" t="s">
        <v>57</v>
      </c>
      <c r="D198" s="24" t="s">
        <v>8</v>
      </c>
      <c r="E198" s="24">
        <v>1</v>
      </c>
      <c r="F198" s="24">
        <v>1</v>
      </c>
      <c r="G198" s="20">
        <f t="shared" si="28"/>
        <v>1</v>
      </c>
    </row>
    <row r="199" spans="2:7" x14ac:dyDescent="0.25">
      <c r="B199" s="24"/>
      <c r="C199" s="19"/>
      <c r="D199" s="35" t="s">
        <v>14</v>
      </c>
      <c r="E199" s="35"/>
      <c r="F199" s="35"/>
      <c r="G199" s="21">
        <f>SUM(G196:G198)</f>
        <v>3</v>
      </c>
    </row>
    <row r="200" spans="2:7" x14ac:dyDescent="0.25">
      <c r="B200" s="2"/>
      <c r="D200" s="36" t="s">
        <v>13</v>
      </c>
      <c r="E200" s="36"/>
      <c r="F200" s="36"/>
      <c r="G200" s="22">
        <f>G199+G192+G179+G167</f>
        <v>36</v>
      </c>
    </row>
    <row r="201" spans="2:7" x14ac:dyDescent="0.25">
      <c r="B201" s="10" t="s">
        <v>85</v>
      </c>
      <c r="C201" s="11" t="s">
        <v>110</v>
      </c>
      <c r="D201" s="10"/>
      <c r="E201" s="10"/>
      <c r="F201" s="10"/>
      <c r="G201" s="10"/>
    </row>
    <row r="202" spans="2:7" x14ac:dyDescent="0.25">
      <c r="B202" s="24">
        <v>501</v>
      </c>
      <c r="C202" s="19" t="s">
        <v>113</v>
      </c>
      <c r="D202" s="24" t="s">
        <v>31</v>
      </c>
      <c r="E202" s="24">
        <v>1</v>
      </c>
      <c r="F202" s="3">
        <v>1</v>
      </c>
      <c r="G202" s="4">
        <f t="shared" ref="G202:G210" si="29">F202*E202</f>
        <v>1</v>
      </c>
    </row>
    <row r="203" spans="2:7" x14ac:dyDescent="0.25">
      <c r="B203" s="24">
        <f>B202+1</f>
        <v>502</v>
      </c>
      <c r="C203" s="19" t="s">
        <v>112</v>
      </c>
      <c r="D203" s="24" t="s">
        <v>31</v>
      </c>
      <c r="E203" s="24">
        <v>1</v>
      </c>
      <c r="F203" s="3">
        <v>1</v>
      </c>
      <c r="G203" s="4">
        <f t="shared" si="29"/>
        <v>1</v>
      </c>
    </row>
    <row r="204" spans="2:7" x14ac:dyDescent="0.25">
      <c r="B204" s="24">
        <f t="shared" ref="B204:B210" si="30">B203+1</f>
        <v>503</v>
      </c>
      <c r="C204" s="19" t="s">
        <v>111</v>
      </c>
      <c r="D204" s="24" t="s">
        <v>7</v>
      </c>
      <c r="E204" s="24">
        <v>1</v>
      </c>
      <c r="F204" s="3">
        <v>1</v>
      </c>
      <c r="G204" s="4">
        <f t="shared" si="29"/>
        <v>1</v>
      </c>
    </row>
    <row r="205" spans="2:7" x14ac:dyDescent="0.25">
      <c r="B205" s="24">
        <f t="shared" si="30"/>
        <v>504</v>
      </c>
      <c r="C205" s="19" t="s">
        <v>78</v>
      </c>
      <c r="D205" s="24" t="s">
        <v>7</v>
      </c>
      <c r="E205" s="24">
        <v>1</v>
      </c>
      <c r="F205" s="3">
        <v>1</v>
      </c>
      <c r="G205" s="4">
        <f t="shared" si="29"/>
        <v>1</v>
      </c>
    </row>
    <row r="206" spans="2:7" x14ac:dyDescent="0.25">
      <c r="B206" s="24">
        <f t="shared" si="30"/>
        <v>505</v>
      </c>
      <c r="C206" s="19" t="s">
        <v>80</v>
      </c>
      <c r="D206" s="24" t="s">
        <v>7</v>
      </c>
      <c r="E206" s="24">
        <v>1</v>
      </c>
      <c r="F206" s="3">
        <v>1</v>
      </c>
      <c r="G206" s="4">
        <f t="shared" si="29"/>
        <v>1</v>
      </c>
    </row>
    <row r="207" spans="2:7" x14ac:dyDescent="0.25">
      <c r="B207" s="24">
        <f t="shared" si="30"/>
        <v>506</v>
      </c>
      <c r="C207" s="19" t="s">
        <v>79</v>
      </c>
      <c r="D207" s="24" t="s">
        <v>6</v>
      </c>
      <c r="E207" s="24">
        <v>1</v>
      </c>
      <c r="F207" s="3">
        <v>1</v>
      </c>
      <c r="G207" s="4">
        <f t="shared" si="29"/>
        <v>1</v>
      </c>
    </row>
    <row r="208" spans="2:7" x14ac:dyDescent="0.25">
      <c r="B208" s="24">
        <f t="shared" si="30"/>
        <v>507</v>
      </c>
      <c r="C208" s="19" t="s">
        <v>82</v>
      </c>
      <c r="D208" s="24" t="s">
        <v>31</v>
      </c>
      <c r="E208" s="24">
        <v>1</v>
      </c>
      <c r="F208" s="3">
        <v>1</v>
      </c>
      <c r="G208" s="4">
        <f t="shared" si="29"/>
        <v>1</v>
      </c>
    </row>
    <row r="209" spans="2:7" x14ac:dyDescent="0.25">
      <c r="B209" s="24">
        <f t="shared" si="30"/>
        <v>508</v>
      </c>
      <c r="C209" s="19" t="s">
        <v>83</v>
      </c>
      <c r="D209" s="24" t="s">
        <v>7</v>
      </c>
      <c r="E209" s="24">
        <v>1</v>
      </c>
      <c r="F209" s="3">
        <v>1</v>
      </c>
      <c r="G209" s="4">
        <f t="shared" si="29"/>
        <v>1</v>
      </c>
    </row>
    <row r="210" spans="2:7" x14ac:dyDescent="0.25">
      <c r="B210" s="24">
        <f t="shared" si="30"/>
        <v>509</v>
      </c>
      <c r="C210" s="19" t="s">
        <v>84</v>
      </c>
      <c r="D210" s="24" t="s">
        <v>31</v>
      </c>
      <c r="E210" s="24">
        <v>1</v>
      </c>
      <c r="F210" s="3">
        <v>1</v>
      </c>
      <c r="G210" s="4">
        <f t="shared" si="29"/>
        <v>1</v>
      </c>
    </row>
    <row r="211" spans="2:7" x14ac:dyDescent="0.25">
      <c r="B211" s="2"/>
      <c r="D211" s="36" t="s">
        <v>77</v>
      </c>
      <c r="E211" s="36"/>
      <c r="F211" s="36"/>
      <c r="G211" s="22">
        <f>SUM(G202:G210)</f>
        <v>9</v>
      </c>
    </row>
    <row r="212" spans="2:7" x14ac:dyDescent="0.25">
      <c r="B212" s="29"/>
      <c r="D212" s="34" t="s">
        <v>32</v>
      </c>
      <c r="E212" s="34"/>
      <c r="F212" s="34"/>
      <c r="G212" s="25">
        <f>G211+G200+G152</f>
        <v>56</v>
      </c>
    </row>
    <row r="213" spans="2:7" x14ac:dyDescent="0.25">
      <c r="B213" s="29"/>
    </row>
    <row r="214" spans="2:7" x14ac:dyDescent="0.25">
      <c r="B214" s="6" t="s">
        <v>0</v>
      </c>
      <c r="C214" s="6" t="s">
        <v>1</v>
      </c>
      <c r="D214" s="6" t="s">
        <v>2</v>
      </c>
      <c r="E214" s="6" t="s">
        <v>5</v>
      </c>
      <c r="F214" s="6" t="s">
        <v>3</v>
      </c>
      <c r="G214" s="6" t="s">
        <v>4</v>
      </c>
    </row>
    <row r="215" spans="2:7" x14ac:dyDescent="0.25">
      <c r="B215" s="37" t="s">
        <v>69</v>
      </c>
      <c r="C215" s="37"/>
      <c r="D215" s="37"/>
      <c r="E215" s="37"/>
      <c r="F215" s="37"/>
      <c r="G215" s="37"/>
    </row>
    <row r="216" spans="2:7" x14ac:dyDescent="0.25">
      <c r="B216" s="10" t="s">
        <v>18</v>
      </c>
      <c r="C216" s="11" t="s">
        <v>10</v>
      </c>
      <c r="D216" s="10"/>
      <c r="E216" s="10"/>
      <c r="F216" s="10"/>
      <c r="G216" s="10"/>
    </row>
    <row r="217" spans="2:7" x14ac:dyDescent="0.25">
      <c r="B217" s="2">
        <v>101</v>
      </c>
      <c r="C217" t="s">
        <v>15</v>
      </c>
      <c r="D217" s="2" t="s">
        <v>8</v>
      </c>
      <c r="E217" s="2">
        <v>1</v>
      </c>
      <c r="F217" s="3">
        <v>1</v>
      </c>
      <c r="G217" s="4">
        <f t="shared" ref="G217:G227" si="31">F217*E217</f>
        <v>1</v>
      </c>
    </row>
    <row r="218" spans="2:7" x14ac:dyDescent="0.25">
      <c r="B218" s="2">
        <f t="shared" ref="B218:B227" si="32">B217+1</f>
        <v>102</v>
      </c>
      <c r="C218" t="s">
        <v>16</v>
      </c>
      <c r="D218" s="2" t="s">
        <v>8</v>
      </c>
      <c r="E218" s="2">
        <v>1</v>
      </c>
      <c r="F218" s="3">
        <v>1</v>
      </c>
      <c r="G218" s="4">
        <f t="shared" si="31"/>
        <v>1</v>
      </c>
    </row>
    <row r="219" spans="2:7" x14ac:dyDescent="0.25">
      <c r="B219" s="2">
        <f t="shared" si="32"/>
        <v>103</v>
      </c>
      <c r="C219" t="s">
        <v>27</v>
      </c>
      <c r="D219" s="2" t="s">
        <v>8</v>
      </c>
      <c r="E219" s="2">
        <v>1</v>
      </c>
      <c r="F219" s="3">
        <v>1</v>
      </c>
      <c r="G219" s="4">
        <f t="shared" si="31"/>
        <v>1</v>
      </c>
    </row>
    <row r="220" spans="2:7" x14ac:dyDescent="0.25">
      <c r="B220" s="2">
        <f t="shared" si="32"/>
        <v>104</v>
      </c>
      <c r="C220" t="s">
        <v>26</v>
      </c>
      <c r="D220" s="8" t="s">
        <v>8</v>
      </c>
      <c r="E220" s="7">
        <v>1</v>
      </c>
      <c r="F220" s="3">
        <v>1</v>
      </c>
      <c r="G220" s="4">
        <f t="shared" si="31"/>
        <v>1</v>
      </c>
    </row>
    <row r="221" spans="2:7" x14ac:dyDescent="0.25">
      <c r="B221" s="2">
        <f t="shared" si="32"/>
        <v>105</v>
      </c>
      <c r="C221" t="s">
        <v>17</v>
      </c>
      <c r="D221" s="2" t="s">
        <v>8</v>
      </c>
      <c r="E221" s="2">
        <v>1</v>
      </c>
      <c r="F221" s="3">
        <v>1</v>
      </c>
      <c r="G221" s="4">
        <f t="shared" si="31"/>
        <v>1</v>
      </c>
    </row>
    <row r="222" spans="2:7" x14ac:dyDescent="0.25">
      <c r="B222" s="2">
        <f t="shared" si="32"/>
        <v>106</v>
      </c>
      <c r="C222" s="19" t="s">
        <v>24</v>
      </c>
      <c r="D222" s="24" t="s">
        <v>19</v>
      </c>
      <c r="E222" s="7">
        <v>1</v>
      </c>
      <c r="F222" s="3">
        <v>1</v>
      </c>
      <c r="G222" s="4">
        <f t="shared" si="31"/>
        <v>1</v>
      </c>
    </row>
    <row r="223" spans="2:7" x14ac:dyDescent="0.25">
      <c r="B223" s="2">
        <f t="shared" si="32"/>
        <v>107</v>
      </c>
      <c r="C223" s="19" t="s">
        <v>23</v>
      </c>
      <c r="D223" s="24" t="s">
        <v>19</v>
      </c>
      <c r="E223" s="7">
        <v>1</v>
      </c>
      <c r="F223" s="3">
        <v>1</v>
      </c>
      <c r="G223" s="4">
        <f t="shared" si="31"/>
        <v>1</v>
      </c>
    </row>
    <row r="224" spans="2:7" x14ac:dyDescent="0.25">
      <c r="B224" s="2">
        <f t="shared" si="32"/>
        <v>108</v>
      </c>
      <c r="C224" t="s">
        <v>42</v>
      </c>
      <c r="D224" s="2" t="s">
        <v>8</v>
      </c>
      <c r="E224" s="2">
        <v>1</v>
      </c>
      <c r="F224" s="3">
        <v>1</v>
      </c>
      <c r="G224" s="4">
        <f t="shared" si="31"/>
        <v>1</v>
      </c>
    </row>
    <row r="225" spans="2:7" x14ac:dyDescent="0.25">
      <c r="B225" s="2">
        <f t="shared" si="32"/>
        <v>109</v>
      </c>
      <c r="C225" t="s">
        <v>28</v>
      </c>
      <c r="D225" s="2" t="s">
        <v>8</v>
      </c>
      <c r="E225" s="2">
        <v>1</v>
      </c>
      <c r="F225" s="3">
        <v>1</v>
      </c>
      <c r="G225" s="4">
        <f t="shared" si="31"/>
        <v>1</v>
      </c>
    </row>
    <row r="226" spans="2:7" x14ac:dyDescent="0.25">
      <c r="B226" s="2">
        <f t="shared" si="32"/>
        <v>110</v>
      </c>
      <c r="C226" t="s">
        <v>68</v>
      </c>
      <c r="D226" s="2" t="s">
        <v>7</v>
      </c>
      <c r="E226" s="2">
        <v>1</v>
      </c>
      <c r="F226" s="3">
        <v>1</v>
      </c>
      <c r="G226" s="4">
        <f t="shared" si="31"/>
        <v>1</v>
      </c>
    </row>
    <row r="227" spans="2:7" x14ac:dyDescent="0.25">
      <c r="B227" s="2">
        <f t="shared" si="32"/>
        <v>111</v>
      </c>
      <c r="C227" t="s">
        <v>9</v>
      </c>
      <c r="D227" s="2" t="s">
        <v>8</v>
      </c>
      <c r="E227" s="2">
        <v>1</v>
      </c>
      <c r="F227" s="3">
        <v>1</v>
      </c>
      <c r="G227" s="4">
        <f t="shared" si="31"/>
        <v>1</v>
      </c>
    </row>
    <row r="228" spans="2:7" x14ac:dyDescent="0.25">
      <c r="B228" s="2"/>
      <c r="D228" s="36" t="s">
        <v>12</v>
      </c>
      <c r="E228" s="36"/>
      <c r="F228" s="36"/>
      <c r="G228" s="22">
        <f>SUM(G217:G227)</f>
        <v>11</v>
      </c>
    </row>
    <row r="229" spans="2:7" x14ac:dyDescent="0.25">
      <c r="B229" s="10" t="s">
        <v>11</v>
      </c>
      <c r="C229" s="12" t="s">
        <v>108</v>
      </c>
      <c r="D229" s="13"/>
      <c r="E229" s="16"/>
      <c r="F229" s="14"/>
      <c r="G229" s="15"/>
    </row>
    <row r="230" spans="2:7" x14ac:dyDescent="0.25">
      <c r="B230" s="24">
        <v>201</v>
      </c>
      <c r="C230" s="17" t="s">
        <v>43</v>
      </c>
      <c r="D230" s="24"/>
      <c r="E230" s="24"/>
      <c r="F230" s="24"/>
      <c r="G230" s="24"/>
    </row>
    <row r="231" spans="2:7" x14ac:dyDescent="0.25">
      <c r="B231" s="24">
        <f>B230+1</f>
        <v>202</v>
      </c>
      <c r="C231" t="s">
        <v>46</v>
      </c>
      <c r="D231" s="8" t="s">
        <v>7</v>
      </c>
      <c r="E231" s="8">
        <v>1</v>
      </c>
      <c r="F231" s="9">
        <v>1</v>
      </c>
      <c r="G231" s="20">
        <f>F231*E223</f>
        <v>1</v>
      </c>
    </row>
    <row r="232" spans="2:7" x14ac:dyDescent="0.25">
      <c r="B232" s="24">
        <f t="shared" ref="B232:B242" si="33">B231+1</f>
        <v>203</v>
      </c>
      <c r="C232" s="19" t="s">
        <v>47</v>
      </c>
      <c r="D232" s="24" t="s">
        <v>7</v>
      </c>
      <c r="E232" s="7">
        <v>1</v>
      </c>
      <c r="F232" s="9">
        <v>1</v>
      </c>
      <c r="G232" s="20">
        <f t="shared" ref="G232:G242" si="34">F232*E232</f>
        <v>1</v>
      </c>
    </row>
    <row r="233" spans="2:7" x14ac:dyDescent="0.25">
      <c r="B233" s="24">
        <f t="shared" si="33"/>
        <v>204</v>
      </c>
      <c r="C233" s="19" t="s">
        <v>49</v>
      </c>
      <c r="D233" s="24" t="s">
        <v>7</v>
      </c>
      <c r="E233" s="7">
        <v>1</v>
      </c>
      <c r="F233" s="9">
        <v>1</v>
      </c>
      <c r="G233" s="20">
        <f t="shared" si="34"/>
        <v>1</v>
      </c>
    </row>
    <row r="234" spans="2:7" x14ac:dyDescent="0.25">
      <c r="B234" s="24">
        <f t="shared" si="33"/>
        <v>205</v>
      </c>
      <c r="C234" s="19" t="s">
        <v>50</v>
      </c>
      <c r="D234" s="24" t="s">
        <v>7</v>
      </c>
      <c r="E234" s="7">
        <v>1</v>
      </c>
      <c r="F234" s="9">
        <v>1</v>
      </c>
      <c r="G234" s="20">
        <f t="shared" si="34"/>
        <v>1</v>
      </c>
    </row>
    <row r="235" spans="2:7" x14ac:dyDescent="0.25">
      <c r="B235" s="24">
        <f t="shared" si="33"/>
        <v>206</v>
      </c>
      <c r="C235" s="19" t="s">
        <v>51</v>
      </c>
      <c r="D235" s="24" t="s">
        <v>6</v>
      </c>
      <c r="E235" s="7">
        <v>1</v>
      </c>
      <c r="F235" s="9">
        <v>1</v>
      </c>
      <c r="G235" s="20">
        <f t="shared" si="34"/>
        <v>1</v>
      </c>
    </row>
    <row r="236" spans="2:7" x14ac:dyDescent="0.25">
      <c r="B236" s="24">
        <f t="shared" si="33"/>
        <v>207</v>
      </c>
      <c r="C236" s="19" t="s">
        <v>52</v>
      </c>
      <c r="D236" s="24" t="s">
        <v>6</v>
      </c>
      <c r="E236" s="7">
        <v>1</v>
      </c>
      <c r="F236" s="9">
        <v>1</v>
      </c>
      <c r="G236" s="20">
        <f t="shared" si="34"/>
        <v>1</v>
      </c>
    </row>
    <row r="237" spans="2:7" x14ac:dyDescent="0.25">
      <c r="B237" s="24">
        <f t="shared" si="33"/>
        <v>208</v>
      </c>
      <c r="C237" s="19" t="s">
        <v>53</v>
      </c>
      <c r="D237" s="24" t="s">
        <v>6</v>
      </c>
      <c r="E237" s="7">
        <v>1</v>
      </c>
      <c r="F237" s="9">
        <v>1</v>
      </c>
      <c r="G237" s="20">
        <f t="shared" si="34"/>
        <v>1</v>
      </c>
    </row>
    <row r="238" spans="2:7" x14ac:dyDescent="0.25">
      <c r="B238" s="24">
        <f t="shared" si="33"/>
        <v>209</v>
      </c>
      <c r="C238" s="19" t="s">
        <v>25</v>
      </c>
      <c r="D238" s="24" t="s">
        <v>7</v>
      </c>
      <c r="E238" s="7">
        <v>1</v>
      </c>
      <c r="F238" s="9">
        <v>1</v>
      </c>
      <c r="G238" s="20">
        <f t="shared" si="34"/>
        <v>1</v>
      </c>
    </row>
    <row r="239" spans="2:7" x14ac:dyDescent="0.25">
      <c r="B239" s="24">
        <f t="shared" si="33"/>
        <v>210</v>
      </c>
      <c r="C239" s="19" t="s">
        <v>105</v>
      </c>
      <c r="D239" s="24" t="s">
        <v>31</v>
      </c>
      <c r="E239" s="7">
        <v>1</v>
      </c>
      <c r="F239" s="9">
        <v>1</v>
      </c>
      <c r="G239" s="20">
        <f t="shared" si="34"/>
        <v>1</v>
      </c>
    </row>
    <row r="240" spans="2:7" x14ac:dyDescent="0.25">
      <c r="B240" s="24">
        <f t="shared" si="33"/>
        <v>211</v>
      </c>
      <c r="C240" s="19" t="s">
        <v>103</v>
      </c>
      <c r="D240" s="24" t="s">
        <v>31</v>
      </c>
      <c r="E240" s="7">
        <v>1</v>
      </c>
      <c r="F240" s="9">
        <v>1</v>
      </c>
      <c r="G240" s="20">
        <f t="shared" si="34"/>
        <v>1</v>
      </c>
    </row>
    <row r="241" spans="2:7" x14ac:dyDescent="0.25">
      <c r="B241" s="24">
        <f t="shared" si="33"/>
        <v>212</v>
      </c>
      <c r="C241" s="19" t="s">
        <v>59</v>
      </c>
      <c r="D241" s="24" t="s">
        <v>31</v>
      </c>
      <c r="E241" s="7">
        <v>1</v>
      </c>
      <c r="F241" s="9">
        <v>1</v>
      </c>
      <c r="G241" s="20">
        <f t="shared" si="34"/>
        <v>1</v>
      </c>
    </row>
    <row r="242" spans="2:7" x14ac:dyDescent="0.25">
      <c r="B242" s="24">
        <f t="shared" si="33"/>
        <v>213</v>
      </c>
      <c r="C242" s="19" t="s">
        <v>58</v>
      </c>
      <c r="D242" s="24" t="s">
        <v>31</v>
      </c>
      <c r="E242" s="7">
        <v>1</v>
      </c>
      <c r="F242" s="9">
        <v>1</v>
      </c>
      <c r="G242" s="20">
        <f t="shared" si="34"/>
        <v>1</v>
      </c>
    </row>
    <row r="243" spans="2:7" x14ac:dyDescent="0.25">
      <c r="B243" s="24"/>
      <c r="C243" s="19"/>
      <c r="D243" s="35" t="s">
        <v>14</v>
      </c>
      <c r="E243" s="35"/>
      <c r="F243" s="35"/>
      <c r="G243" s="21">
        <f>SUM(G231:G242)</f>
        <v>12</v>
      </c>
    </row>
    <row r="244" spans="2:7" x14ac:dyDescent="0.25">
      <c r="B244" s="24"/>
      <c r="C244" s="17" t="s">
        <v>44</v>
      </c>
      <c r="D244" s="24"/>
      <c r="E244" s="7"/>
      <c r="F244" s="9"/>
      <c r="G244" s="20"/>
    </row>
    <row r="245" spans="2:7" x14ac:dyDescent="0.25">
      <c r="B245" s="24">
        <v>231</v>
      </c>
      <c r="C245" s="19" t="s">
        <v>48</v>
      </c>
      <c r="D245" s="24" t="s">
        <v>7</v>
      </c>
      <c r="E245" s="7">
        <v>1</v>
      </c>
      <c r="F245" s="9">
        <v>1</v>
      </c>
      <c r="G245" s="20">
        <f>F245*E245</f>
        <v>1</v>
      </c>
    </row>
    <row r="246" spans="2:7" x14ac:dyDescent="0.25">
      <c r="B246" s="24">
        <f>B245+1</f>
        <v>232</v>
      </c>
      <c r="C246" s="19" t="s">
        <v>49</v>
      </c>
      <c r="D246" s="24" t="s">
        <v>7</v>
      </c>
      <c r="E246" s="7">
        <v>1</v>
      </c>
      <c r="F246" s="9">
        <v>1</v>
      </c>
      <c r="G246" s="20">
        <f t="shared" ref="G246:G254" si="35">F246*E246</f>
        <v>1</v>
      </c>
    </row>
    <row r="247" spans="2:7" x14ac:dyDescent="0.25">
      <c r="B247" s="24">
        <f t="shared" ref="B247:B254" si="36">B246+1</f>
        <v>233</v>
      </c>
      <c r="C247" s="19" t="s">
        <v>51</v>
      </c>
      <c r="D247" s="24" t="s">
        <v>6</v>
      </c>
      <c r="E247" s="7">
        <v>1</v>
      </c>
      <c r="F247" s="9">
        <v>1</v>
      </c>
      <c r="G247" s="20">
        <f t="shared" si="35"/>
        <v>1</v>
      </c>
    </row>
    <row r="248" spans="2:7" x14ac:dyDescent="0.25">
      <c r="B248" s="24">
        <f t="shared" si="36"/>
        <v>234</v>
      </c>
      <c r="C248" s="19" t="s">
        <v>52</v>
      </c>
      <c r="D248" s="24" t="s">
        <v>6</v>
      </c>
      <c r="E248" s="7">
        <v>1</v>
      </c>
      <c r="F248" s="9">
        <v>1</v>
      </c>
      <c r="G248" s="20">
        <f t="shared" si="35"/>
        <v>1</v>
      </c>
    </row>
    <row r="249" spans="2:7" x14ac:dyDescent="0.25">
      <c r="B249" s="24">
        <f t="shared" si="36"/>
        <v>235</v>
      </c>
      <c r="C249" s="19" t="s">
        <v>53</v>
      </c>
      <c r="D249" s="24" t="s">
        <v>6</v>
      </c>
      <c r="E249" s="7">
        <v>1</v>
      </c>
      <c r="F249" s="9">
        <v>1</v>
      </c>
      <c r="G249" s="20">
        <f t="shared" si="35"/>
        <v>1</v>
      </c>
    </row>
    <row r="250" spans="2:7" x14ac:dyDescent="0.25">
      <c r="B250" s="24">
        <f t="shared" si="36"/>
        <v>236</v>
      </c>
      <c r="C250" s="19" t="s">
        <v>25</v>
      </c>
      <c r="D250" s="24" t="s">
        <v>7</v>
      </c>
      <c r="E250" s="7">
        <v>1</v>
      </c>
      <c r="F250" s="9">
        <v>1</v>
      </c>
      <c r="G250" s="20">
        <f t="shared" si="35"/>
        <v>1</v>
      </c>
    </row>
    <row r="251" spans="2:7" x14ac:dyDescent="0.25">
      <c r="B251" s="24">
        <f t="shared" si="36"/>
        <v>237</v>
      </c>
      <c r="C251" s="19" t="s">
        <v>105</v>
      </c>
      <c r="D251" s="24" t="s">
        <v>31</v>
      </c>
      <c r="E251" s="7">
        <v>1</v>
      </c>
      <c r="F251" s="9">
        <v>1</v>
      </c>
      <c r="G251" s="20">
        <f t="shared" si="35"/>
        <v>1</v>
      </c>
    </row>
    <row r="252" spans="2:7" x14ac:dyDescent="0.25">
      <c r="B252" s="24">
        <f t="shared" si="36"/>
        <v>238</v>
      </c>
      <c r="C252" s="19" t="s">
        <v>104</v>
      </c>
      <c r="D252" s="24" t="s">
        <v>31</v>
      </c>
      <c r="E252" s="7">
        <v>1</v>
      </c>
      <c r="F252" s="9">
        <v>1</v>
      </c>
      <c r="G252" s="20">
        <f t="shared" si="35"/>
        <v>1</v>
      </c>
    </row>
    <row r="253" spans="2:7" x14ac:dyDescent="0.25">
      <c r="B253" s="24">
        <f t="shared" si="36"/>
        <v>239</v>
      </c>
      <c r="C253" s="19" t="s">
        <v>59</v>
      </c>
      <c r="D253" s="24" t="s">
        <v>31</v>
      </c>
      <c r="E253" s="7">
        <v>1</v>
      </c>
      <c r="F253" s="9">
        <v>1</v>
      </c>
      <c r="G253" s="20">
        <f t="shared" si="35"/>
        <v>1</v>
      </c>
    </row>
    <row r="254" spans="2:7" x14ac:dyDescent="0.25">
      <c r="B254" s="24">
        <f t="shared" si="36"/>
        <v>240</v>
      </c>
      <c r="C254" s="19" t="s">
        <v>58</v>
      </c>
      <c r="D254" s="24" t="s">
        <v>31</v>
      </c>
      <c r="E254" s="7">
        <v>1</v>
      </c>
      <c r="F254" s="9">
        <v>1</v>
      </c>
      <c r="G254" s="20">
        <f t="shared" si="35"/>
        <v>1</v>
      </c>
    </row>
    <row r="255" spans="2:7" x14ac:dyDescent="0.25">
      <c r="B255" s="24"/>
      <c r="C255" s="19"/>
      <c r="D255" s="35" t="s">
        <v>14</v>
      </c>
      <c r="E255" s="35"/>
      <c r="F255" s="35"/>
      <c r="G255" s="21">
        <f>SUM(G245:G254)</f>
        <v>10</v>
      </c>
    </row>
    <row r="256" spans="2:7" x14ac:dyDescent="0.25">
      <c r="B256" s="24"/>
      <c r="C256" s="17" t="s">
        <v>45</v>
      </c>
      <c r="D256" s="24"/>
      <c r="E256" s="7"/>
      <c r="F256" s="9"/>
      <c r="G256" s="20"/>
    </row>
    <row r="257" spans="2:7" x14ac:dyDescent="0.25">
      <c r="B257" s="24">
        <v>251</v>
      </c>
      <c r="C257" s="19" t="s">
        <v>60</v>
      </c>
      <c r="D257" s="24" t="s">
        <v>7</v>
      </c>
      <c r="E257" s="7">
        <v>1</v>
      </c>
      <c r="F257" s="9">
        <v>1</v>
      </c>
      <c r="G257" s="20">
        <f>F257*E257</f>
        <v>1</v>
      </c>
    </row>
    <row r="258" spans="2:7" x14ac:dyDescent="0.25">
      <c r="B258" s="24">
        <f>B257+1</f>
        <v>252</v>
      </c>
      <c r="C258" s="19" t="s">
        <v>61</v>
      </c>
      <c r="D258" s="24" t="s">
        <v>7</v>
      </c>
      <c r="E258" s="7">
        <v>1</v>
      </c>
      <c r="F258" s="9">
        <v>1</v>
      </c>
      <c r="G258" s="20">
        <f t="shared" ref="G258:G267" si="37">F258*E258</f>
        <v>1</v>
      </c>
    </row>
    <row r="259" spans="2:7" x14ac:dyDescent="0.25">
      <c r="B259" s="24">
        <f t="shared" ref="B259:B267" si="38">B258+1</f>
        <v>253</v>
      </c>
      <c r="C259" s="19" t="s">
        <v>81</v>
      </c>
      <c r="D259" s="24" t="s">
        <v>7</v>
      </c>
      <c r="E259" s="7">
        <v>1</v>
      </c>
      <c r="F259" s="9">
        <v>1</v>
      </c>
      <c r="G259" s="20">
        <f t="shared" si="37"/>
        <v>1</v>
      </c>
    </row>
    <row r="260" spans="2:7" x14ac:dyDescent="0.25">
      <c r="B260" s="24">
        <f t="shared" si="38"/>
        <v>254</v>
      </c>
      <c r="C260" s="19" t="s">
        <v>67</v>
      </c>
      <c r="D260" s="24" t="s">
        <v>7</v>
      </c>
      <c r="E260" s="7">
        <v>1</v>
      </c>
      <c r="F260" s="9">
        <v>1</v>
      </c>
      <c r="G260" s="20">
        <f t="shared" si="37"/>
        <v>1</v>
      </c>
    </row>
    <row r="261" spans="2:7" x14ac:dyDescent="0.25">
      <c r="B261" s="24">
        <f t="shared" si="38"/>
        <v>255</v>
      </c>
      <c r="C261" s="19" t="s">
        <v>63</v>
      </c>
      <c r="D261" s="24" t="s">
        <v>7</v>
      </c>
      <c r="E261" s="7">
        <v>1</v>
      </c>
      <c r="F261" s="9">
        <v>1</v>
      </c>
      <c r="G261" s="20">
        <f t="shared" si="37"/>
        <v>1</v>
      </c>
    </row>
    <row r="262" spans="2:7" x14ac:dyDescent="0.25">
      <c r="B262" s="24">
        <f t="shared" si="38"/>
        <v>256</v>
      </c>
      <c r="C262" s="19" t="s">
        <v>51</v>
      </c>
      <c r="D262" s="24" t="s">
        <v>6</v>
      </c>
      <c r="E262" s="7">
        <v>1</v>
      </c>
      <c r="F262" s="9">
        <v>1</v>
      </c>
      <c r="G262" s="20">
        <f t="shared" si="37"/>
        <v>1</v>
      </c>
    </row>
    <row r="263" spans="2:7" x14ac:dyDescent="0.25">
      <c r="B263" s="24">
        <f t="shared" si="38"/>
        <v>257</v>
      </c>
      <c r="C263" s="19" t="s">
        <v>52</v>
      </c>
      <c r="D263" s="24" t="s">
        <v>6</v>
      </c>
      <c r="E263" s="7">
        <v>1</v>
      </c>
      <c r="F263" s="9">
        <v>1</v>
      </c>
      <c r="G263" s="20">
        <f t="shared" si="37"/>
        <v>1</v>
      </c>
    </row>
    <row r="264" spans="2:7" x14ac:dyDescent="0.25">
      <c r="B264" s="24">
        <f t="shared" si="38"/>
        <v>258</v>
      </c>
      <c r="C264" s="19" t="s">
        <v>53</v>
      </c>
      <c r="D264" s="24" t="s">
        <v>6</v>
      </c>
      <c r="E264" s="7">
        <v>1</v>
      </c>
      <c r="F264" s="9">
        <v>1</v>
      </c>
      <c r="G264" s="20">
        <f t="shared" si="37"/>
        <v>1</v>
      </c>
    </row>
    <row r="265" spans="2:7" x14ac:dyDescent="0.25">
      <c r="B265" s="24">
        <f t="shared" si="38"/>
        <v>259</v>
      </c>
      <c r="C265" s="19" t="s">
        <v>64</v>
      </c>
      <c r="D265" s="24" t="s">
        <v>6</v>
      </c>
      <c r="E265" s="7">
        <v>1</v>
      </c>
      <c r="F265" s="9">
        <v>1</v>
      </c>
      <c r="G265" s="20">
        <f t="shared" si="37"/>
        <v>1</v>
      </c>
    </row>
    <row r="266" spans="2:7" x14ac:dyDescent="0.25">
      <c r="B266" s="24">
        <f t="shared" si="38"/>
        <v>260</v>
      </c>
      <c r="C266" s="19" t="s">
        <v>65</v>
      </c>
      <c r="D266" s="24" t="s">
        <v>6</v>
      </c>
      <c r="E266" s="7">
        <v>1</v>
      </c>
      <c r="F266" s="9">
        <v>1</v>
      </c>
      <c r="G266" s="20">
        <f t="shared" si="37"/>
        <v>1</v>
      </c>
    </row>
    <row r="267" spans="2:7" x14ac:dyDescent="0.25">
      <c r="B267" s="24">
        <f t="shared" si="38"/>
        <v>261</v>
      </c>
      <c r="C267" s="19" t="s">
        <v>66</v>
      </c>
      <c r="D267" s="24" t="s">
        <v>6</v>
      </c>
      <c r="E267" s="7">
        <v>1</v>
      </c>
      <c r="F267" s="9">
        <v>1</v>
      </c>
      <c r="G267" s="20">
        <f t="shared" si="37"/>
        <v>1</v>
      </c>
    </row>
    <row r="268" spans="2:7" x14ac:dyDescent="0.25">
      <c r="B268" s="24"/>
      <c r="C268" s="19"/>
      <c r="D268" s="35" t="s">
        <v>14</v>
      </c>
      <c r="E268" s="35"/>
      <c r="F268" s="35"/>
      <c r="G268" s="21">
        <f>SUM(G257:G267)</f>
        <v>11</v>
      </c>
    </row>
    <row r="269" spans="2:7" x14ac:dyDescent="0.25">
      <c r="B269" s="24"/>
      <c r="C269" s="19"/>
      <c r="D269" s="28"/>
      <c r="E269" s="28"/>
      <c r="F269" s="28"/>
      <c r="G269" s="21"/>
    </row>
    <row r="270" spans="2:7" x14ac:dyDescent="0.25">
      <c r="B270" s="6" t="s">
        <v>0</v>
      </c>
      <c r="C270" s="6" t="s">
        <v>1</v>
      </c>
      <c r="D270" s="6" t="s">
        <v>2</v>
      </c>
      <c r="E270" s="6" t="s">
        <v>5</v>
      </c>
      <c r="F270" s="6" t="s">
        <v>3</v>
      </c>
      <c r="G270" s="6" t="s">
        <v>4</v>
      </c>
    </row>
    <row r="271" spans="2:7" x14ac:dyDescent="0.25">
      <c r="B271" s="24"/>
      <c r="C271" s="17" t="s">
        <v>54</v>
      </c>
      <c r="D271" s="28"/>
      <c r="E271" s="28"/>
      <c r="F271" s="28"/>
      <c r="G271" s="21"/>
    </row>
    <row r="272" spans="2:7" x14ac:dyDescent="0.25">
      <c r="B272" s="24">
        <v>271</v>
      </c>
      <c r="C272" s="19" t="s">
        <v>55</v>
      </c>
      <c r="D272" s="24" t="s">
        <v>31</v>
      </c>
      <c r="E272" s="24">
        <v>1</v>
      </c>
      <c r="F272" s="24">
        <v>1</v>
      </c>
      <c r="G272" s="20">
        <f>F272*E272</f>
        <v>1</v>
      </c>
    </row>
    <row r="273" spans="2:7" x14ac:dyDescent="0.25">
      <c r="B273" s="24">
        <f>B272+1</f>
        <v>272</v>
      </c>
      <c r="C273" s="19" t="s">
        <v>56</v>
      </c>
      <c r="D273" s="24" t="s">
        <v>31</v>
      </c>
      <c r="E273" s="24">
        <v>1</v>
      </c>
      <c r="F273" s="24">
        <v>1</v>
      </c>
      <c r="G273" s="20">
        <f t="shared" ref="G273:G274" si="39">F273*E273</f>
        <v>1</v>
      </c>
    </row>
    <row r="274" spans="2:7" x14ac:dyDescent="0.25">
      <c r="B274" s="24">
        <f>B273+1</f>
        <v>273</v>
      </c>
      <c r="C274" s="19" t="s">
        <v>57</v>
      </c>
      <c r="D274" s="24" t="s">
        <v>8</v>
      </c>
      <c r="E274" s="24">
        <v>1</v>
      </c>
      <c r="F274" s="24">
        <v>1</v>
      </c>
      <c r="G274" s="20">
        <f t="shared" si="39"/>
        <v>1</v>
      </c>
    </row>
    <row r="275" spans="2:7" x14ac:dyDescent="0.25">
      <c r="B275" s="24"/>
      <c r="C275" s="19"/>
      <c r="D275" s="35" t="s">
        <v>14</v>
      </c>
      <c r="E275" s="35"/>
      <c r="F275" s="35"/>
      <c r="G275" s="21">
        <f>SUM(G272:G274)</f>
        <v>3</v>
      </c>
    </row>
    <row r="276" spans="2:7" x14ac:dyDescent="0.25">
      <c r="B276" s="2"/>
      <c r="D276" s="36" t="s">
        <v>13</v>
      </c>
      <c r="E276" s="36"/>
      <c r="F276" s="36"/>
      <c r="G276" s="22">
        <f>G275+G268+G255+G243</f>
        <v>36</v>
      </c>
    </row>
    <row r="277" spans="2:7" x14ac:dyDescent="0.25">
      <c r="B277" s="29"/>
      <c r="D277" s="34" t="s">
        <v>70</v>
      </c>
      <c r="E277" s="34"/>
      <c r="F277" s="34"/>
      <c r="G277" s="25">
        <f>G276+G228</f>
        <v>47</v>
      </c>
    </row>
    <row r="278" spans="2:7" x14ac:dyDescent="0.25">
      <c r="B278" s="29"/>
    </row>
    <row r="279" spans="2:7" x14ac:dyDescent="0.25">
      <c r="B279" s="6" t="s">
        <v>0</v>
      </c>
      <c r="C279" s="6" t="s">
        <v>1</v>
      </c>
      <c r="D279" s="6" t="s">
        <v>2</v>
      </c>
      <c r="E279" s="6" t="s">
        <v>5</v>
      </c>
      <c r="F279" s="6" t="s">
        <v>3</v>
      </c>
      <c r="G279" s="6" t="s">
        <v>4</v>
      </c>
    </row>
    <row r="280" spans="2:7" x14ac:dyDescent="0.25">
      <c r="B280" s="37" t="s">
        <v>71</v>
      </c>
      <c r="C280" s="37"/>
      <c r="D280" s="37"/>
      <c r="E280" s="37"/>
      <c r="F280" s="37"/>
      <c r="G280" s="37"/>
    </row>
    <row r="281" spans="2:7" x14ac:dyDescent="0.25">
      <c r="B281" s="10" t="s">
        <v>18</v>
      </c>
      <c r="C281" s="11" t="s">
        <v>10</v>
      </c>
      <c r="D281" s="10"/>
      <c r="E281" s="10"/>
      <c r="F281" s="10"/>
      <c r="G281" s="10"/>
    </row>
    <row r="282" spans="2:7" x14ac:dyDescent="0.25">
      <c r="B282" s="2">
        <v>101</v>
      </c>
      <c r="C282" t="s">
        <v>15</v>
      </c>
      <c r="D282" s="2" t="s">
        <v>8</v>
      </c>
      <c r="E282" s="2">
        <v>1</v>
      </c>
      <c r="F282" s="3">
        <v>1</v>
      </c>
      <c r="G282" s="4">
        <f t="shared" ref="G282:G292" si="40">F282*E282</f>
        <v>1</v>
      </c>
    </row>
    <row r="283" spans="2:7" x14ac:dyDescent="0.25">
      <c r="B283" s="2">
        <f t="shared" ref="B283:B292" si="41">B282+1</f>
        <v>102</v>
      </c>
      <c r="C283" t="s">
        <v>16</v>
      </c>
      <c r="D283" s="2" t="s">
        <v>8</v>
      </c>
      <c r="E283" s="2">
        <v>1</v>
      </c>
      <c r="F283" s="3">
        <v>1</v>
      </c>
      <c r="G283" s="4">
        <f t="shared" si="40"/>
        <v>1</v>
      </c>
    </row>
    <row r="284" spans="2:7" x14ac:dyDescent="0.25">
      <c r="B284" s="2">
        <f t="shared" si="41"/>
        <v>103</v>
      </c>
      <c r="C284" t="s">
        <v>27</v>
      </c>
      <c r="D284" s="2" t="s">
        <v>8</v>
      </c>
      <c r="E284" s="2">
        <v>1</v>
      </c>
      <c r="F284" s="3">
        <v>1</v>
      </c>
      <c r="G284" s="4">
        <f t="shared" si="40"/>
        <v>1</v>
      </c>
    </row>
    <row r="285" spans="2:7" x14ac:dyDescent="0.25">
      <c r="B285" s="2">
        <f t="shared" si="41"/>
        <v>104</v>
      </c>
      <c r="C285" t="s">
        <v>26</v>
      </c>
      <c r="D285" s="8" t="s">
        <v>8</v>
      </c>
      <c r="E285" s="7">
        <v>1</v>
      </c>
      <c r="F285" s="3">
        <v>1</v>
      </c>
      <c r="G285" s="4">
        <f t="shared" si="40"/>
        <v>1</v>
      </c>
    </row>
    <row r="286" spans="2:7" x14ac:dyDescent="0.25">
      <c r="B286" s="2">
        <f t="shared" si="41"/>
        <v>105</v>
      </c>
      <c r="C286" t="s">
        <v>17</v>
      </c>
      <c r="D286" s="2" t="s">
        <v>8</v>
      </c>
      <c r="E286" s="2">
        <v>1</v>
      </c>
      <c r="F286" s="3">
        <v>1</v>
      </c>
      <c r="G286" s="4">
        <f t="shared" si="40"/>
        <v>1</v>
      </c>
    </row>
    <row r="287" spans="2:7" x14ac:dyDescent="0.25">
      <c r="B287" s="2">
        <f t="shared" si="41"/>
        <v>106</v>
      </c>
      <c r="C287" s="19" t="s">
        <v>24</v>
      </c>
      <c r="D287" s="24" t="s">
        <v>19</v>
      </c>
      <c r="E287" s="7">
        <v>1</v>
      </c>
      <c r="F287" s="3">
        <v>1</v>
      </c>
      <c r="G287" s="4">
        <f t="shared" si="40"/>
        <v>1</v>
      </c>
    </row>
    <row r="288" spans="2:7" x14ac:dyDescent="0.25">
      <c r="B288" s="2">
        <f t="shared" si="41"/>
        <v>107</v>
      </c>
      <c r="C288" s="19" t="s">
        <v>23</v>
      </c>
      <c r="D288" s="24" t="s">
        <v>19</v>
      </c>
      <c r="E288" s="7">
        <v>1</v>
      </c>
      <c r="F288" s="3">
        <v>1</v>
      </c>
      <c r="G288" s="4">
        <f t="shared" si="40"/>
        <v>1</v>
      </c>
    </row>
    <row r="289" spans="2:7" x14ac:dyDescent="0.25">
      <c r="B289" s="2">
        <f t="shared" si="41"/>
        <v>108</v>
      </c>
      <c r="C289" t="s">
        <v>42</v>
      </c>
      <c r="D289" s="2" t="s">
        <v>8</v>
      </c>
      <c r="E289" s="2">
        <v>1</v>
      </c>
      <c r="F289" s="3">
        <v>1</v>
      </c>
      <c r="G289" s="4">
        <f t="shared" si="40"/>
        <v>1</v>
      </c>
    </row>
    <row r="290" spans="2:7" x14ac:dyDescent="0.25">
      <c r="B290" s="2">
        <f t="shared" si="41"/>
        <v>109</v>
      </c>
      <c r="C290" t="s">
        <v>28</v>
      </c>
      <c r="D290" s="2" t="s">
        <v>8</v>
      </c>
      <c r="E290" s="2">
        <v>1</v>
      </c>
      <c r="F290" s="3">
        <v>1</v>
      </c>
      <c r="G290" s="4">
        <f t="shared" si="40"/>
        <v>1</v>
      </c>
    </row>
    <row r="291" spans="2:7" x14ac:dyDescent="0.25">
      <c r="B291" s="2">
        <f t="shared" si="41"/>
        <v>110</v>
      </c>
      <c r="C291" t="s">
        <v>68</v>
      </c>
      <c r="D291" s="2" t="s">
        <v>7</v>
      </c>
      <c r="E291" s="2">
        <v>1</v>
      </c>
      <c r="F291" s="3">
        <v>1</v>
      </c>
      <c r="G291" s="4">
        <f t="shared" si="40"/>
        <v>1</v>
      </c>
    </row>
    <row r="292" spans="2:7" x14ac:dyDescent="0.25">
      <c r="B292" s="2">
        <f t="shared" si="41"/>
        <v>111</v>
      </c>
      <c r="C292" t="s">
        <v>9</v>
      </c>
      <c r="D292" s="2" t="s">
        <v>8</v>
      </c>
      <c r="E292" s="2">
        <v>1</v>
      </c>
      <c r="F292" s="3">
        <v>1</v>
      </c>
      <c r="G292" s="4">
        <f t="shared" si="40"/>
        <v>1</v>
      </c>
    </row>
    <row r="293" spans="2:7" x14ac:dyDescent="0.25">
      <c r="B293" s="2"/>
      <c r="D293" s="36" t="s">
        <v>12</v>
      </c>
      <c r="E293" s="36"/>
      <c r="F293" s="36"/>
      <c r="G293" s="22">
        <f>SUM(G282:G292)</f>
        <v>11</v>
      </c>
    </row>
    <row r="294" spans="2:7" x14ac:dyDescent="0.25">
      <c r="B294" s="10" t="s">
        <v>11</v>
      </c>
      <c r="C294" s="12" t="s">
        <v>108</v>
      </c>
      <c r="D294" s="13"/>
      <c r="E294" s="16"/>
      <c r="F294" s="14"/>
      <c r="G294" s="15"/>
    </row>
    <row r="295" spans="2:7" x14ac:dyDescent="0.25">
      <c r="B295" s="24">
        <v>201</v>
      </c>
      <c r="C295" s="17" t="s">
        <v>43</v>
      </c>
      <c r="D295" s="24"/>
      <c r="E295" s="24"/>
      <c r="F295" s="24"/>
      <c r="G295" s="24"/>
    </row>
    <row r="296" spans="2:7" x14ac:dyDescent="0.25">
      <c r="B296" s="24">
        <f>B295+1</f>
        <v>202</v>
      </c>
      <c r="C296" t="s">
        <v>46</v>
      </c>
      <c r="D296" s="8" t="s">
        <v>7</v>
      </c>
      <c r="E296" s="8">
        <v>1</v>
      </c>
      <c r="F296" s="9">
        <v>1</v>
      </c>
      <c r="G296" s="20">
        <f>F296*E288</f>
        <v>1</v>
      </c>
    </row>
    <row r="297" spans="2:7" x14ac:dyDescent="0.25">
      <c r="B297" s="24">
        <f t="shared" ref="B297:B307" si="42">B296+1</f>
        <v>203</v>
      </c>
      <c r="C297" s="19" t="s">
        <v>47</v>
      </c>
      <c r="D297" s="24" t="s">
        <v>7</v>
      </c>
      <c r="E297" s="7">
        <v>1</v>
      </c>
      <c r="F297" s="9">
        <v>1</v>
      </c>
      <c r="G297" s="20">
        <f t="shared" ref="G297:G307" si="43">F297*E297</f>
        <v>1</v>
      </c>
    </row>
    <row r="298" spans="2:7" x14ac:dyDescent="0.25">
      <c r="B298" s="24">
        <f t="shared" si="42"/>
        <v>204</v>
      </c>
      <c r="C298" s="19" t="s">
        <v>49</v>
      </c>
      <c r="D298" s="24" t="s">
        <v>7</v>
      </c>
      <c r="E298" s="7">
        <v>1</v>
      </c>
      <c r="F298" s="9">
        <v>1</v>
      </c>
      <c r="G298" s="20">
        <f t="shared" si="43"/>
        <v>1</v>
      </c>
    </row>
    <row r="299" spans="2:7" x14ac:dyDescent="0.25">
      <c r="B299" s="24">
        <f t="shared" si="42"/>
        <v>205</v>
      </c>
      <c r="C299" s="19" t="s">
        <v>50</v>
      </c>
      <c r="D299" s="24" t="s">
        <v>7</v>
      </c>
      <c r="E299" s="7">
        <v>1</v>
      </c>
      <c r="F299" s="9">
        <v>1</v>
      </c>
      <c r="G299" s="20">
        <f t="shared" si="43"/>
        <v>1</v>
      </c>
    </row>
    <row r="300" spans="2:7" x14ac:dyDescent="0.25">
      <c r="B300" s="24">
        <f t="shared" si="42"/>
        <v>206</v>
      </c>
      <c r="C300" s="19" t="s">
        <v>51</v>
      </c>
      <c r="D300" s="24" t="s">
        <v>6</v>
      </c>
      <c r="E300" s="7">
        <v>1</v>
      </c>
      <c r="F300" s="9">
        <v>1</v>
      </c>
      <c r="G300" s="20">
        <f t="shared" si="43"/>
        <v>1</v>
      </c>
    </row>
    <row r="301" spans="2:7" x14ac:dyDescent="0.25">
      <c r="B301" s="24">
        <f t="shared" si="42"/>
        <v>207</v>
      </c>
      <c r="C301" s="19" t="s">
        <v>52</v>
      </c>
      <c r="D301" s="24" t="s">
        <v>6</v>
      </c>
      <c r="E301" s="7">
        <v>1</v>
      </c>
      <c r="F301" s="9">
        <v>1</v>
      </c>
      <c r="G301" s="20">
        <f t="shared" si="43"/>
        <v>1</v>
      </c>
    </row>
    <row r="302" spans="2:7" x14ac:dyDescent="0.25">
      <c r="B302" s="24">
        <f t="shared" si="42"/>
        <v>208</v>
      </c>
      <c r="C302" s="19" t="s">
        <v>53</v>
      </c>
      <c r="D302" s="24" t="s">
        <v>6</v>
      </c>
      <c r="E302" s="7">
        <v>1</v>
      </c>
      <c r="F302" s="9">
        <v>1</v>
      </c>
      <c r="G302" s="20">
        <f t="shared" si="43"/>
        <v>1</v>
      </c>
    </row>
    <row r="303" spans="2:7" x14ac:dyDescent="0.25">
      <c r="B303" s="24">
        <f t="shared" si="42"/>
        <v>209</v>
      </c>
      <c r="C303" s="19" t="s">
        <v>25</v>
      </c>
      <c r="D303" s="24" t="s">
        <v>7</v>
      </c>
      <c r="E303" s="7">
        <v>1</v>
      </c>
      <c r="F303" s="9">
        <v>1</v>
      </c>
      <c r="G303" s="20">
        <f t="shared" si="43"/>
        <v>1</v>
      </c>
    </row>
    <row r="304" spans="2:7" x14ac:dyDescent="0.25">
      <c r="B304" s="24">
        <f t="shared" si="42"/>
        <v>210</v>
      </c>
      <c r="C304" s="19" t="s">
        <v>105</v>
      </c>
      <c r="D304" s="24" t="s">
        <v>31</v>
      </c>
      <c r="E304" s="7">
        <v>1</v>
      </c>
      <c r="F304" s="9">
        <v>1</v>
      </c>
      <c r="G304" s="20">
        <f t="shared" si="43"/>
        <v>1</v>
      </c>
    </row>
    <row r="305" spans="2:7" x14ac:dyDescent="0.25">
      <c r="B305" s="24">
        <f t="shared" si="42"/>
        <v>211</v>
      </c>
      <c r="C305" s="19" t="s">
        <v>103</v>
      </c>
      <c r="D305" s="24" t="s">
        <v>31</v>
      </c>
      <c r="E305" s="7">
        <v>1</v>
      </c>
      <c r="F305" s="9">
        <v>1</v>
      </c>
      <c r="G305" s="20">
        <f t="shared" si="43"/>
        <v>1</v>
      </c>
    </row>
    <row r="306" spans="2:7" x14ac:dyDescent="0.25">
      <c r="B306" s="24">
        <f t="shared" si="42"/>
        <v>212</v>
      </c>
      <c r="C306" s="19" t="s">
        <v>59</v>
      </c>
      <c r="D306" s="24" t="s">
        <v>31</v>
      </c>
      <c r="E306" s="7">
        <v>1</v>
      </c>
      <c r="F306" s="9">
        <v>1</v>
      </c>
      <c r="G306" s="20">
        <f t="shared" si="43"/>
        <v>1</v>
      </c>
    </row>
    <row r="307" spans="2:7" x14ac:dyDescent="0.25">
      <c r="B307" s="24">
        <f t="shared" si="42"/>
        <v>213</v>
      </c>
      <c r="C307" s="19" t="s">
        <v>58</v>
      </c>
      <c r="D307" s="24" t="s">
        <v>31</v>
      </c>
      <c r="E307" s="7">
        <v>1</v>
      </c>
      <c r="F307" s="9">
        <v>1</v>
      </c>
      <c r="G307" s="20">
        <f t="shared" si="43"/>
        <v>1</v>
      </c>
    </row>
    <row r="308" spans="2:7" x14ac:dyDescent="0.25">
      <c r="B308" s="24"/>
      <c r="C308" s="19"/>
      <c r="D308" s="35" t="s">
        <v>14</v>
      </c>
      <c r="E308" s="35"/>
      <c r="F308" s="35"/>
      <c r="G308" s="21">
        <f>SUM(G296:G307)</f>
        <v>12</v>
      </c>
    </row>
    <row r="309" spans="2:7" x14ac:dyDescent="0.25">
      <c r="B309" s="24"/>
      <c r="C309" s="17" t="s">
        <v>44</v>
      </c>
      <c r="D309" s="24"/>
      <c r="E309" s="7"/>
      <c r="F309" s="9"/>
      <c r="G309" s="20"/>
    </row>
    <row r="310" spans="2:7" x14ac:dyDescent="0.25">
      <c r="B310" s="24">
        <v>231</v>
      </c>
      <c r="C310" s="19" t="s">
        <v>48</v>
      </c>
      <c r="D310" s="24" t="s">
        <v>7</v>
      </c>
      <c r="E310" s="7">
        <v>1</v>
      </c>
      <c r="F310" s="9">
        <v>1</v>
      </c>
      <c r="G310" s="20">
        <f>F310*E310</f>
        <v>1</v>
      </c>
    </row>
    <row r="311" spans="2:7" x14ac:dyDescent="0.25">
      <c r="B311" s="24">
        <f>B310+1</f>
        <v>232</v>
      </c>
      <c r="C311" s="19" t="s">
        <v>49</v>
      </c>
      <c r="D311" s="24" t="s">
        <v>7</v>
      </c>
      <c r="E311" s="7">
        <v>1</v>
      </c>
      <c r="F311" s="9">
        <v>1</v>
      </c>
      <c r="G311" s="20">
        <f t="shared" ref="G311:G319" si="44">F311*E311</f>
        <v>1</v>
      </c>
    </row>
    <row r="312" spans="2:7" x14ac:dyDescent="0.25">
      <c r="B312" s="24">
        <f t="shared" ref="B312:B319" si="45">B311+1</f>
        <v>233</v>
      </c>
      <c r="C312" s="19" t="s">
        <v>51</v>
      </c>
      <c r="D312" s="24" t="s">
        <v>6</v>
      </c>
      <c r="E312" s="7">
        <v>1</v>
      </c>
      <c r="F312" s="9">
        <v>1</v>
      </c>
      <c r="G312" s="20">
        <f t="shared" si="44"/>
        <v>1</v>
      </c>
    </row>
    <row r="313" spans="2:7" x14ac:dyDescent="0.25">
      <c r="B313" s="24">
        <f t="shared" si="45"/>
        <v>234</v>
      </c>
      <c r="C313" s="19" t="s">
        <v>52</v>
      </c>
      <c r="D313" s="24" t="s">
        <v>6</v>
      </c>
      <c r="E313" s="7">
        <v>1</v>
      </c>
      <c r="F313" s="9">
        <v>1</v>
      </c>
      <c r="G313" s="20">
        <f t="shared" si="44"/>
        <v>1</v>
      </c>
    </row>
    <row r="314" spans="2:7" x14ac:dyDescent="0.25">
      <c r="B314" s="24">
        <f t="shared" si="45"/>
        <v>235</v>
      </c>
      <c r="C314" s="19" t="s">
        <v>53</v>
      </c>
      <c r="D314" s="24" t="s">
        <v>6</v>
      </c>
      <c r="E314" s="7">
        <v>1</v>
      </c>
      <c r="F314" s="9">
        <v>1</v>
      </c>
      <c r="G314" s="20">
        <f t="shared" si="44"/>
        <v>1</v>
      </c>
    </row>
    <row r="315" spans="2:7" x14ac:dyDescent="0.25">
      <c r="B315" s="24">
        <f t="shared" si="45"/>
        <v>236</v>
      </c>
      <c r="C315" s="19" t="s">
        <v>25</v>
      </c>
      <c r="D315" s="24" t="s">
        <v>7</v>
      </c>
      <c r="E315" s="7">
        <v>1</v>
      </c>
      <c r="F315" s="9">
        <v>1</v>
      </c>
      <c r="G315" s="20">
        <f t="shared" si="44"/>
        <v>1</v>
      </c>
    </row>
    <row r="316" spans="2:7" x14ac:dyDescent="0.25">
      <c r="B316" s="24">
        <f t="shared" si="45"/>
        <v>237</v>
      </c>
      <c r="C316" s="19" t="s">
        <v>105</v>
      </c>
      <c r="D316" s="24" t="s">
        <v>31</v>
      </c>
      <c r="E316" s="7">
        <v>1</v>
      </c>
      <c r="F316" s="9">
        <v>1</v>
      </c>
      <c r="G316" s="20">
        <f t="shared" si="44"/>
        <v>1</v>
      </c>
    </row>
    <row r="317" spans="2:7" x14ac:dyDescent="0.25">
      <c r="B317" s="24">
        <f t="shared" si="45"/>
        <v>238</v>
      </c>
      <c r="C317" s="19" t="s">
        <v>104</v>
      </c>
      <c r="D317" s="24" t="s">
        <v>31</v>
      </c>
      <c r="E317" s="7">
        <v>1</v>
      </c>
      <c r="F317" s="9">
        <v>1</v>
      </c>
      <c r="G317" s="20">
        <f t="shared" si="44"/>
        <v>1</v>
      </c>
    </row>
    <row r="318" spans="2:7" x14ac:dyDescent="0.25">
      <c r="B318" s="24">
        <f t="shared" si="45"/>
        <v>239</v>
      </c>
      <c r="C318" s="19" t="s">
        <v>59</v>
      </c>
      <c r="D318" s="24" t="s">
        <v>31</v>
      </c>
      <c r="E318" s="7">
        <v>1</v>
      </c>
      <c r="F318" s="9">
        <v>1</v>
      </c>
      <c r="G318" s="20">
        <f t="shared" si="44"/>
        <v>1</v>
      </c>
    </row>
    <row r="319" spans="2:7" x14ac:dyDescent="0.25">
      <c r="B319" s="24">
        <f t="shared" si="45"/>
        <v>240</v>
      </c>
      <c r="C319" s="19" t="s">
        <v>58</v>
      </c>
      <c r="D319" s="24" t="s">
        <v>31</v>
      </c>
      <c r="E319" s="7">
        <v>1</v>
      </c>
      <c r="F319" s="9">
        <v>1</v>
      </c>
      <c r="G319" s="20">
        <f t="shared" si="44"/>
        <v>1</v>
      </c>
    </row>
    <row r="320" spans="2:7" x14ac:dyDescent="0.25">
      <c r="B320" s="24"/>
      <c r="C320" s="19"/>
      <c r="D320" s="35" t="s">
        <v>14</v>
      </c>
      <c r="E320" s="35"/>
      <c r="F320" s="35"/>
      <c r="G320" s="21">
        <f>SUM(G310:G319)</f>
        <v>10</v>
      </c>
    </row>
    <row r="321" spans="2:7" x14ac:dyDescent="0.25">
      <c r="B321" s="24"/>
      <c r="C321" s="17" t="s">
        <v>45</v>
      </c>
      <c r="D321" s="24"/>
      <c r="E321" s="7"/>
      <c r="F321" s="9"/>
      <c r="G321" s="20"/>
    </row>
    <row r="322" spans="2:7" x14ac:dyDescent="0.25">
      <c r="B322" s="24">
        <v>251</v>
      </c>
      <c r="C322" s="19" t="s">
        <v>60</v>
      </c>
      <c r="D322" s="24" t="s">
        <v>7</v>
      </c>
      <c r="E322" s="7">
        <v>1</v>
      </c>
      <c r="F322" s="9">
        <v>1</v>
      </c>
      <c r="G322" s="20">
        <f>F322*E322</f>
        <v>1</v>
      </c>
    </row>
    <row r="323" spans="2:7" x14ac:dyDescent="0.25">
      <c r="B323" s="24">
        <f>B322+1</f>
        <v>252</v>
      </c>
      <c r="C323" s="19" t="s">
        <v>61</v>
      </c>
      <c r="D323" s="24" t="s">
        <v>7</v>
      </c>
      <c r="E323" s="7">
        <v>1</v>
      </c>
      <c r="F323" s="9">
        <v>1</v>
      </c>
      <c r="G323" s="20">
        <f t="shared" ref="G323:G332" si="46">F323*E323</f>
        <v>1</v>
      </c>
    </row>
    <row r="324" spans="2:7" x14ac:dyDescent="0.25">
      <c r="B324" s="24">
        <f t="shared" ref="B324:B332" si="47">B323+1</f>
        <v>253</v>
      </c>
      <c r="C324" s="19" t="s">
        <v>81</v>
      </c>
      <c r="D324" s="24" t="s">
        <v>7</v>
      </c>
      <c r="E324" s="7">
        <v>1</v>
      </c>
      <c r="F324" s="9">
        <v>1</v>
      </c>
      <c r="G324" s="20">
        <f t="shared" si="46"/>
        <v>1</v>
      </c>
    </row>
    <row r="325" spans="2:7" x14ac:dyDescent="0.25">
      <c r="B325" s="24">
        <f t="shared" si="47"/>
        <v>254</v>
      </c>
      <c r="C325" s="19" t="s">
        <v>67</v>
      </c>
      <c r="D325" s="24" t="s">
        <v>7</v>
      </c>
      <c r="E325" s="7">
        <v>1</v>
      </c>
      <c r="F325" s="9">
        <v>1</v>
      </c>
      <c r="G325" s="20">
        <f t="shared" si="46"/>
        <v>1</v>
      </c>
    </row>
    <row r="326" spans="2:7" x14ac:dyDescent="0.25">
      <c r="B326" s="24">
        <f t="shared" si="47"/>
        <v>255</v>
      </c>
      <c r="C326" s="19" t="s">
        <v>63</v>
      </c>
      <c r="D326" s="24" t="s">
        <v>7</v>
      </c>
      <c r="E326" s="7">
        <v>1</v>
      </c>
      <c r="F326" s="9">
        <v>1</v>
      </c>
      <c r="G326" s="20">
        <f t="shared" si="46"/>
        <v>1</v>
      </c>
    </row>
    <row r="327" spans="2:7" x14ac:dyDescent="0.25">
      <c r="B327" s="24">
        <f t="shared" si="47"/>
        <v>256</v>
      </c>
      <c r="C327" s="19" t="s">
        <v>51</v>
      </c>
      <c r="D327" s="24" t="s">
        <v>6</v>
      </c>
      <c r="E327" s="7">
        <v>1</v>
      </c>
      <c r="F327" s="9">
        <v>1</v>
      </c>
      <c r="G327" s="20">
        <f t="shared" si="46"/>
        <v>1</v>
      </c>
    </row>
    <row r="328" spans="2:7" x14ac:dyDescent="0.25">
      <c r="B328" s="24">
        <f t="shared" si="47"/>
        <v>257</v>
      </c>
      <c r="C328" s="19" t="s">
        <v>52</v>
      </c>
      <c r="D328" s="24" t="s">
        <v>6</v>
      </c>
      <c r="E328" s="7">
        <v>1</v>
      </c>
      <c r="F328" s="9">
        <v>1</v>
      </c>
      <c r="G328" s="20">
        <f t="shared" si="46"/>
        <v>1</v>
      </c>
    </row>
    <row r="329" spans="2:7" x14ac:dyDescent="0.25">
      <c r="B329" s="24">
        <f t="shared" si="47"/>
        <v>258</v>
      </c>
      <c r="C329" s="19" t="s">
        <v>53</v>
      </c>
      <c r="D329" s="24" t="s">
        <v>6</v>
      </c>
      <c r="E329" s="7">
        <v>1</v>
      </c>
      <c r="F329" s="9">
        <v>1</v>
      </c>
      <c r="G329" s="20">
        <f t="shared" si="46"/>
        <v>1</v>
      </c>
    </row>
    <row r="330" spans="2:7" x14ac:dyDescent="0.25">
      <c r="B330" s="24">
        <f t="shared" si="47"/>
        <v>259</v>
      </c>
      <c r="C330" s="19" t="s">
        <v>64</v>
      </c>
      <c r="D330" s="24" t="s">
        <v>6</v>
      </c>
      <c r="E330" s="7">
        <v>1</v>
      </c>
      <c r="F330" s="9">
        <v>1</v>
      </c>
      <c r="G330" s="20">
        <f t="shared" si="46"/>
        <v>1</v>
      </c>
    </row>
    <row r="331" spans="2:7" x14ac:dyDescent="0.25">
      <c r="B331" s="24">
        <f t="shared" si="47"/>
        <v>260</v>
      </c>
      <c r="C331" s="19" t="s">
        <v>65</v>
      </c>
      <c r="D331" s="24" t="s">
        <v>6</v>
      </c>
      <c r="E331" s="7">
        <v>1</v>
      </c>
      <c r="F331" s="9">
        <v>1</v>
      </c>
      <c r="G331" s="20">
        <f t="shared" si="46"/>
        <v>1</v>
      </c>
    </row>
    <row r="332" spans="2:7" x14ac:dyDescent="0.25">
      <c r="B332" s="24">
        <f t="shared" si="47"/>
        <v>261</v>
      </c>
      <c r="C332" s="19" t="s">
        <v>66</v>
      </c>
      <c r="D332" s="24" t="s">
        <v>6</v>
      </c>
      <c r="E332" s="7">
        <v>1</v>
      </c>
      <c r="F332" s="9">
        <v>1</v>
      </c>
      <c r="G332" s="20">
        <f t="shared" si="46"/>
        <v>1</v>
      </c>
    </row>
    <row r="333" spans="2:7" x14ac:dyDescent="0.25">
      <c r="B333" s="24"/>
      <c r="C333" s="19"/>
      <c r="D333" s="35" t="s">
        <v>14</v>
      </c>
      <c r="E333" s="35"/>
      <c r="F333" s="35"/>
      <c r="G333" s="21">
        <f>SUM(G322:G332)</f>
        <v>11</v>
      </c>
    </row>
    <row r="334" spans="2:7" x14ac:dyDescent="0.25">
      <c r="B334" s="24"/>
      <c r="C334" s="19"/>
      <c r="D334" s="28"/>
      <c r="E334" s="28"/>
      <c r="F334" s="28"/>
      <c r="G334" s="21"/>
    </row>
    <row r="335" spans="2:7" x14ac:dyDescent="0.25">
      <c r="B335" s="6" t="s">
        <v>0</v>
      </c>
      <c r="C335" s="6" t="s">
        <v>1</v>
      </c>
      <c r="D335" s="6" t="s">
        <v>2</v>
      </c>
      <c r="E335" s="6" t="s">
        <v>5</v>
      </c>
      <c r="F335" s="6" t="s">
        <v>3</v>
      </c>
      <c r="G335" s="6" t="s">
        <v>4</v>
      </c>
    </row>
    <row r="336" spans="2:7" x14ac:dyDescent="0.25">
      <c r="B336" s="24"/>
      <c r="C336" s="17" t="s">
        <v>54</v>
      </c>
      <c r="D336" s="28"/>
      <c r="E336" s="28"/>
      <c r="F336" s="28"/>
      <c r="G336" s="21"/>
    </row>
    <row r="337" spans="2:7" x14ac:dyDescent="0.25">
      <c r="B337" s="24">
        <v>271</v>
      </c>
      <c r="C337" s="19" t="s">
        <v>55</v>
      </c>
      <c r="D337" s="24" t="s">
        <v>31</v>
      </c>
      <c r="E337" s="24">
        <v>1</v>
      </c>
      <c r="F337" s="24">
        <v>1</v>
      </c>
      <c r="G337" s="20">
        <f>F337*E337</f>
        <v>1</v>
      </c>
    </row>
    <row r="338" spans="2:7" x14ac:dyDescent="0.25">
      <c r="B338" s="24">
        <f>B337+1</f>
        <v>272</v>
      </c>
      <c r="C338" s="19" t="s">
        <v>56</v>
      </c>
      <c r="D338" s="24" t="s">
        <v>31</v>
      </c>
      <c r="E338" s="24">
        <v>1</v>
      </c>
      <c r="F338" s="24">
        <v>1</v>
      </c>
      <c r="G338" s="20">
        <f t="shared" ref="G338:G339" si="48">F338*E338</f>
        <v>1</v>
      </c>
    </row>
    <row r="339" spans="2:7" x14ac:dyDescent="0.25">
      <c r="B339" s="24">
        <f>B338+1</f>
        <v>273</v>
      </c>
      <c r="C339" s="19" t="s">
        <v>57</v>
      </c>
      <c r="D339" s="24" t="s">
        <v>8</v>
      </c>
      <c r="E339" s="24">
        <v>1</v>
      </c>
      <c r="F339" s="24">
        <v>1</v>
      </c>
      <c r="G339" s="20">
        <f t="shared" si="48"/>
        <v>1</v>
      </c>
    </row>
    <row r="340" spans="2:7" x14ac:dyDescent="0.25">
      <c r="B340" s="24"/>
      <c r="C340" s="19"/>
      <c r="D340" s="35" t="s">
        <v>14</v>
      </c>
      <c r="E340" s="35"/>
      <c r="F340" s="35"/>
      <c r="G340" s="21">
        <f>SUM(G337:G339)</f>
        <v>3</v>
      </c>
    </row>
    <row r="341" spans="2:7" x14ac:dyDescent="0.25">
      <c r="B341" s="2"/>
      <c r="D341" s="36" t="s">
        <v>13</v>
      </c>
      <c r="E341" s="36"/>
      <c r="F341" s="36"/>
      <c r="G341" s="22">
        <f>G340+G333+G320+G308</f>
        <v>36</v>
      </c>
    </row>
    <row r="342" spans="2:7" x14ac:dyDescent="0.25">
      <c r="B342" s="10" t="s">
        <v>34</v>
      </c>
      <c r="C342" s="11" t="s">
        <v>87</v>
      </c>
      <c r="D342" s="10"/>
      <c r="E342" s="10"/>
      <c r="F342" s="10"/>
      <c r="G342" s="10"/>
    </row>
    <row r="343" spans="2:7" ht="30" x14ac:dyDescent="0.25">
      <c r="B343" s="30">
        <v>301</v>
      </c>
      <c r="C343" s="31" t="s">
        <v>88</v>
      </c>
      <c r="D343" s="30" t="s">
        <v>6</v>
      </c>
      <c r="E343" s="30">
        <v>1</v>
      </c>
      <c r="F343" s="32">
        <v>1</v>
      </c>
      <c r="G343" s="33">
        <f t="shared" ref="G343:G344" si="49">F343*E343</f>
        <v>1</v>
      </c>
    </row>
    <row r="344" spans="2:7" x14ac:dyDescent="0.25">
      <c r="B344" s="30">
        <v>306</v>
      </c>
      <c r="C344" s="31" t="s">
        <v>90</v>
      </c>
      <c r="D344" s="30" t="s">
        <v>7</v>
      </c>
      <c r="E344" s="30">
        <v>1</v>
      </c>
      <c r="F344" s="32">
        <v>1</v>
      </c>
      <c r="G344" s="33">
        <f t="shared" si="49"/>
        <v>1</v>
      </c>
    </row>
    <row r="345" spans="2:7" x14ac:dyDescent="0.25">
      <c r="B345" s="30">
        <v>307</v>
      </c>
      <c r="C345" s="31" t="s">
        <v>98</v>
      </c>
      <c r="D345" s="30" t="s">
        <v>31</v>
      </c>
      <c r="E345" s="30">
        <v>1</v>
      </c>
      <c r="F345" s="32">
        <v>1</v>
      </c>
      <c r="G345" s="33">
        <f t="shared" ref="G345:G348" si="50">F345*E345</f>
        <v>1</v>
      </c>
    </row>
    <row r="346" spans="2:7" x14ac:dyDescent="0.25">
      <c r="B346" s="30">
        <v>308</v>
      </c>
      <c r="C346" s="31" t="s">
        <v>89</v>
      </c>
      <c r="D346" s="30" t="s">
        <v>31</v>
      </c>
      <c r="E346" s="30">
        <v>1</v>
      </c>
      <c r="F346" s="32">
        <v>1</v>
      </c>
      <c r="G346" s="33">
        <f t="shared" si="50"/>
        <v>1</v>
      </c>
    </row>
    <row r="347" spans="2:7" x14ac:dyDescent="0.25">
      <c r="B347" s="30">
        <v>309</v>
      </c>
      <c r="C347" s="31" t="s">
        <v>91</v>
      </c>
      <c r="D347" s="30" t="s">
        <v>8</v>
      </c>
      <c r="E347" s="30">
        <v>1</v>
      </c>
      <c r="F347" s="32">
        <v>1</v>
      </c>
      <c r="G347" s="33">
        <f t="shared" si="50"/>
        <v>1</v>
      </c>
    </row>
    <row r="348" spans="2:7" x14ac:dyDescent="0.25">
      <c r="B348" s="30">
        <v>310</v>
      </c>
      <c r="C348" s="31" t="s">
        <v>56</v>
      </c>
      <c r="D348" s="30" t="s">
        <v>8</v>
      </c>
      <c r="E348" s="30">
        <v>1</v>
      </c>
      <c r="F348" s="32">
        <v>1</v>
      </c>
      <c r="G348" s="33">
        <f t="shared" si="50"/>
        <v>1</v>
      </c>
    </row>
    <row r="349" spans="2:7" x14ac:dyDescent="0.25">
      <c r="B349" s="2"/>
      <c r="D349" s="36" t="s">
        <v>37</v>
      </c>
      <c r="E349" s="36"/>
      <c r="F349" s="36"/>
      <c r="G349" s="22">
        <f>SUM(G343:G348)</f>
        <v>6</v>
      </c>
    </row>
    <row r="350" spans="2:7" x14ac:dyDescent="0.25">
      <c r="B350" s="29"/>
      <c r="D350" s="34" t="s">
        <v>72</v>
      </c>
      <c r="E350" s="34"/>
      <c r="F350" s="34"/>
      <c r="G350" s="25">
        <f>G349+G341+G293</f>
        <v>53</v>
      </c>
    </row>
    <row r="351" spans="2:7" x14ac:dyDescent="0.25">
      <c r="B351" s="29"/>
    </row>
    <row r="352" spans="2:7" x14ac:dyDescent="0.25">
      <c r="B352" s="6" t="s">
        <v>0</v>
      </c>
      <c r="C352" s="6" t="s">
        <v>1</v>
      </c>
      <c r="D352" s="6" t="s">
        <v>2</v>
      </c>
      <c r="E352" s="6" t="s">
        <v>5</v>
      </c>
      <c r="F352" s="6" t="s">
        <v>3</v>
      </c>
      <c r="G352" s="6" t="s">
        <v>4</v>
      </c>
    </row>
    <row r="353" spans="2:7" x14ac:dyDescent="0.25">
      <c r="B353" s="37" t="s">
        <v>73</v>
      </c>
      <c r="C353" s="37"/>
      <c r="D353" s="37"/>
      <c r="E353" s="37"/>
      <c r="F353" s="37"/>
      <c r="G353" s="37"/>
    </row>
    <row r="354" spans="2:7" x14ac:dyDescent="0.25">
      <c r="B354" s="10" t="s">
        <v>18</v>
      </c>
      <c r="C354" s="11" t="s">
        <v>10</v>
      </c>
      <c r="D354" s="10"/>
      <c r="E354" s="10"/>
      <c r="F354" s="10"/>
      <c r="G354" s="10"/>
    </row>
    <row r="355" spans="2:7" x14ac:dyDescent="0.25">
      <c r="B355" s="2">
        <v>101</v>
      </c>
      <c r="C355" t="s">
        <v>15</v>
      </c>
      <c r="D355" s="2" t="s">
        <v>8</v>
      </c>
      <c r="E355" s="2">
        <v>1</v>
      </c>
      <c r="F355" s="3">
        <v>1</v>
      </c>
      <c r="G355" s="4">
        <f t="shared" ref="G355:G365" si="51">F355*E355</f>
        <v>1</v>
      </c>
    </row>
    <row r="356" spans="2:7" x14ac:dyDescent="0.25">
      <c r="B356" s="2">
        <f t="shared" ref="B356:B365" si="52">B355+1</f>
        <v>102</v>
      </c>
      <c r="C356" t="s">
        <v>16</v>
      </c>
      <c r="D356" s="2" t="s">
        <v>8</v>
      </c>
      <c r="E356" s="2">
        <v>1</v>
      </c>
      <c r="F356" s="3">
        <v>1</v>
      </c>
      <c r="G356" s="4">
        <f t="shared" si="51"/>
        <v>1</v>
      </c>
    </row>
    <row r="357" spans="2:7" x14ac:dyDescent="0.25">
      <c r="B357" s="2">
        <f t="shared" si="52"/>
        <v>103</v>
      </c>
      <c r="C357" t="s">
        <v>27</v>
      </c>
      <c r="D357" s="2" t="s">
        <v>8</v>
      </c>
      <c r="E357" s="2">
        <v>1</v>
      </c>
      <c r="F357" s="3">
        <v>1</v>
      </c>
      <c r="G357" s="4">
        <f t="shared" si="51"/>
        <v>1</v>
      </c>
    </row>
    <row r="358" spans="2:7" x14ac:dyDescent="0.25">
      <c r="B358" s="2">
        <f t="shared" si="52"/>
        <v>104</v>
      </c>
      <c r="C358" t="s">
        <v>26</v>
      </c>
      <c r="D358" s="8" t="s">
        <v>8</v>
      </c>
      <c r="E358" s="7">
        <v>1</v>
      </c>
      <c r="F358" s="3">
        <v>1</v>
      </c>
      <c r="G358" s="4">
        <f t="shared" si="51"/>
        <v>1</v>
      </c>
    </row>
    <row r="359" spans="2:7" x14ac:dyDescent="0.25">
      <c r="B359" s="2">
        <f t="shared" si="52"/>
        <v>105</v>
      </c>
      <c r="C359" t="s">
        <v>17</v>
      </c>
      <c r="D359" s="2" t="s">
        <v>8</v>
      </c>
      <c r="E359" s="2">
        <v>1</v>
      </c>
      <c r="F359" s="3">
        <v>1</v>
      </c>
      <c r="G359" s="4">
        <f t="shared" si="51"/>
        <v>1</v>
      </c>
    </row>
    <row r="360" spans="2:7" x14ac:dyDescent="0.25">
      <c r="B360" s="2">
        <f t="shared" si="52"/>
        <v>106</v>
      </c>
      <c r="C360" s="19" t="s">
        <v>24</v>
      </c>
      <c r="D360" s="24" t="s">
        <v>19</v>
      </c>
      <c r="E360" s="7">
        <v>1</v>
      </c>
      <c r="F360" s="3">
        <v>1</v>
      </c>
      <c r="G360" s="4">
        <f t="shared" si="51"/>
        <v>1</v>
      </c>
    </row>
    <row r="361" spans="2:7" x14ac:dyDescent="0.25">
      <c r="B361" s="2">
        <f t="shared" si="52"/>
        <v>107</v>
      </c>
      <c r="C361" s="19" t="s">
        <v>23</v>
      </c>
      <c r="D361" s="24" t="s">
        <v>19</v>
      </c>
      <c r="E361" s="7">
        <v>1</v>
      </c>
      <c r="F361" s="3">
        <v>1</v>
      </c>
      <c r="G361" s="4">
        <f t="shared" si="51"/>
        <v>1</v>
      </c>
    </row>
    <row r="362" spans="2:7" x14ac:dyDescent="0.25">
      <c r="B362" s="2">
        <f t="shared" si="52"/>
        <v>108</v>
      </c>
      <c r="C362" t="s">
        <v>42</v>
      </c>
      <c r="D362" s="2" t="s">
        <v>8</v>
      </c>
      <c r="E362" s="2">
        <v>1</v>
      </c>
      <c r="F362" s="3">
        <v>1</v>
      </c>
      <c r="G362" s="4">
        <f t="shared" si="51"/>
        <v>1</v>
      </c>
    </row>
    <row r="363" spans="2:7" x14ac:dyDescent="0.25">
      <c r="B363" s="2">
        <f t="shared" si="52"/>
        <v>109</v>
      </c>
      <c r="C363" t="s">
        <v>28</v>
      </c>
      <c r="D363" s="2" t="s">
        <v>8</v>
      </c>
      <c r="E363" s="2">
        <v>1</v>
      </c>
      <c r="F363" s="3">
        <v>1</v>
      </c>
      <c r="G363" s="4">
        <f t="shared" si="51"/>
        <v>1</v>
      </c>
    </row>
    <row r="364" spans="2:7" x14ac:dyDescent="0.25">
      <c r="B364" s="2">
        <f t="shared" si="52"/>
        <v>110</v>
      </c>
      <c r="C364" t="s">
        <v>68</v>
      </c>
      <c r="D364" s="2" t="s">
        <v>7</v>
      </c>
      <c r="E364" s="2">
        <v>1</v>
      </c>
      <c r="F364" s="3">
        <v>1</v>
      </c>
      <c r="G364" s="4">
        <f t="shared" si="51"/>
        <v>1</v>
      </c>
    </row>
    <row r="365" spans="2:7" x14ac:dyDescent="0.25">
      <c r="B365" s="2">
        <f t="shared" si="52"/>
        <v>111</v>
      </c>
      <c r="C365" t="s">
        <v>9</v>
      </c>
      <c r="D365" s="2" t="s">
        <v>8</v>
      </c>
      <c r="E365" s="2">
        <v>1</v>
      </c>
      <c r="F365" s="3">
        <v>1</v>
      </c>
      <c r="G365" s="4">
        <f t="shared" si="51"/>
        <v>1</v>
      </c>
    </row>
    <row r="366" spans="2:7" x14ac:dyDescent="0.25">
      <c r="B366" s="2"/>
      <c r="D366" s="36" t="s">
        <v>12</v>
      </c>
      <c r="E366" s="36"/>
      <c r="F366" s="36"/>
      <c r="G366" s="22">
        <f>SUM(G355:G365)</f>
        <v>11</v>
      </c>
    </row>
    <row r="367" spans="2:7" x14ac:dyDescent="0.25">
      <c r="B367" s="10" t="s">
        <v>11</v>
      </c>
      <c r="C367" s="12" t="s">
        <v>108</v>
      </c>
      <c r="D367" s="13"/>
      <c r="E367" s="16"/>
      <c r="F367" s="14"/>
      <c r="G367" s="15"/>
    </row>
    <row r="368" spans="2:7" x14ac:dyDescent="0.25">
      <c r="B368" s="24">
        <v>201</v>
      </c>
      <c r="C368" s="17" t="s">
        <v>43</v>
      </c>
      <c r="D368" s="24"/>
      <c r="E368" s="24"/>
      <c r="F368" s="24"/>
      <c r="G368" s="24"/>
    </row>
    <row r="369" spans="2:7" x14ac:dyDescent="0.25">
      <c r="B369" s="24">
        <f>B368+1</f>
        <v>202</v>
      </c>
      <c r="C369" t="s">
        <v>46</v>
      </c>
      <c r="D369" s="8" t="s">
        <v>7</v>
      </c>
      <c r="E369" s="8">
        <v>1</v>
      </c>
      <c r="F369" s="9">
        <v>1</v>
      </c>
      <c r="G369" s="20">
        <f>F369*E361</f>
        <v>1</v>
      </c>
    </row>
    <row r="370" spans="2:7" x14ac:dyDescent="0.25">
      <c r="B370" s="24">
        <f t="shared" ref="B370:B380" si="53">B369+1</f>
        <v>203</v>
      </c>
      <c r="C370" s="19" t="s">
        <v>47</v>
      </c>
      <c r="D370" s="24" t="s">
        <v>7</v>
      </c>
      <c r="E370" s="7">
        <v>1</v>
      </c>
      <c r="F370" s="9">
        <v>1</v>
      </c>
      <c r="G370" s="20">
        <f t="shared" ref="G370:G380" si="54">F370*E370</f>
        <v>1</v>
      </c>
    </row>
    <row r="371" spans="2:7" x14ac:dyDescent="0.25">
      <c r="B371" s="24">
        <f t="shared" si="53"/>
        <v>204</v>
      </c>
      <c r="C371" s="19" t="s">
        <v>49</v>
      </c>
      <c r="D371" s="24" t="s">
        <v>7</v>
      </c>
      <c r="E371" s="7">
        <v>1</v>
      </c>
      <c r="F371" s="9">
        <v>1</v>
      </c>
      <c r="G371" s="20">
        <f t="shared" si="54"/>
        <v>1</v>
      </c>
    </row>
    <row r="372" spans="2:7" x14ac:dyDescent="0.25">
      <c r="B372" s="24">
        <f t="shared" si="53"/>
        <v>205</v>
      </c>
      <c r="C372" s="19" t="s">
        <v>50</v>
      </c>
      <c r="D372" s="24" t="s">
        <v>7</v>
      </c>
      <c r="E372" s="7">
        <v>1</v>
      </c>
      <c r="F372" s="9">
        <v>1</v>
      </c>
      <c r="G372" s="20">
        <f t="shared" si="54"/>
        <v>1</v>
      </c>
    </row>
    <row r="373" spans="2:7" x14ac:dyDescent="0.25">
      <c r="B373" s="24">
        <f t="shared" si="53"/>
        <v>206</v>
      </c>
      <c r="C373" s="19" t="s">
        <v>51</v>
      </c>
      <c r="D373" s="24" t="s">
        <v>6</v>
      </c>
      <c r="E373" s="7">
        <v>1</v>
      </c>
      <c r="F373" s="9">
        <v>1</v>
      </c>
      <c r="G373" s="20">
        <f t="shared" si="54"/>
        <v>1</v>
      </c>
    </row>
    <row r="374" spans="2:7" x14ac:dyDescent="0.25">
      <c r="B374" s="24">
        <f t="shared" si="53"/>
        <v>207</v>
      </c>
      <c r="C374" s="19" t="s">
        <v>52</v>
      </c>
      <c r="D374" s="24" t="s">
        <v>6</v>
      </c>
      <c r="E374" s="7">
        <v>1</v>
      </c>
      <c r="F374" s="9">
        <v>1</v>
      </c>
      <c r="G374" s="20">
        <f t="shared" si="54"/>
        <v>1</v>
      </c>
    </row>
    <row r="375" spans="2:7" x14ac:dyDescent="0.25">
      <c r="B375" s="24">
        <f t="shared" si="53"/>
        <v>208</v>
      </c>
      <c r="C375" s="19" t="s">
        <v>53</v>
      </c>
      <c r="D375" s="24" t="s">
        <v>6</v>
      </c>
      <c r="E375" s="7">
        <v>1</v>
      </c>
      <c r="F375" s="9">
        <v>1</v>
      </c>
      <c r="G375" s="20">
        <f t="shared" si="54"/>
        <v>1</v>
      </c>
    </row>
    <row r="376" spans="2:7" x14ac:dyDescent="0.25">
      <c r="B376" s="24">
        <f t="shared" si="53"/>
        <v>209</v>
      </c>
      <c r="C376" s="19" t="s">
        <v>25</v>
      </c>
      <c r="D376" s="24" t="s">
        <v>7</v>
      </c>
      <c r="E376" s="7">
        <v>1</v>
      </c>
      <c r="F376" s="9">
        <v>1</v>
      </c>
      <c r="G376" s="20">
        <f t="shared" si="54"/>
        <v>1</v>
      </c>
    </row>
    <row r="377" spans="2:7" x14ac:dyDescent="0.25">
      <c r="B377" s="24">
        <f t="shared" si="53"/>
        <v>210</v>
      </c>
      <c r="C377" s="19" t="s">
        <v>105</v>
      </c>
      <c r="D377" s="24" t="s">
        <v>31</v>
      </c>
      <c r="E377" s="7">
        <v>1</v>
      </c>
      <c r="F377" s="9">
        <v>1</v>
      </c>
      <c r="G377" s="20">
        <f t="shared" si="54"/>
        <v>1</v>
      </c>
    </row>
    <row r="378" spans="2:7" x14ac:dyDescent="0.25">
      <c r="B378" s="24">
        <f t="shared" si="53"/>
        <v>211</v>
      </c>
      <c r="C378" s="19" t="s">
        <v>103</v>
      </c>
      <c r="D378" s="24" t="s">
        <v>31</v>
      </c>
      <c r="E378" s="7">
        <v>1</v>
      </c>
      <c r="F378" s="9">
        <v>1</v>
      </c>
      <c r="G378" s="20">
        <f t="shared" si="54"/>
        <v>1</v>
      </c>
    </row>
    <row r="379" spans="2:7" x14ac:dyDescent="0.25">
      <c r="B379" s="24">
        <f t="shared" si="53"/>
        <v>212</v>
      </c>
      <c r="C379" s="19" t="s">
        <v>59</v>
      </c>
      <c r="D379" s="24" t="s">
        <v>31</v>
      </c>
      <c r="E379" s="7">
        <v>1</v>
      </c>
      <c r="F379" s="9">
        <v>1</v>
      </c>
      <c r="G379" s="20">
        <f t="shared" si="54"/>
        <v>1</v>
      </c>
    </row>
    <row r="380" spans="2:7" x14ac:dyDescent="0.25">
      <c r="B380" s="24">
        <f t="shared" si="53"/>
        <v>213</v>
      </c>
      <c r="C380" s="19" t="s">
        <v>58</v>
      </c>
      <c r="D380" s="24" t="s">
        <v>31</v>
      </c>
      <c r="E380" s="7">
        <v>1</v>
      </c>
      <c r="F380" s="9">
        <v>1</v>
      </c>
      <c r="G380" s="20">
        <f t="shared" si="54"/>
        <v>1</v>
      </c>
    </row>
    <row r="381" spans="2:7" x14ac:dyDescent="0.25">
      <c r="B381" s="24"/>
      <c r="C381" s="19"/>
      <c r="D381" s="35" t="s">
        <v>14</v>
      </c>
      <c r="E381" s="35"/>
      <c r="F381" s="35"/>
      <c r="G381" s="21">
        <f>SUM(G369:G380)</f>
        <v>12</v>
      </c>
    </row>
    <row r="382" spans="2:7" x14ac:dyDescent="0.25">
      <c r="B382" s="24"/>
      <c r="C382" s="17" t="s">
        <v>44</v>
      </c>
      <c r="D382" s="24"/>
      <c r="E382" s="7"/>
      <c r="F382" s="9"/>
      <c r="G382" s="20"/>
    </row>
    <row r="383" spans="2:7" x14ac:dyDescent="0.25">
      <c r="B383" s="24">
        <v>231</v>
      </c>
      <c r="C383" s="19" t="s">
        <v>48</v>
      </c>
      <c r="D383" s="24" t="s">
        <v>7</v>
      </c>
      <c r="E383" s="7">
        <v>1</v>
      </c>
      <c r="F383" s="9">
        <v>1</v>
      </c>
      <c r="G383" s="20">
        <f>F383*E383</f>
        <v>1</v>
      </c>
    </row>
    <row r="384" spans="2:7" x14ac:dyDescent="0.25">
      <c r="B384" s="24">
        <f>B383+1</f>
        <v>232</v>
      </c>
      <c r="C384" s="19" t="s">
        <v>49</v>
      </c>
      <c r="D384" s="24" t="s">
        <v>7</v>
      </c>
      <c r="E384" s="7">
        <v>1</v>
      </c>
      <c r="F384" s="9">
        <v>1</v>
      </c>
      <c r="G384" s="20">
        <f t="shared" ref="G384:G392" si="55">F384*E384</f>
        <v>1</v>
      </c>
    </row>
    <row r="385" spans="2:7" x14ac:dyDescent="0.25">
      <c r="B385" s="24">
        <f t="shared" ref="B385:B392" si="56">B384+1</f>
        <v>233</v>
      </c>
      <c r="C385" s="19" t="s">
        <v>51</v>
      </c>
      <c r="D385" s="24" t="s">
        <v>6</v>
      </c>
      <c r="E385" s="7">
        <v>1</v>
      </c>
      <c r="F385" s="9">
        <v>1</v>
      </c>
      <c r="G385" s="20">
        <f t="shared" si="55"/>
        <v>1</v>
      </c>
    </row>
    <row r="386" spans="2:7" x14ac:dyDescent="0.25">
      <c r="B386" s="24">
        <f t="shared" si="56"/>
        <v>234</v>
      </c>
      <c r="C386" s="19" t="s">
        <v>52</v>
      </c>
      <c r="D386" s="24" t="s">
        <v>6</v>
      </c>
      <c r="E386" s="7">
        <v>1</v>
      </c>
      <c r="F386" s="9">
        <v>1</v>
      </c>
      <c r="G386" s="20">
        <f t="shared" si="55"/>
        <v>1</v>
      </c>
    </row>
    <row r="387" spans="2:7" x14ac:dyDescent="0.25">
      <c r="B387" s="24">
        <f t="shared" si="56"/>
        <v>235</v>
      </c>
      <c r="C387" s="19" t="s">
        <v>53</v>
      </c>
      <c r="D387" s="24" t="s">
        <v>6</v>
      </c>
      <c r="E387" s="7">
        <v>1</v>
      </c>
      <c r="F387" s="9">
        <v>1</v>
      </c>
      <c r="G387" s="20">
        <f t="shared" si="55"/>
        <v>1</v>
      </c>
    </row>
    <row r="388" spans="2:7" x14ac:dyDescent="0.25">
      <c r="B388" s="24">
        <f t="shared" si="56"/>
        <v>236</v>
      </c>
      <c r="C388" s="19" t="s">
        <v>25</v>
      </c>
      <c r="D388" s="24" t="s">
        <v>7</v>
      </c>
      <c r="E388" s="7">
        <v>1</v>
      </c>
      <c r="F388" s="9">
        <v>1</v>
      </c>
      <c r="G388" s="20">
        <f t="shared" si="55"/>
        <v>1</v>
      </c>
    </row>
    <row r="389" spans="2:7" x14ac:dyDescent="0.25">
      <c r="B389" s="24">
        <f t="shared" si="56"/>
        <v>237</v>
      </c>
      <c r="C389" s="19" t="s">
        <v>105</v>
      </c>
      <c r="D389" s="24" t="s">
        <v>31</v>
      </c>
      <c r="E389" s="7">
        <v>1</v>
      </c>
      <c r="F389" s="9">
        <v>1</v>
      </c>
      <c r="G389" s="20">
        <f t="shared" si="55"/>
        <v>1</v>
      </c>
    </row>
    <row r="390" spans="2:7" x14ac:dyDescent="0.25">
      <c r="B390" s="24">
        <f t="shared" si="56"/>
        <v>238</v>
      </c>
      <c r="C390" s="19" t="s">
        <v>104</v>
      </c>
      <c r="D390" s="24" t="s">
        <v>31</v>
      </c>
      <c r="E390" s="7">
        <v>1</v>
      </c>
      <c r="F390" s="9">
        <v>1</v>
      </c>
      <c r="G390" s="20">
        <f t="shared" si="55"/>
        <v>1</v>
      </c>
    </row>
    <row r="391" spans="2:7" x14ac:dyDescent="0.25">
      <c r="B391" s="24">
        <f t="shared" si="56"/>
        <v>239</v>
      </c>
      <c r="C391" s="19" t="s">
        <v>59</v>
      </c>
      <c r="D391" s="24" t="s">
        <v>31</v>
      </c>
      <c r="E391" s="7">
        <v>1</v>
      </c>
      <c r="F391" s="9">
        <v>1</v>
      </c>
      <c r="G391" s="20">
        <f t="shared" si="55"/>
        <v>1</v>
      </c>
    </row>
    <row r="392" spans="2:7" x14ac:dyDescent="0.25">
      <c r="B392" s="24">
        <f t="shared" si="56"/>
        <v>240</v>
      </c>
      <c r="C392" s="19" t="s">
        <v>58</v>
      </c>
      <c r="D392" s="24" t="s">
        <v>31</v>
      </c>
      <c r="E392" s="7">
        <v>1</v>
      </c>
      <c r="F392" s="9">
        <v>1</v>
      </c>
      <c r="G392" s="20">
        <f t="shared" si="55"/>
        <v>1</v>
      </c>
    </row>
    <row r="393" spans="2:7" x14ac:dyDescent="0.25">
      <c r="B393" s="24"/>
      <c r="C393" s="19"/>
      <c r="D393" s="35" t="s">
        <v>14</v>
      </c>
      <c r="E393" s="35"/>
      <c r="F393" s="35"/>
      <c r="G393" s="21">
        <f>SUM(G383:G392)</f>
        <v>10</v>
      </c>
    </row>
    <row r="394" spans="2:7" x14ac:dyDescent="0.25">
      <c r="B394" s="24"/>
      <c r="C394" s="17" t="s">
        <v>45</v>
      </c>
      <c r="D394" s="24"/>
      <c r="E394" s="7"/>
      <c r="F394" s="9"/>
      <c r="G394" s="20"/>
    </row>
    <row r="395" spans="2:7" x14ac:dyDescent="0.25">
      <c r="B395" s="24">
        <v>251</v>
      </c>
      <c r="C395" s="19" t="s">
        <v>60</v>
      </c>
      <c r="D395" s="24" t="s">
        <v>7</v>
      </c>
      <c r="E395" s="7">
        <v>1</v>
      </c>
      <c r="F395" s="9">
        <v>1</v>
      </c>
      <c r="G395" s="20">
        <f>F395*E395</f>
        <v>1</v>
      </c>
    </row>
    <row r="396" spans="2:7" x14ac:dyDescent="0.25">
      <c r="B396" s="24">
        <f>B395+1</f>
        <v>252</v>
      </c>
      <c r="C396" s="19" t="s">
        <v>61</v>
      </c>
      <c r="D396" s="24" t="s">
        <v>7</v>
      </c>
      <c r="E396" s="7">
        <v>1</v>
      </c>
      <c r="F396" s="9">
        <v>1</v>
      </c>
      <c r="G396" s="20">
        <f t="shared" ref="G396:G405" si="57">F396*E396</f>
        <v>1</v>
      </c>
    </row>
    <row r="397" spans="2:7" x14ac:dyDescent="0.25">
      <c r="B397" s="24">
        <f t="shared" ref="B397:B405" si="58">B396+1</f>
        <v>253</v>
      </c>
      <c r="C397" s="19" t="s">
        <v>81</v>
      </c>
      <c r="D397" s="24" t="s">
        <v>7</v>
      </c>
      <c r="E397" s="7">
        <v>1</v>
      </c>
      <c r="F397" s="9">
        <v>1</v>
      </c>
      <c r="G397" s="20">
        <f t="shared" si="57"/>
        <v>1</v>
      </c>
    </row>
    <row r="398" spans="2:7" x14ac:dyDescent="0.25">
      <c r="B398" s="24">
        <f t="shared" si="58"/>
        <v>254</v>
      </c>
      <c r="C398" s="19" t="s">
        <v>67</v>
      </c>
      <c r="D398" s="24" t="s">
        <v>7</v>
      </c>
      <c r="E398" s="7">
        <v>1</v>
      </c>
      <c r="F398" s="9">
        <v>1</v>
      </c>
      <c r="G398" s="20">
        <f t="shared" si="57"/>
        <v>1</v>
      </c>
    </row>
    <row r="399" spans="2:7" x14ac:dyDescent="0.25">
      <c r="B399" s="24">
        <f t="shared" si="58"/>
        <v>255</v>
      </c>
      <c r="C399" s="19" t="s">
        <v>63</v>
      </c>
      <c r="D399" s="24" t="s">
        <v>7</v>
      </c>
      <c r="E399" s="7">
        <v>1</v>
      </c>
      <c r="F399" s="9">
        <v>1</v>
      </c>
      <c r="G399" s="20">
        <f t="shared" si="57"/>
        <v>1</v>
      </c>
    </row>
    <row r="400" spans="2:7" x14ac:dyDescent="0.25">
      <c r="B400" s="24">
        <f t="shared" si="58"/>
        <v>256</v>
      </c>
      <c r="C400" s="19" t="s">
        <v>51</v>
      </c>
      <c r="D400" s="24" t="s">
        <v>6</v>
      </c>
      <c r="E400" s="7">
        <v>1</v>
      </c>
      <c r="F400" s="9">
        <v>1</v>
      </c>
      <c r="G400" s="20">
        <f t="shared" si="57"/>
        <v>1</v>
      </c>
    </row>
    <row r="401" spans="2:7" x14ac:dyDescent="0.25">
      <c r="B401" s="24">
        <f t="shared" si="58"/>
        <v>257</v>
      </c>
      <c r="C401" s="19" t="s">
        <v>52</v>
      </c>
      <c r="D401" s="24" t="s">
        <v>6</v>
      </c>
      <c r="E401" s="7">
        <v>1</v>
      </c>
      <c r="F401" s="9">
        <v>1</v>
      </c>
      <c r="G401" s="20">
        <f t="shared" si="57"/>
        <v>1</v>
      </c>
    </row>
    <row r="402" spans="2:7" x14ac:dyDescent="0.25">
      <c r="B402" s="24">
        <f t="shared" si="58"/>
        <v>258</v>
      </c>
      <c r="C402" s="19" t="s">
        <v>53</v>
      </c>
      <c r="D402" s="24" t="s">
        <v>6</v>
      </c>
      <c r="E402" s="7">
        <v>1</v>
      </c>
      <c r="F402" s="9">
        <v>1</v>
      </c>
      <c r="G402" s="20">
        <f t="shared" si="57"/>
        <v>1</v>
      </c>
    </row>
    <row r="403" spans="2:7" x14ac:dyDescent="0.25">
      <c r="B403" s="24">
        <f t="shared" si="58"/>
        <v>259</v>
      </c>
      <c r="C403" s="19" t="s">
        <v>64</v>
      </c>
      <c r="D403" s="24" t="s">
        <v>6</v>
      </c>
      <c r="E403" s="7">
        <v>1</v>
      </c>
      <c r="F403" s="9">
        <v>1</v>
      </c>
      <c r="G403" s="20">
        <f t="shared" si="57"/>
        <v>1</v>
      </c>
    </row>
    <row r="404" spans="2:7" x14ac:dyDescent="0.25">
      <c r="B404" s="24">
        <f t="shared" si="58"/>
        <v>260</v>
      </c>
      <c r="C404" s="19" t="s">
        <v>65</v>
      </c>
      <c r="D404" s="24" t="s">
        <v>6</v>
      </c>
      <c r="E404" s="7">
        <v>1</v>
      </c>
      <c r="F404" s="9">
        <v>1</v>
      </c>
      <c r="G404" s="20">
        <f t="shared" si="57"/>
        <v>1</v>
      </c>
    </row>
    <row r="405" spans="2:7" x14ac:dyDescent="0.25">
      <c r="B405" s="24">
        <f t="shared" si="58"/>
        <v>261</v>
      </c>
      <c r="C405" s="19" t="s">
        <v>66</v>
      </c>
      <c r="D405" s="24" t="s">
        <v>6</v>
      </c>
      <c r="E405" s="7">
        <v>1</v>
      </c>
      <c r="F405" s="9">
        <v>1</v>
      </c>
      <c r="G405" s="20">
        <f t="shared" si="57"/>
        <v>1</v>
      </c>
    </row>
    <row r="406" spans="2:7" x14ac:dyDescent="0.25">
      <c r="B406" s="24"/>
      <c r="C406" s="19"/>
      <c r="D406" s="35" t="s">
        <v>14</v>
      </c>
      <c r="E406" s="35"/>
      <c r="F406" s="35"/>
      <c r="G406" s="21">
        <f>SUM(G395:G405)</f>
        <v>11</v>
      </c>
    </row>
    <row r="407" spans="2:7" x14ac:dyDescent="0.25">
      <c r="B407" s="24"/>
      <c r="C407" s="19"/>
      <c r="D407" s="28"/>
      <c r="E407" s="28"/>
      <c r="F407" s="28"/>
      <c r="G407" s="21"/>
    </row>
    <row r="408" spans="2:7" x14ac:dyDescent="0.25">
      <c r="B408" s="6" t="s">
        <v>0</v>
      </c>
      <c r="C408" s="6" t="s">
        <v>1</v>
      </c>
      <c r="D408" s="6" t="s">
        <v>2</v>
      </c>
      <c r="E408" s="6" t="s">
        <v>5</v>
      </c>
      <c r="F408" s="6" t="s">
        <v>3</v>
      </c>
      <c r="G408" s="6" t="s">
        <v>4</v>
      </c>
    </row>
    <row r="409" spans="2:7" x14ac:dyDescent="0.25">
      <c r="B409" s="24"/>
      <c r="C409" s="17" t="s">
        <v>54</v>
      </c>
      <c r="D409" s="28"/>
      <c r="E409" s="28"/>
      <c r="F409" s="28"/>
      <c r="G409" s="21"/>
    </row>
    <row r="410" spans="2:7" x14ac:dyDescent="0.25">
      <c r="B410" s="24">
        <v>271</v>
      </c>
      <c r="C410" s="19" t="s">
        <v>55</v>
      </c>
      <c r="D410" s="24" t="s">
        <v>31</v>
      </c>
      <c r="E410" s="24">
        <v>1</v>
      </c>
      <c r="F410" s="24">
        <v>1</v>
      </c>
      <c r="G410" s="20">
        <f>F410*E410</f>
        <v>1</v>
      </c>
    </row>
    <row r="411" spans="2:7" x14ac:dyDescent="0.25">
      <c r="B411" s="24">
        <f>B410+1</f>
        <v>272</v>
      </c>
      <c r="C411" s="19" t="s">
        <v>56</v>
      </c>
      <c r="D411" s="24" t="s">
        <v>31</v>
      </c>
      <c r="E411" s="24">
        <v>1</v>
      </c>
      <c r="F411" s="24">
        <v>1</v>
      </c>
      <c r="G411" s="20">
        <f t="shared" ref="G411:G412" si="59">F411*E411</f>
        <v>1</v>
      </c>
    </row>
    <row r="412" spans="2:7" x14ac:dyDescent="0.25">
      <c r="B412" s="24">
        <f>B411+1</f>
        <v>273</v>
      </c>
      <c r="C412" s="19" t="s">
        <v>57</v>
      </c>
      <c r="D412" s="24" t="s">
        <v>8</v>
      </c>
      <c r="E412" s="24">
        <v>1</v>
      </c>
      <c r="F412" s="24">
        <v>1</v>
      </c>
      <c r="G412" s="20">
        <f t="shared" si="59"/>
        <v>1</v>
      </c>
    </row>
    <row r="413" spans="2:7" x14ac:dyDescent="0.25">
      <c r="B413" s="24"/>
      <c r="C413" s="19"/>
      <c r="D413" s="35" t="s">
        <v>14</v>
      </c>
      <c r="E413" s="35"/>
      <c r="F413" s="35"/>
      <c r="G413" s="21">
        <f>SUM(G410:G412)</f>
        <v>3</v>
      </c>
    </row>
    <row r="414" spans="2:7" x14ac:dyDescent="0.25">
      <c r="B414" s="2"/>
      <c r="D414" s="36" t="s">
        <v>13</v>
      </c>
      <c r="E414" s="36"/>
      <c r="F414" s="36"/>
      <c r="G414" s="22">
        <f>G413+G406+G393+G381</f>
        <v>36</v>
      </c>
    </row>
    <row r="415" spans="2:7" x14ac:dyDescent="0.25">
      <c r="B415" s="10" t="s">
        <v>34</v>
      </c>
      <c r="C415" s="11" t="s">
        <v>87</v>
      </c>
      <c r="D415" s="10"/>
      <c r="E415" s="10"/>
      <c r="F415" s="10"/>
      <c r="G415" s="10"/>
    </row>
    <row r="416" spans="2:7" ht="30" x14ac:dyDescent="0.25">
      <c r="B416" s="30">
        <v>301</v>
      </c>
      <c r="C416" s="31" t="s">
        <v>92</v>
      </c>
      <c r="D416" s="30" t="s">
        <v>6</v>
      </c>
      <c r="E416" s="30">
        <v>1</v>
      </c>
      <c r="F416" s="32">
        <v>1</v>
      </c>
      <c r="G416" s="33">
        <f t="shared" ref="G416:G421" si="60">F416*E416</f>
        <v>1</v>
      </c>
    </row>
    <row r="417" spans="2:7" ht="30" x14ac:dyDescent="0.25">
      <c r="B417" s="30">
        <f>B416+1</f>
        <v>302</v>
      </c>
      <c r="C417" s="31" t="s">
        <v>95</v>
      </c>
      <c r="D417" s="30" t="s">
        <v>6</v>
      </c>
      <c r="E417" s="30">
        <v>1</v>
      </c>
      <c r="F417" s="32">
        <v>1</v>
      </c>
      <c r="G417" s="33">
        <f t="shared" si="60"/>
        <v>1</v>
      </c>
    </row>
    <row r="418" spans="2:7" x14ac:dyDescent="0.25">
      <c r="B418" s="30">
        <f t="shared" ref="B418:B425" si="61">B417+1</f>
        <v>303</v>
      </c>
      <c r="C418" s="31" t="s">
        <v>93</v>
      </c>
      <c r="D418" s="30" t="s">
        <v>7</v>
      </c>
      <c r="E418" s="30">
        <v>1</v>
      </c>
      <c r="F418" s="32">
        <v>1</v>
      </c>
      <c r="G418" s="33">
        <f t="shared" si="60"/>
        <v>1</v>
      </c>
    </row>
    <row r="419" spans="2:7" x14ac:dyDescent="0.25">
      <c r="B419" s="30">
        <f t="shared" si="61"/>
        <v>304</v>
      </c>
      <c r="C419" s="31" t="s">
        <v>94</v>
      </c>
      <c r="D419" s="30" t="s">
        <v>31</v>
      </c>
      <c r="E419" s="30">
        <v>1</v>
      </c>
      <c r="F419" s="32">
        <v>1</v>
      </c>
      <c r="G419" s="33">
        <f t="shared" si="60"/>
        <v>1</v>
      </c>
    </row>
    <row r="420" spans="2:7" ht="30" x14ac:dyDescent="0.25">
      <c r="B420" s="30">
        <f t="shared" si="61"/>
        <v>305</v>
      </c>
      <c r="C420" s="31" t="s">
        <v>96</v>
      </c>
      <c r="D420" s="30" t="s">
        <v>31</v>
      </c>
      <c r="E420" s="30">
        <v>1</v>
      </c>
      <c r="F420" s="32">
        <v>1</v>
      </c>
      <c r="G420" s="33">
        <f t="shared" si="60"/>
        <v>1</v>
      </c>
    </row>
    <row r="421" spans="2:7" x14ac:dyDescent="0.25">
      <c r="B421" s="30">
        <f t="shared" si="61"/>
        <v>306</v>
      </c>
      <c r="C421" s="31" t="s">
        <v>97</v>
      </c>
      <c r="D421" s="30" t="s">
        <v>7</v>
      </c>
      <c r="E421" s="30">
        <v>1</v>
      </c>
      <c r="F421" s="32">
        <v>1</v>
      </c>
      <c r="G421" s="33">
        <f t="shared" si="60"/>
        <v>1</v>
      </c>
    </row>
    <row r="422" spans="2:7" x14ac:dyDescent="0.25">
      <c r="B422" s="30">
        <f t="shared" si="61"/>
        <v>307</v>
      </c>
      <c r="C422" s="31" t="s">
        <v>98</v>
      </c>
      <c r="D422" s="30" t="s">
        <v>31</v>
      </c>
      <c r="E422" s="30">
        <v>1</v>
      </c>
      <c r="F422" s="32">
        <v>1</v>
      </c>
      <c r="G422" s="33">
        <f t="shared" ref="G422:G425" si="62">F422*E422</f>
        <v>1</v>
      </c>
    </row>
    <row r="423" spans="2:7" x14ac:dyDescent="0.25">
      <c r="B423" s="30">
        <f t="shared" si="61"/>
        <v>308</v>
      </c>
      <c r="C423" s="31" t="s">
        <v>89</v>
      </c>
      <c r="D423" s="30" t="s">
        <v>31</v>
      </c>
      <c r="E423" s="30">
        <v>1</v>
      </c>
      <c r="F423" s="32">
        <v>1</v>
      </c>
      <c r="G423" s="33">
        <f t="shared" si="62"/>
        <v>1</v>
      </c>
    </row>
    <row r="424" spans="2:7" x14ac:dyDescent="0.25">
      <c r="B424" s="30">
        <f t="shared" si="61"/>
        <v>309</v>
      </c>
      <c r="C424" s="31" t="s">
        <v>91</v>
      </c>
      <c r="D424" s="30" t="s">
        <v>8</v>
      </c>
      <c r="E424" s="30">
        <v>1</v>
      </c>
      <c r="F424" s="32">
        <v>1</v>
      </c>
      <c r="G424" s="33">
        <f t="shared" si="62"/>
        <v>1</v>
      </c>
    </row>
    <row r="425" spans="2:7" x14ac:dyDescent="0.25">
      <c r="B425" s="30">
        <f t="shared" si="61"/>
        <v>310</v>
      </c>
      <c r="C425" s="31" t="s">
        <v>56</v>
      </c>
      <c r="D425" s="30" t="s">
        <v>8</v>
      </c>
      <c r="E425" s="30">
        <v>1</v>
      </c>
      <c r="F425" s="32">
        <v>1</v>
      </c>
      <c r="G425" s="33">
        <f t="shared" si="62"/>
        <v>1</v>
      </c>
    </row>
    <row r="426" spans="2:7" x14ac:dyDescent="0.25">
      <c r="B426" s="2"/>
      <c r="D426" s="36" t="s">
        <v>37</v>
      </c>
      <c r="E426" s="36"/>
      <c r="F426" s="36"/>
      <c r="G426" s="22">
        <f>SUM(G416:G425)</f>
        <v>10</v>
      </c>
    </row>
    <row r="427" spans="2:7" x14ac:dyDescent="0.25">
      <c r="B427" s="29"/>
      <c r="D427" s="34" t="s">
        <v>74</v>
      </c>
      <c r="E427" s="34"/>
      <c r="F427" s="34"/>
      <c r="G427" s="25">
        <f>G426+G414+G366</f>
        <v>57</v>
      </c>
    </row>
    <row r="428" spans="2:7" x14ac:dyDescent="0.25">
      <c r="B428" s="29"/>
    </row>
    <row r="429" spans="2:7" x14ac:dyDescent="0.25">
      <c r="B429" s="6" t="s">
        <v>0</v>
      </c>
      <c r="C429" s="6" t="s">
        <v>1</v>
      </c>
      <c r="D429" s="6" t="s">
        <v>2</v>
      </c>
      <c r="E429" s="6" t="s">
        <v>5</v>
      </c>
      <c r="F429" s="6" t="s">
        <v>3</v>
      </c>
      <c r="G429" s="6" t="s">
        <v>4</v>
      </c>
    </row>
    <row r="430" spans="2:7" x14ac:dyDescent="0.25">
      <c r="B430" s="37" t="s">
        <v>75</v>
      </c>
      <c r="C430" s="37"/>
      <c r="D430" s="37"/>
      <c r="E430" s="37"/>
      <c r="F430" s="37"/>
      <c r="G430" s="37"/>
    </row>
    <row r="431" spans="2:7" x14ac:dyDescent="0.25">
      <c r="B431" s="10" t="s">
        <v>18</v>
      </c>
      <c r="C431" s="11" t="s">
        <v>10</v>
      </c>
      <c r="D431" s="10"/>
      <c r="E431" s="10"/>
      <c r="F431" s="10"/>
      <c r="G431" s="10"/>
    </row>
    <row r="432" spans="2:7" x14ac:dyDescent="0.25">
      <c r="B432" s="2">
        <v>101</v>
      </c>
      <c r="C432" t="s">
        <v>15</v>
      </c>
      <c r="D432" s="2" t="s">
        <v>8</v>
      </c>
      <c r="E432" s="2">
        <v>1</v>
      </c>
      <c r="F432" s="3">
        <v>1</v>
      </c>
      <c r="G432" s="4">
        <f t="shared" ref="G432:G442" si="63">F432*E432</f>
        <v>1</v>
      </c>
    </row>
    <row r="433" spans="2:7" x14ac:dyDescent="0.25">
      <c r="B433" s="2">
        <f t="shared" ref="B433:B442" si="64">B432+1</f>
        <v>102</v>
      </c>
      <c r="C433" t="s">
        <v>16</v>
      </c>
      <c r="D433" s="2" t="s">
        <v>8</v>
      </c>
      <c r="E433" s="2">
        <v>1</v>
      </c>
      <c r="F433" s="3">
        <v>1</v>
      </c>
      <c r="G433" s="4">
        <f t="shared" si="63"/>
        <v>1</v>
      </c>
    </row>
    <row r="434" spans="2:7" x14ac:dyDescent="0.25">
      <c r="B434" s="2">
        <f t="shared" si="64"/>
        <v>103</v>
      </c>
      <c r="C434" t="s">
        <v>27</v>
      </c>
      <c r="D434" s="2" t="s">
        <v>8</v>
      </c>
      <c r="E434" s="2">
        <v>1</v>
      </c>
      <c r="F434" s="3">
        <v>1</v>
      </c>
      <c r="G434" s="4">
        <f t="shared" si="63"/>
        <v>1</v>
      </c>
    </row>
    <row r="435" spans="2:7" x14ac:dyDescent="0.25">
      <c r="B435" s="2">
        <f t="shared" si="64"/>
        <v>104</v>
      </c>
      <c r="C435" t="s">
        <v>26</v>
      </c>
      <c r="D435" s="8" t="s">
        <v>8</v>
      </c>
      <c r="E435" s="7">
        <v>1</v>
      </c>
      <c r="F435" s="3">
        <v>1</v>
      </c>
      <c r="G435" s="4">
        <f t="shared" si="63"/>
        <v>1</v>
      </c>
    </row>
    <row r="436" spans="2:7" x14ac:dyDescent="0.25">
      <c r="B436" s="2">
        <f t="shared" si="64"/>
        <v>105</v>
      </c>
      <c r="C436" t="s">
        <v>17</v>
      </c>
      <c r="D436" s="2" t="s">
        <v>8</v>
      </c>
      <c r="E436" s="2">
        <v>1</v>
      </c>
      <c r="F436" s="3">
        <v>1</v>
      </c>
      <c r="G436" s="4">
        <f t="shared" si="63"/>
        <v>1</v>
      </c>
    </row>
    <row r="437" spans="2:7" x14ac:dyDescent="0.25">
      <c r="B437" s="2">
        <f t="shared" si="64"/>
        <v>106</v>
      </c>
      <c r="C437" s="19" t="s">
        <v>24</v>
      </c>
      <c r="D437" s="24" t="s">
        <v>19</v>
      </c>
      <c r="E437" s="7">
        <v>1</v>
      </c>
      <c r="F437" s="3">
        <v>1</v>
      </c>
      <c r="G437" s="4">
        <f t="shared" si="63"/>
        <v>1</v>
      </c>
    </row>
    <row r="438" spans="2:7" x14ac:dyDescent="0.25">
      <c r="B438" s="2">
        <f t="shared" si="64"/>
        <v>107</v>
      </c>
      <c r="C438" s="19" t="s">
        <v>23</v>
      </c>
      <c r="D438" s="24" t="s">
        <v>19</v>
      </c>
      <c r="E438" s="7">
        <v>1</v>
      </c>
      <c r="F438" s="3">
        <v>1</v>
      </c>
      <c r="G438" s="4">
        <f t="shared" si="63"/>
        <v>1</v>
      </c>
    </row>
    <row r="439" spans="2:7" x14ac:dyDescent="0.25">
      <c r="B439" s="2">
        <f t="shared" si="64"/>
        <v>108</v>
      </c>
      <c r="C439" t="s">
        <v>42</v>
      </c>
      <c r="D439" s="2" t="s">
        <v>8</v>
      </c>
      <c r="E439" s="2">
        <v>1</v>
      </c>
      <c r="F439" s="3">
        <v>1</v>
      </c>
      <c r="G439" s="4">
        <f t="shared" si="63"/>
        <v>1</v>
      </c>
    </row>
    <row r="440" spans="2:7" x14ac:dyDescent="0.25">
      <c r="B440" s="2">
        <f t="shared" si="64"/>
        <v>109</v>
      </c>
      <c r="C440" t="s">
        <v>28</v>
      </c>
      <c r="D440" s="2" t="s">
        <v>8</v>
      </c>
      <c r="E440" s="2">
        <v>1</v>
      </c>
      <c r="F440" s="3">
        <v>1</v>
      </c>
      <c r="G440" s="4">
        <f t="shared" si="63"/>
        <v>1</v>
      </c>
    </row>
    <row r="441" spans="2:7" x14ac:dyDescent="0.25">
      <c r="B441" s="2">
        <f t="shared" si="64"/>
        <v>110</v>
      </c>
      <c r="C441" t="s">
        <v>68</v>
      </c>
      <c r="D441" s="2" t="s">
        <v>7</v>
      </c>
      <c r="E441" s="2">
        <v>1</v>
      </c>
      <c r="F441" s="3">
        <v>1</v>
      </c>
      <c r="G441" s="4">
        <f t="shared" si="63"/>
        <v>1</v>
      </c>
    </row>
    <row r="442" spans="2:7" x14ac:dyDescent="0.25">
      <c r="B442" s="2">
        <f t="shared" si="64"/>
        <v>111</v>
      </c>
      <c r="C442" t="s">
        <v>9</v>
      </c>
      <c r="D442" s="2" t="s">
        <v>8</v>
      </c>
      <c r="E442" s="2">
        <v>1</v>
      </c>
      <c r="F442" s="3">
        <v>1</v>
      </c>
      <c r="G442" s="4">
        <f t="shared" si="63"/>
        <v>1</v>
      </c>
    </row>
    <row r="443" spans="2:7" x14ac:dyDescent="0.25">
      <c r="B443" s="2"/>
      <c r="D443" s="36" t="s">
        <v>12</v>
      </c>
      <c r="E443" s="36"/>
      <c r="F443" s="36"/>
      <c r="G443" s="22">
        <f>SUM(G432:G442)</f>
        <v>11</v>
      </c>
    </row>
    <row r="444" spans="2:7" x14ac:dyDescent="0.25">
      <c r="B444" s="10" t="s">
        <v>11</v>
      </c>
      <c r="C444" s="12" t="s">
        <v>108</v>
      </c>
      <c r="D444" s="13"/>
      <c r="E444" s="16"/>
      <c r="F444" s="14"/>
      <c r="G444" s="15"/>
    </row>
    <row r="445" spans="2:7" x14ac:dyDescent="0.25">
      <c r="B445" s="24">
        <v>201</v>
      </c>
      <c r="C445" s="17" t="s">
        <v>43</v>
      </c>
      <c r="D445" s="24"/>
      <c r="E445" s="24"/>
      <c r="F445" s="24"/>
      <c r="G445" s="24"/>
    </row>
    <row r="446" spans="2:7" x14ac:dyDescent="0.25">
      <c r="B446" s="24">
        <f>B445+1</f>
        <v>202</v>
      </c>
      <c r="C446" t="s">
        <v>46</v>
      </c>
      <c r="D446" s="8" t="s">
        <v>7</v>
      </c>
      <c r="E446" s="8">
        <v>1</v>
      </c>
      <c r="F446" s="9">
        <v>1</v>
      </c>
      <c r="G446" s="20">
        <f>F446*E438</f>
        <v>1</v>
      </c>
    </row>
    <row r="447" spans="2:7" x14ac:dyDescent="0.25">
      <c r="B447" s="24">
        <f t="shared" ref="B447:B457" si="65">B446+1</f>
        <v>203</v>
      </c>
      <c r="C447" s="19" t="s">
        <v>47</v>
      </c>
      <c r="D447" s="24" t="s">
        <v>7</v>
      </c>
      <c r="E447" s="7">
        <v>1</v>
      </c>
      <c r="F447" s="9">
        <v>1</v>
      </c>
      <c r="G447" s="20">
        <f t="shared" ref="G447:G457" si="66">F447*E447</f>
        <v>1</v>
      </c>
    </row>
    <row r="448" spans="2:7" x14ac:dyDescent="0.25">
      <c r="B448" s="24">
        <f t="shared" si="65"/>
        <v>204</v>
      </c>
      <c r="C448" s="19" t="s">
        <v>49</v>
      </c>
      <c r="D448" s="24" t="s">
        <v>7</v>
      </c>
      <c r="E448" s="7">
        <v>1</v>
      </c>
      <c r="F448" s="9">
        <v>1</v>
      </c>
      <c r="G448" s="20">
        <f t="shared" si="66"/>
        <v>1</v>
      </c>
    </row>
    <row r="449" spans="2:7" x14ac:dyDescent="0.25">
      <c r="B449" s="24">
        <f t="shared" si="65"/>
        <v>205</v>
      </c>
      <c r="C449" s="19" t="s">
        <v>50</v>
      </c>
      <c r="D449" s="24" t="s">
        <v>7</v>
      </c>
      <c r="E449" s="7">
        <v>1</v>
      </c>
      <c r="F449" s="9">
        <v>1</v>
      </c>
      <c r="G449" s="20">
        <f t="shared" si="66"/>
        <v>1</v>
      </c>
    </row>
    <row r="450" spans="2:7" x14ac:dyDescent="0.25">
      <c r="B450" s="24">
        <f t="shared" si="65"/>
        <v>206</v>
      </c>
      <c r="C450" s="19" t="s">
        <v>51</v>
      </c>
      <c r="D450" s="24" t="s">
        <v>6</v>
      </c>
      <c r="E450" s="7">
        <v>1</v>
      </c>
      <c r="F450" s="9">
        <v>1</v>
      </c>
      <c r="G450" s="20">
        <f t="shared" si="66"/>
        <v>1</v>
      </c>
    </row>
    <row r="451" spans="2:7" x14ac:dyDescent="0.25">
      <c r="B451" s="24">
        <f t="shared" si="65"/>
        <v>207</v>
      </c>
      <c r="C451" s="19" t="s">
        <v>52</v>
      </c>
      <c r="D451" s="24" t="s">
        <v>6</v>
      </c>
      <c r="E451" s="7">
        <v>1</v>
      </c>
      <c r="F451" s="9">
        <v>1</v>
      </c>
      <c r="G451" s="20">
        <f t="shared" si="66"/>
        <v>1</v>
      </c>
    </row>
    <row r="452" spans="2:7" x14ac:dyDescent="0.25">
      <c r="B452" s="24">
        <f t="shared" si="65"/>
        <v>208</v>
      </c>
      <c r="C452" s="19" t="s">
        <v>53</v>
      </c>
      <c r="D452" s="24" t="s">
        <v>6</v>
      </c>
      <c r="E452" s="7">
        <v>1</v>
      </c>
      <c r="F452" s="9">
        <v>1</v>
      </c>
      <c r="G452" s="20">
        <f t="shared" si="66"/>
        <v>1</v>
      </c>
    </row>
    <row r="453" spans="2:7" x14ac:dyDescent="0.25">
      <c r="B453" s="24">
        <f t="shared" si="65"/>
        <v>209</v>
      </c>
      <c r="C453" s="19" t="s">
        <v>25</v>
      </c>
      <c r="D453" s="24" t="s">
        <v>7</v>
      </c>
      <c r="E453" s="7">
        <v>1</v>
      </c>
      <c r="F453" s="9">
        <v>1</v>
      </c>
      <c r="G453" s="20">
        <f t="shared" si="66"/>
        <v>1</v>
      </c>
    </row>
    <row r="454" spans="2:7" x14ac:dyDescent="0.25">
      <c r="B454" s="24">
        <f t="shared" si="65"/>
        <v>210</v>
      </c>
      <c r="C454" s="19" t="s">
        <v>105</v>
      </c>
      <c r="D454" s="24" t="s">
        <v>31</v>
      </c>
      <c r="E454" s="7">
        <v>1</v>
      </c>
      <c r="F454" s="9">
        <v>1</v>
      </c>
      <c r="G454" s="20">
        <f t="shared" si="66"/>
        <v>1</v>
      </c>
    </row>
    <row r="455" spans="2:7" x14ac:dyDescent="0.25">
      <c r="B455" s="24">
        <f t="shared" si="65"/>
        <v>211</v>
      </c>
      <c r="C455" s="19" t="s">
        <v>103</v>
      </c>
      <c r="D455" s="24" t="s">
        <v>31</v>
      </c>
      <c r="E455" s="7">
        <v>1</v>
      </c>
      <c r="F455" s="9">
        <v>1</v>
      </c>
      <c r="G455" s="20">
        <f t="shared" si="66"/>
        <v>1</v>
      </c>
    </row>
    <row r="456" spans="2:7" x14ac:dyDescent="0.25">
      <c r="B456" s="24">
        <f t="shared" si="65"/>
        <v>212</v>
      </c>
      <c r="C456" s="19" t="s">
        <v>59</v>
      </c>
      <c r="D456" s="24" t="s">
        <v>31</v>
      </c>
      <c r="E456" s="7">
        <v>1</v>
      </c>
      <c r="F456" s="9">
        <v>1</v>
      </c>
      <c r="G456" s="20">
        <f t="shared" si="66"/>
        <v>1</v>
      </c>
    </row>
    <row r="457" spans="2:7" x14ac:dyDescent="0.25">
      <c r="B457" s="24">
        <f t="shared" si="65"/>
        <v>213</v>
      </c>
      <c r="C457" s="19" t="s">
        <v>58</v>
      </c>
      <c r="D457" s="24" t="s">
        <v>31</v>
      </c>
      <c r="E457" s="7">
        <v>1</v>
      </c>
      <c r="F457" s="9">
        <v>1</v>
      </c>
      <c r="G457" s="20">
        <f t="shared" si="66"/>
        <v>1</v>
      </c>
    </row>
    <row r="458" spans="2:7" x14ac:dyDescent="0.25">
      <c r="B458" s="24"/>
      <c r="C458" s="19"/>
      <c r="D458" s="35" t="s">
        <v>14</v>
      </c>
      <c r="E458" s="35"/>
      <c r="F458" s="35"/>
      <c r="G458" s="21">
        <f>SUM(G446:G457)</f>
        <v>12</v>
      </c>
    </row>
    <row r="459" spans="2:7" x14ac:dyDescent="0.25">
      <c r="B459" s="24"/>
      <c r="C459" s="17" t="s">
        <v>44</v>
      </c>
      <c r="D459" s="24"/>
      <c r="E459" s="7"/>
      <c r="F459" s="9"/>
      <c r="G459" s="20"/>
    </row>
    <row r="460" spans="2:7" x14ac:dyDescent="0.25">
      <c r="B460" s="24">
        <v>231</v>
      </c>
      <c r="C460" s="19" t="s">
        <v>48</v>
      </c>
      <c r="D460" s="24" t="s">
        <v>7</v>
      </c>
      <c r="E460" s="7">
        <v>1</v>
      </c>
      <c r="F460" s="9">
        <v>1</v>
      </c>
      <c r="G460" s="20">
        <f>F460*E460</f>
        <v>1</v>
      </c>
    </row>
    <row r="461" spans="2:7" x14ac:dyDescent="0.25">
      <c r="B461" s="24">
        <f>B460+1</f>
        <v>232</v>
      </c>
      <c r="C461" s="19" t="s">
        <v>49</v>
      </c>
      <c r="D461" s="24" t="s">
        <v>7</v>
      </c>
      <c r="E461" s="7">
        <v>1</v>
      </c>
      <c r="F461" s="9">
        <v>1</v>
      </c>
      <c r="G461" s="20">
        <f t="shared" ref="G461:G469" si="67">F461*E461</f>
        <v>1</v>
      </c>
    </row>
    <row r="462" spans="2:7" x14ac:dyDescent="0.25">
      <c r="B462" s="24">
        <f t="shared" ref="B462:B469" si="68">B461+1</f>
        <v>233</v>
      </c>
      <c r="C462" s="19" t="s">
        <v>51</v>
      </c>
      <c r="D462" s="24" t="s">
        <v>6</v>
      </c>
      <c r="E462" s="7">
        <v>1</v>
      </c>
      <c r="F462" s="9">
        <v>1</v>
      </c>
      <c r="G462" s="20">
        <f t="shared" si="67"/>
        <v>1</v>
      </c>
    </row>
    <row r="463" spans="2:7" x14ac:dyDescent="0.25">
      <c r="B463" s="24">
        <f t="shared" si="68"/>
        <v>234</v>
      </c>
      <c r="C463" s="19" t="s">
        <v>52</v>
      </c>
      <c r="D463" s="24" t="s">
        <v>6</v>
      </c>
      <c r="E463" s="7">
        <v>1</v>
      </c>
      <c r="F463" s="9">
        <v>1</v>
      </c>
      <c r="G463" s="20">
        <f t="shared" si="67"/>
        <v>1</v>
      </c>
    </row>
    <row r="464" spans="2:7" x14ac:dyDescent="0.25">
      <c r="B464" s="24">
        <f t="shared" si="68"/>
        <v>235</v>
      </c>
      <c r="C464" s="19" t="s">
        <v>53</v>
      </c>
      <c r="D464" s="24" t="s">
        <v>6</v>
      </c>
      <c r="E464" s="7">
        <v>1</v>
      </c>
      <c r="F464" s="9">
        <v>1</v>
      </c>
      <c r="G464" s="20">
        <f t="shared" si="67"/>
        <v>1</v>
      </c>
    </row>
    <row r="465" spans="2:7" x14ac:dyDescent="0.25">
      <c r="B465" s="24">
        <f t="shared" si="68"/>
        <v>236</v>
      </c>
      <c r="C465" s="19" t="s">
        <v>25</v>
      </c>
      <c r="D465" s="24" t="s">
        <v>7</v>
      </c>
      <c r="E465" s="7">
        <v>1</v>
      </c>
      <c r="F465" s="9">
        <v>1</v>
      </c>
      <c r="G465" s="20">
        <f t="shared" si="67"/>
        <v>1</v>
      </c>
    </row>
    <row r="466" spans="2:7" x14ac:dyDescent="0.25">
      <c r="B466" s="24">
        <f t="shared" si="68"/>
        <v>237</v>
      </c>
      <c r="C466" s="19" t="s">
        <v>105</v>
      </c>
      <c r="D466" s="24" t="s">
        <v>31</v>
      </c>
      <c r="E466" s="7">
        <v>1</v>
      </c>
      <c r="F466" s="9">
        <v>1</v>
      </c>
      <c r="G466" s="20">
        <f t="shared" si="67"/>
        <v>1</v>
      </c>
    </row>
    <row r="467" spans="2:7" x14ac:dyDescent="0.25">
      <c r="B467" s="24">
        <f t="shared" si="68"/>
        <v>238</v>
      </c>
      <c r="C467" s="19" t="s">
        <v>104</v>
      </c>
      <c r="D467" s="24" t="s">
        <v>31</v>
      </c>
      <c r="E467" s="7">
        <v>1</v>
      </c>
      <c r="F467" s="9">
        <v>1</v>
      </c>
      <c r="G467" s="20">
        <f t="shared" si="67"/>
        <v>1</v>
      </c>
    </row>
    <row r="468" spans="2:7" x14ac:dyDescent="0.25">
      <c r="B468" s="24">
        <f t="shared" si="68"/>
        <v>239</v>
      </c>
      <c r="C468" s="19" t="s">
        <v>59</v>
      </c>
      <c r="D468" s="24" t="s">
        <v>31</v>
      </c>
      <c r="E468" s="7">
        <v>1</v>
      </c>
      <c r="F468" s="9">
        <v>1</v>
      </c>
      <c r="G468" s="20">
        <f t="shared" si="67"/>
        <v>1</v>
      </c>
    </row>
    <row r="469" spans="2:7" x14ac:dyDescent="0.25">
      <c r="B469" s="24">
        <f t="shared" si="68"/>
        <v>240</v>
      </c>
      <c r="C469" s="19" t="s">
        <v>58</v>
      </c>
      <c r="D469" s="24" t="s">
        <v>31</v>
      </c>
      <c r="E469" s="7">
        <v>1</v>
      </c>
      <c r="F469" s="9">
        <v>1</v>
      </c>
      <c r="G469" s="20">
        <f t="shared" si="67"/>
        <v>1</v>
      </c>
    </row>
    <row r="470" spans="2:7" x14ac:dyDescent="0.25">
      <c r="B470" s="24"/>
      <c r="C470" s="19"/>
      <c r="D470" s="35" t="s">
        <v>14</v>
      </c>
      <c r="E470" s="35"/>
      <c r="F470" s="35"/>
      <c r="G470" s="21">
        <f>SUM(G460:G469)</f>
        <v>10</v>
      </c>
    </row>
    <row r="471" spans="2:7" x14ac:dyDescent="0.25">
      <c r="B471" s="24"/>
      <c r="C471" s="17" t="s">
        <v>45</v>
      </c>
      <c r="D471" s="24"/>
      <c r="E471" s="7"/>
      <c r="F471" s="9"/>
      <c r="G471" s="20"/>
    </row>
    <row r="472" spans="2:7" x14ac:dyDescent="0.25">
      <c r="B472" s="24">
        <v>251</v>
      </c>
      <c r="C472" s="19" t="s">
        <v>60</v>
      </c>
      <c r="D472" s="24" t="s">
        <v>7</v>
      </c>
      <c r="E472" s="7">
        <v>1</v>
      </c>
      <c r="F472" s="9">
        <v>1</v>
      </c>
      <c r="G472" s="20">
        <f>F472*E472</f>
        <v>1</v>
      </c>
    </row>
    <row r="473" spans="2:7" x14ac:dyDescent="0.25">
      <c r="B473" s="24">
        <f>B472+1</f>
        <v>252</v>
      </c>
      <c r="C473" s="19" t="s">
        <v>61</v>
      </c>
      <c r="D473" s="24" t="s">
        <v>7</v>
      </c>
      <c r="E473" s="7">
        <v>1</v>
      </c>
      <c r="F473" s="9">
        <v>1</v>
      </c>
      <c r="G473" s="20">
        <f t="shared" ref="G473:G482" si="69">F473*E473</f>
        <v>1</v>
      </c>
    </row>
    <row r="474" spans="2:7" x14ac:dyDescent="0.25">
      <c r="B474" s="24">
        <f t="shared" ref="B474:B482" si="70">B473+1</f>
        <v>253</v>
      </c>
      <c r="C474" s="19" t="s">
        <v>81</v>
      </c>
      <c r="D474" s="24" t="s">
        <v>7</v>
      </c>
      <c r="E474" s="7">
        <v>1</v>
      </c>
      <c r="F474" s="9">
        <v>1</v>
      </c>
      <c r="G474" s="20">
        <f t="shared" si="69"/>
        <v>1</v>
      </c>
    </row>
    <row r="475" spans="2:7" x14ac:dyDescent="0.25">
      <c r="B475" s="24">
        <f t="shared" si="70"/>
        <v>254</v>
      </c>
      <c r="C475" s="19" t="s">
        <v>67</v>
      </c>
      <c r="D475" s="24" t="s">
        <v>7</v>
      </c>
      <c r="E475" s="7">
        <v>1</v>
      </c>
      <c r="F475" s="9">
        <v>1</v>
      </c>
      <c r="G475" s="20">
        <f t="shared" si="69"/>
        <v>1</v>
      </c>
    </row>
    <row r="476" spans="2:7" x14ac:dyDescent="0.25">
      <c r="B476" s="24">
        <f t="shared" si="70"/>
        <v>255</v>
      </c>
      <c r="C476" s="19" t="s">
        <v>63</v>
      </c>
      <c r="D476" s="24" t="s">
        <v>7</v>
      </c>
      <c r="E476" s="7">
        <v>1</v>
      </c>
      <c r="F476" s="9">
        <v>1</v>
      </c>
      <c r="G476" s="20">
        <f t="shared" si="69"/>
        <v>1</v>
      </c>
    </row>
    <row r="477" spans="2:7" x14ac:dyDescent="0.25">
      <c r="B477" s="24">
        <f t="shared" si="70"/>
        <v>256</v>
      </c>
      <c r="C477" s="19" t="s">
        <v>51</v>
      </c>
      <c r="D477" s="24" t="s">
        <v>6</v>
      </c>
      <c r="E477" s="7">
        <v>1</v>
      </c>
      <c r="F477" s="9">
        <v>1</v>
      </c>
      <c r="G477" s="20">
        <f t="shared" si="69"/>
        <v>1</v>
      </c>
    </row>
    <row r="478" spans="2:7" x14ac:dyDescent="0.25">
      <c r="B478" s="24">
        <f t="shared" si="70"/>
        <v>257</v>
      </c>
      <c r="C478" s="19" t="s">
        <v>52</v>
      </c>
      <c r="D478" s="24" t="s">
        <v>6</v>
      </c>
      <c r="E478" s="7">
        <v>1</v>
      </c>
      <c r="F478" s="9">
        <v>1</v>
      </c>
      <c r="G478" s="20">
        <f t="shared" si="69"/>
        <v>1</v>
      </c>
    </row>
    <row r="479" spans="2:7" x14ac:dyDescent="0.25">
      <c r="B479" s="24">
        <f t="shared" si="70"/>
        <v>258</v>
      </c>
      <c r="C479" s="19" t="s">
        <v>53</v>
      </c>
      <c r="D479" s="24" t="s">
        <v>6</v>
      </c>
      <c r="E479" s="7">
        <v>1</v>
      </c>
      <c r="F479" s="9">
        <v>1</v>
      </c>
      <c r="G479" s="20">
        <f t="shared" si="69"/>
        <v>1</v>
      </c>
    </row>
    <row r="480" spans="2:7" x14ac:dyDescent="0.25">
      <c r="B480" s="24">
        <f t="shared" si="70"/>
        <v>259</v>
      </c>
      <c r="C480" s="19" t="s">
        <v>64</v>
      </c>
      <c r="D480" s="24" t="s">
        <v>6</v>
      </c>
      <c r="E480" s="7">
        <v>1</v>
      </c>
      <c r="F480" s="9">
        <v>1</v>
      </c>
      <c r="G480" s="20">
        <f t="shared" si="69"/>
        <v>1</v>
      </c>
    </row>
    <row r="481" spans="2:7" x14ac:dyDescent="0.25">
      <c r="B481" s="24">
        <f t="shared" si="70"/>
        <v>260</v>
      </c>
      <c r="C481" s="19" t="s">
        <v>65</v>
      </c>
      <c r="D481" s="24" t="s">
        <v>6</v>
      </c>
      <c r="E481" s="7">
        <v>1</v>
      </c>
      <c r="F481" s="9">
        <v>1</v>
      </c>
      <c r="G481" s="20">
        <f t="shared" si="69"/>
        <v>1</v>
      </c>
    </row>
    <row r="482" spans="2:7" x14ac:dyDescent="0.25">
      <c r="B482" s="24">
        <f t="shared" si="70"/>
        <v>261</v>
      </c>
      <c r="C482" s="19" t="s">
        <v>66</v>
      </c>
      <c r="D482" s="24" t="s">
        <v>6</v>
      </c>
      <c r="E482" s="7">
        <v>1</v>
      </c>
      <c r="F482" s="9">
        <v>1</v>
      </c>
      <c r="G482" s="20">
        <f t="shared" si="69"/>
        <v>1</v>
      </c>
    </row>
    <row r="483" spans="2:7" x14ac:dyDescent="0.25">
      <c r="B483" s="24"/>
      <c r="C483" s="19"/>
      <c r="D483" s="35" t="s">
        <v>14</v>
      </c>
      <c r="E483" s="35"/>
      <c r="F483" s="35"/>
      <c r="G483" s="21">
        <f>SUM(G472:G482)</f>
        <v>11</v>
      </c>
    </row>
    <row r="484" spans="2:7" x14ac:dyDescent="0.25">
      <c r="B484" s="24"/>
      <c r="C484" s="19"/>
      <c r="D484" s="28"/>
      <c r="E484" s="28"/>
      <c r="F484" s="28"/>
      <c r="G484" s="21"/>
    </row>
    <row r="485" spans="2:7" x14ac:dyDescent="0.25">
      <c r="B485" s="6" t="s">
        <v>0</v>
      </c>
      <c r="C485" s="6" t="s">
        <v>1</v>
      </c>
      <c r="D485" s="6" t="s">
        <v>2</v>
      </c>
      <c r="E485" s="6" t="s">
        <v>5</v>
      </c>
      <c r="F485" s="6" t="s">
        <v>3</v>
      </c>
      <c r="G485" s="6" t="s">
        <v>4</v>
      </c>
    </row>
    <row r="486" spans="2:7" x14ac:dyDescent="0.25">
      <c r="B486" s="24"/>
      <c r="C486" s="17" t="s">
        <v>54</v>
      </c>
      <c r="D486" s="28"/>
      <c r="E486" s="28"/>
      <c r="F486" s="28"/>
      <c r="G486" s="21"/>
    </row>
    <row r="487" spans="2:7" x14ac:dyDescent="0.25">
      <c r="B487" s="24">
        <v>271</v>
      </c>
      <c r="C487" s="19" t="s">
        <v>55</v>
      </c>
      <c r="D487" s="24" t="s">
        <v>31</v>
      </c>
      <c r="E487" s="24">
        <v>1</v>
      </c>
      <c r="F487" s="24">
        <v>1</v>
      </c>
      <c r="G487" s="20">
        <f>F487*E487</f>
        <v>1</v>
      </c>
    </row>
    <row r="488" spans="2:7" x14ac:dyDescent="0.25">
      <c r="B488" s="24">
        <f>B487+1</f>
        <v>272</v>
      </c>
      <c r="C488" s="19" t="s">
        <v>56</v>
      </c>
      <c r="D488" s="24" t="s">
        <v>31</v>
      </c>
      <c r="E488" s="24">
        <v>1</v>
      </c>
      <c r="F488" s="24">
        <v>1</v>
      </c>
      <c r="G488" s="20">
        <f t="shared" ref="G488:G489" si="71">F488*E488</f>
        <v>1</v>
      </c>
    </row>
    <row r="489" spans="2:7" x14ac:dyDescent="0.25">
      <c r="B489" s="24">
        <f>B488+1</f>
        <v>273</v>
      </c>
      <c r="C489" s="19" t="s">
        <v>57</v>
      </c>
      <c r="D489" s="24" t="s">
        <v>8</v>
      </c>
      <c r="E489" s="24">
        <v>1</v>
      </c>
      <c r="F489" s="24">
        <v>1</v>
      </c>
      <c r="G489" s="20">
        <f t="shared" si="71"/>
        <v>1</v>
      </c>
    </row>
    <row r="490" spans="2:7" x14ac:dyDescent="0.25">
      <c r="B490" s="24"/>
      <c r="C490" s="19"/>
      <c r="D490" s="35" t="s">
        <v>14</v>
      </c>
      <c r="E490" s="35"/>
      <c r="F490" s="35"/>
      <c r="G490" s="21">
        <f>SUM(G487:G489)</f>
        <v>3</v>
      </c>
    </row>
    <row r="491" spans="2:7" x14ac:dyDescent="0.25">
      <c r="B491" s="2"/>
      <c r="D491" s="36" t="s">
        <v>13</v>
      </c>
      <c r="E491" s="36"/>
      <c r="F491" s="36"/>
      <c r="G491" s="22">
        <f>G490+G483+G470+G458</f>
        <v>36</v>
      </c>
    </row>
    <row r="492" spans="2:7" x14ac:dyDescent="0.25">
      <c r="B492" s="29"/>
      <c r="D492" s="34" t="s">
        <v>76</v>
      </c>
      <c r="E492" s="34"/>
      <c r="F492" s="34"/>
      <c r="G492" s="25">
        <f>G491+G443</f>
        <v>47</v>
      </c>
    </row>
    <row r="493" spans="2:7" x14ac:dyDescent="0.25">
      <c r="B493" s="29"/>
    </row>
    <row r="494" spans="2:7" x14ac:dyDescent="0.25">
      <c r="B494" s="6" t="s">
        <v>0</v>
      </c>
      <c r="C494" s="6" t="s">
        <v>1</v>
      </c>
      <c r="D494" s="6" t="s">
        <v>2</v>
      </c>
      <c r="E494" s="6" t="s">
        <v>5</v>
      </c>
      <c r="F494" s="6" t="s">
        <v>3</v>
      </c>
      <c r="G494" s="6" t="s">
        <v>4</v>
      </c>
    </row>
    <row r="495" spans="2:7" x14ac:dyDescent="0.25">
      <c r="B495" s="37" t="s">
        <v>99</v>
      </c>
      <c r="C495" s="37"/>
      <c r="D495" s="37"/>
      <c r="E495" s="37"/>
      <c r="F495" s="37"/>
      <c r="G495" s="37"/>
    </row>
    <row r="496" spans="2:7" x14ac:dyDescent="0.25">
      <c r="B496" s="10" t="s">
        <v>11</v>
      </c>
      <c r="C496" s="12" t="s">
        <v>108</v>
      </c>
      <c r="D496" s="13"/>
      <c r="E496" s="16"/>
      <c r="F496" s="14"/>
      <c r="G496" s="15"/>
    </row>
    <row r="497" spans="2:7" x14ac:dyDescent="0.25">
      <c r="B497" s="24"/>
      <c r="C497" s="17" t="s">
        <v>45</v>
      </c>
      <c r="D497" s="24"/>
      <c r="E497" s="7"/>
      <c r="F497" s="9"/>
      <c r="G497" s="20"/>
    </row>
    <row r="498" spans="2:7" x14ac:dyDescent="0.25">
      <c r="B498" s="24">
        <v>281</v>
      </c>
      <c r="C498" s="19" t="s">
        <v>66</v>
      </c>
      <c r="D498" s="24" t="s">
        <v>6</v>
      </c>
      <c r="E498" s="7">
        <v>1</v>
      </c>
      <c r="F498" s="9">
        <v>1</v>
      </c>
      <c r="G498" s="20">
        <f t="shared" ref="G498:G506" si="72">F498*E498</f>
        <v>1</v>
      </c>
    </row>
    <row r="499" spans="2:7" x14ac:dyDescent="0.25">
      <c r="B499" s="24">
        <f>B498+1</f>
        <v>282</v>
      </c>
      <c r="C499" s="19" t="s">
        <v>101</v>
      </c>
      <c r="D499" s="24" t="s">
        <v>31</v>
      </c>
      <c r="E499" s="7">
        <v>1</v>
      </c>
      <c r="F499" s="9">
        <v>1</v>
      </c>
      <c r="G499" s="20">
        <f t="shared" si="72"/>
        <v>1</v>
      </c>
    </row>
    <row r="500" spans="2:7" x14ac:dyDescent="0.25">
      <c r="B500" s="24">
        <f t="shared" ref="B500:B506" si="73">B499+1</f>
        <v>283</v>
      </c>
      <c r="C500" s="19" t="s">
        <v>102</v>
      </c>
      <c r="D500" s="24" t="s">
        <v>31</v>
      </c>
      <c r="E500" s="7">
        <v>1</v>
      </c>
      <c r="F500" s="9">
        <v>1</v>
      </c>
      <c r="G500" s="20">
        <f t="shared" si="72"/>
        <v>1</v>
      </c>
    </row>
    <row r="501" spans="2:7" x14ac:dyDescent="0.25">
      <c r="B501" s="24">
        <f t="shared" si="73"/>
        <v>284</v>
      </c>
      <c r="C501" s="19" t="s">
        <v>105</v>
      </c>
      <c r="D501" s="24" t="s">
        <v>31</v>
      </c>
      <c r="E501" s="7">
        <v>1</v>
      </c>
      <c r="F501" s="9">
        <v>1</v>
      </c>
      <c r="G501" s="20">
        <f t="shared" si="72"/>
        <v>1</v>
      </c>
    </row>
    <row r="502" spans="2:7" x14ac:dyDescent="0.25">
      <c r="B502" s="24">
        <f t="shared" si="73"/>
        <v>285</v>
      </c>
      <c r="C502" s="19" t="s">
        <v>103</v>
      </c>
      <c r="D502" s="24" t="s">
        <v>31</v>
      </c>
      <c r="E502" s="7">
        <v>1</v>
      </c>
      <c r="F502" s="9">
        <v>1</v>
      </c>
      <c r="G502" s="20">
        <f t="shared" si="72"/>
        <v>1</v>
      </c>
    </row>
    <row r="503" spans="2:7" x14ac:dyDescent="0.25">
      <c r="B503" s="24">
        <f t="shared" si="73"/>
        <v>286</v>
      </c>
      <c r="C503" s="19" t="s">
        <v>63</v>
      </c>
      <c r="D503" s="24" t="s">
        <v>7</v>
      </c>
      <c r="E503" s="7">
        <v>1</v>
      </c>
      <c r="F503" s="9">
        <v>1</v>
      </c>
      <c r="G503" s="20">
        <f t="shared" si="72"/>
        <v>1</v>
      </c>
    </row>
    <row r="504" spans="2:7" x14ac:dyDescent="0.25">
      <c r="B504" s="24">
        <f t="shared" si="73"/>
        <v>287</v>
      </c>
      <c r="C504" s="19" t="s">
        <v>59</v>
      </c>
      <c r="D504" s="24" t="s">
        <v>31</v>
      </c>
      <c r="E504" s="7">
        <v>1</v>
      </c>
      <c r="F504" s="9">
        <v>1</v>
      </c>
      <c r="G504" s="20">
        <f t="shared" si="72"/>
        <v>1</v>
      </c>
    </row>
    <row r="505" spans="2:7" x14ac:dyDescent="0.25">
      <c r="B505" s="24">
        <f t="shared" si="73"/>
        <v>288</v>
      </c>
      <c r="C505" s="19" t="s">
        <v>106</v>
      </c>
      <c r="D505" s="24" t="s">
        <v>31</v>
      </c>
      <c r="E505" s="7">
        <v>1</v>
      </c>
      <c r="F505" s="9">
        <v>1</v>
      </c>
      <c r="G505" s="20">
        <f t="shared" si="72"/>
        <v>1</v>
      </c>
    </row>
    <row r="506" spans="2:7" x14ac:dyDescent="0.25">
      <c r="B506" s="24">
        <f t="shared" si="73"/>
        <v>289</v>
      </c>
      <c r="C506" s="19" t="s">
        <v>58</v>
      </c>
      <c r="D506" s="24" t="s">
        <v>31</v>
      </c>
      <c r="E506" s="7">
        <v>1</v>
      </c>
      <c r="F506" s="9">
        <v>1</v>
      </c>
      <c r="G506" s="20">
        <f t="shared" si="72"/>
        <v>1</v>
      </c>
    </row>
    <row r="507" spans="2:7" x14ac:dyDescent="0.25">
      <c r="B507" s="24"/>
      <c r="C507" s="19"/>
      <c r="D507" s="35" t="s">
        <v>14</v>
      </c>
      <c r="E507" s="35"/>
      <c r="F507" s="35"/>
      <c r="G507" s="21">
        <f>SUM(G498:G506)</f>
        <v>9</v>
      </c>
    </row>
    <row r="508" spans="2:7" x14ac:dyDescent="0.25">
      <c r="B508" s="24"/>
      <c r="C508" s="17" t="s">
        <v>54</v>
      </c>
      <c r="D508" s="28"/>
      <c r="E508" s="28"/>
      <c r="F508" s="28"/>
      <c r="G508" s="21"/>
    </row>
    <row r="509" spans="2:7" x14ac:dyDescent="0.25">
      <c r="B509" s="24">
        <v>291</v>
      </c>
      <c r="C509" s="19" t="s">
        <v>55</v>
      </c>
      <c r="D509" s="24" t="s">
        <v>31</v>
      </c>
      <c r="E509" s="24">
        <v>1</v>
      </c>
      <c r="F509" s="24">
        <v>1</v>
      </c>
      <c r="G509" s="20">
        <f>F509*E509</f>
        <v>1</v>
      </c>
    </row>
    <row r="510" spans="2:7" x14ac:dyDescent="0.25">
      <c r="B510" s="24">
        <f>B509+1</f>
        <v>292</v>
      </c>
      <c r="C510" s="19" t="s">
        <v>56</v>
      </c>
      <c r="D510" s="24" t="s">
        <v>31</v>
      </c>
      <c r="E510" s="24">
        <v>1</v>
      </c>
      <c r="F510" s="24">
        <v>1</v>
      </c>
      <c r="G510" s="20">
        <f t="shared" ref="G510:G511" si="74">F510*E510</f>
        <v>1</v>
      </c>
    </row>
    <row r="511" spans="2:7" x14ac:dyDescent="0.25">
      <c r="B511" s="24">
        <f>B510+1</f>
        <v>293</v>
      </c>
      <c r="C511" s="19" t="s">
        <v>57</v>
      </c>
      <c r="D511" s="24" t="s">
        <v>8</v>
      </c>
      <c r="E511" s="24">
        <v>1</v>
      </c>
      <c r="F511" s="24">
        <v>1</v>
      </c>
      <c r="G511" s="20">
        <f t="shared" si="74"/>
        <v>1</v>
      </c>
    </row>
    <row r="512" spans="2:7" x14ac:dyDescent="0.25">
      <c r="B512" s="24"/>
      <c r="C512" s="19"/>
      <c r="D512" s="35" t="s">
        <v>14</v>
      </c>
      <c r="E512" s="35"/>
      <c r="F512" s="35"/>
      <c r="G512" s="21">
        <f>SUM(G509:G511)</f>
        <v>3</v>
      </c>
    </row>
    <row r="513" spans="2:7" x14ac:dyDescent="0.25">
      <c r="B513" s="2"/>
      <c r="D513" s="36" t="s">
        <v>13</v>
      </c>
      <c r="E513" s="36"/>
      <c r="F513" s="36"/>
      <c r="G513" s="22">
        <f>G512+G507</f>
        <v>12</v>
      </c>
    </row>
    <row r="514" spans="2:7" x14ac:dyDescent="0.25">
      <c r="B514" s="29"/>
      <c r="D514" s="34" t="s">
        <v>100</v>
      </c>
      <c r="E514" s="34"/>
      <c r="F514" s="34"/>
      <c r="G514" s="25">
        <f>G513</f>
        <v>12</v>
      </c>
    </row>
    <row r="515" spans="2:7" x14ac:dyDescent="0.25">
      <c r="B515" s="29"/>
    </row>
    <row r="516" spans="2:7" x14ac:dyDescent="0.25">
      <c r="B516" s="29"/>
      <c r="D516" s="40" t="s">
        <v>40</v>
      </c>
      <c r="E516" s="40"/>
      <c r="F516" s="40"/>
      <c r="G516" s="26">
        <f>G514+G492+G427+G350+G277+G212+G136+G71</f>
        <v>367</v>
      </c>
    </row>
    <row r="517" spans="2:7" x14ac:dyDescent="0.25">
      <c r="B517" s="29"/>
      <c r="D517" s="41" t="s">
        <v>38</v>
      </c>
      <c r="E517" s="41"/>
      <c r="F517" s="41"/>
      <c r="G517" s="27">
        <f>G516*0.2</f>
        <v>73.400000000000006</v>
      </c>
    </row>
    <row r="518" spans="2:7" x14ac:dyDescent="0.25">
      <c r="B518" s="29"/>
      <c r="D518" s="42" t="s">
        <v>41</v>
      </c>
      <c r="E518" s="42"/>
      <c r="F518" s="42"/>
      <c r="G518" s="26">
        <f>G516+G517</f>
        <v>440.4</v>
      </c>
    </row>
    <row r="519" spans="2:7" x14ac:dyDescent="0.25">
      <c r="B519" s="29"/>
    </row>
    <row r="520" spans="2:7" x14ac:dyDescent="0.25">
      <c r="B520" s="29"/>
    </row>
    <row r="521" spans="2:7" x14ac:dyDescent="0.25">
      <c r="B521" s="29"/>
    </row>
    <row r="522" spans="2:7" x14ac:dyDescent="0.25">
      <c r="B522" s="29"/>
    </row>
    <row r="523" spans="2:7" x14ac:dyDescent="0.25">
      <c r="B523" s="29"/>
      <c r="C523" t="s">
        <v>20</v>
      </c>
    </row>
    <row r="524" spans="2:7" x14ac:dyDescent="0.25">
      <c r="B524" s="29"/>
    </row>
    <row r="525" spans="2:7" x14ac:dyDescent="0.25">
      <c r="B525" s="23"/>
      <c r="C525" t="s">
        <v>21</v>
      </c>
    </row>
  </sheetData>
  <mergeCells count="72">
    <mergeCell ref="D516:F516"/>
    <mergeCell ref="D517:F517"/>
    <mergeCell ref="D518:F518"/>
    <mergeCell ref="B6:G6"/>
    <mergeCell ref="D71:F71"/>
    <mergeCell ref="D34:F34"/>
    <mergeCell ref="D102:F102"/>
    <mergeCell ref="D66:F66"/>
    <mergeCell ref="D255:F255"/>
    <mergeCell ref="D127:F127"/>
    <mergeCell ref="D67:F67"/>
    <mergeCell ref="D46:F46"/>
    <mergeCell ref="D59:F59"/>
    <mergeCell ref="B74:G74"/>
    <mergeCell ref="D87:F87"/>
    <mergeCell ref="D114:F114"/>
    <mergeCell ref="B1:G1"/>
    <mergeCell ref="B2:G2"/>
    <mergeCell ref="B3:G3"/>
    <mergeCell ref="B4:G4"/>
    <mergeCell ref="D19:F19"/>
    <mergeCell ref="D134:F134"/>
    <mergeCell ref="D135:F135"/>
    <mergeCell ref="D268:F268"/>
    <mergeCell ref="D275:F275"/>
    <mergeCell ref="D276:F276"/>
    <mergeCell ref="D277:F277"/>
    <mergeCell ref="D136:F136"/>
    <mergeCell ref="B139:G139"/>
    <mergeCell ref="D152:F152"/>
    <mergeCell ref="D167:F167"/>
    <mergeCell ref="D179:F179"/>
    <mergeCell ref="D192:F192"/>
    <mergeCell ref="D199:F199"/>
    <mergeCell ref="D200:F200"/>
    <mergeCell ref="D212:F212"/>
    <mergeCell ref="B215:G215"/>
    <mergeCell ref="D228:F228"/>
    <mergeCell ref="D243:F243"/>
    <mergeCell ref="D341:F341"/>
    <mergeCell ref="D350:F350"/>
    <mergeCell ref="B280:G280"/>
    <mergeCell ref="B353:G353"/>
    <mergeCell ref="D366:F366"/>
    <mergeCell ref="D293:F293"/>
    <mergeCell ref="D308:F308"/>
    <mergeCell ref="D320:F320"/>
    <mergeCell ref="D333:F333"/>
    <mergeCell ref="D340:F340"/>
    <mergeCell ref="D458:F458"/>
    <mergeCell ref="D470:F470"/>
    <mergeCell ref="D381:F381"/>
    <mergeCell ref="D393:F393"/>
    <mergeCell ref="D406:F406"/>
    <mergeCell ref="D413:F413"/>
    <mergeCell ref="D414:F414"/>
    <mergeCell ref="D514:F514"/>
    <mergeCell ref="D507:F507"/>
    <mergeCell ref="D512:F512"/>
    <mergeCell ref="D513:F513"/>
    <mergeCell ref="D70:F70"/>
    <mergeCell ref="D349:F349"/>
    <mergeCell ref="D426:F426"/>
    <mergeCell ref="B495:G495"/>
    <mergeCell ref="D483:F483"/>
    <mergeCell ref="D490:F490"/>
    <mergeCell ref="D491:F491"/>
    <mergeCell ref="D492:F492"/>
    <mergeCell ref="D211:F211"/>
    <mergeCell ref="D427:F427"/>
    <mergeCell ref="B430:G430"/>
    <mergeCell ref="D443:F443"/>
  </mergeCells>
  <pageMargins left="0.7" right="0.7" top="0.75" bottom="0.75" header="0.3" footer="0.3"/>
  <pageSetup paperSize="9" scale="82" orientation="portrait" r:id="rId1"/>
  <rowBreaks count="14" manualBreakCount="14">
    <brk id="59" max="6" man="1"/>
    <brk id="72" max="6" man="1"/>
    <brk id="127" max="6" man="1"/>
    <brk id="137" max="6" man="1"/>
    <brk id="192" max="6" man="1"/>
    <brk id="213" max="6" man="1"/>
    <brk id="268" max="6" man="1"/>
    <brk id="278" max="6" man="1"/>
    <brk id="333" max="6" man="1"/>
    <brk id="351" max="6" man="1"/>
    <brk id="406" max="6" man="1"/>
    <brk id="428" max="6" man="1"/>
    <brk id="483" max="6" man="1"/>
    <brk id="49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 SSI</vt:lpstr>
      <vt:lpstr>'LOT 3 SSI'!Zone_d_impression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FISCHER Christophe ASC NIV 2 OT</dc:creator>
  <cp:lastModifiedBy>VIVIER Manon TSEF 2CL</cp:lastModifiedBy>
  <cp:lastPrinted>2025-03-19T17:33:21Z</cp:lastPrinted>
  <dcterms:created xsi:type="dcterms:W3CDTF">2023-09-13T12:49:33Z</dcterms:created>
  <dcterms:modified xsi:type="dcterms:W3CDTF">2025-04-14T13:02:01Z</dcterms:modified>
</cp:coreProperties>
</file>