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J:\SG_MARCHES\marchés 2025\ZZ PNCAL\25 005 Signalétique\Procédure\2 DCE\"/>
    </mc:Choice>
  </mc:AlternateContent>
  <xr:revisionPtr revIDLastSave="0" documentId="13_ncr:1_{094C9EF2-C013-4ED7-BB64-F8596BD03995}" xr6:coauthVersionLast="47" xr6:coauthVersionMax="47" xr10:uidLastSave="{00000000-0000-0000-0000-000000000000}"/>
  <bookViews>
    <workbookView xWindow="28680" yWindow="-60" windowWidth="29040" windowHeight="15840" xr2:uid="{00000000-000D-0000-FFFF-FFFF00000000}"/>
  </bookViews>
  <sheets>
    <sheet name=" BPU LOT 1" sheetId="1" r:id="rId1"/>
    <sheet name="DQE lot 1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3" l="1"/>
  <c r="H71" i="3" s="1"/>
  <c r="G70" i="3"/>
  <c r="G69" i="3"/>
  <c r="H69" i="3" s="1"/>
  <c r="G68" i="3"/>
  <c r="H68" i="3" s="1"/>
  <c r="G67" i="3"/>
  <c r="G66" i="3"/>
  <c r="H66" i="3" s="1"/>
  <c r="G65" i="3"/>
  <c r="H65" i="3" s="1"/>
  <c r="G64" i="3"/>
  <c r="H64" i="3" s="1"/>
  <c r="G63" i="3"/>
  <c r="G62" i="3"/>
  <c r="H62" i="3" s="1"/>
  <c r="G61" i="3"/>
  <c r="H61" i="3" s="1"/>
  <c r="G60" i="3"/>
  <c r="H60" i="3" s="1"/>
  <c r="G59" i="3"/>
  <c r="G58" i="3"/>
  <c r="H58" i="3" s="1"/>
  <c r="G57" i="3"/>
  <c r="H57" i="3" s="1"/>
  <c r="G56" i="3"/>
  <c r="H56" i="3" s="1"/>
  <c r="G77" i="3"/>
  <c r="H77" i="3" s="1"/>
  <c r="G76" i="3"/>
  <c r="G75" i="3"/>
  <c r="H75" i="3" s="1"/>
  <c r="G74" i="3"/>
  <c r="H74" i="3" s="1"/>
  <c r="G73" i="3"/>
  <c r="H73" i="3" s="1"/>
  <c r="G72" i="3"/>
  <c r="H72" i="3" s="1"/>
  <c r="G80" i="3"/>
  <c r="G81" i="3"/>
  <c r="H81" i="3" s="1"/>
  <c r="G82" i="3"/>
  <c r="G79" i="3"/>
  <c r="G85" i="3"/>
  <c r="G86" i="3"/>
  <c r="G87" i="3"/>
  <c r="G88" i="3"/>
  <c r="H88" i="3" s="1"/>
  <c r="G89" i="3"/>
  <c r="G90" i="3"/>
  <c r="H90" i="3" s="1"/>
  <c r="G91" i="3"/>
  <c r="G92" i="3"/>
  <c r="H92" i="3" s="1"/>
  <c r="G93" i="3"/>
  <c r="G94" i="3"/>
  <c r="H94" i="3" s="1"/>
  <c r="G95" i="3"/>
  <c r="G84" i="3"/>
  <c r="H84" i="3" s="1"/>
  <c r="H82" i="3"/>
  <c r="H79" i="3"/>
  <c r="G55" i="3"/>
  <c r="G54" i="3"/>
  <c r="H54" i="3" s="1"/>
  <c r="G53" i="3"/>
  <c r="H53" i="3" s="1"/>
  <c r="G52" i="3"/>
  <c r="H52" i="3" s="1"/>
  <c r="G51" i="3"/>
  <c r="H51" i="3" s="1"/>
  <c r="G50" i="3"/>
  <c r="H50" i="3" s="1"/>
  <c r="G49" i="3"/>
  <c r="H49" i="3" s="1"/>
  <c r="G48" i="3"/>
  <c r="H48" i="3" s="1"/>
  <c r="G47" i="3"/>
  <c r="H47" i="3" s="1"/>
  <c r="G46" i="3"/>
  <c r="G45" i="3"/>
  <c r="H45" i="3" s="1"/>
  <c r="G44" i="3"/>
  <c r="H44" i="3" s="1"/>
  <c r="G43" i="3"/>
  <c r="H43" i="3" s="1"/>
  <c r="G42" i="3"/>
  <c r="H42" i="3" s="1"/>
  <c r="G41" i="3"/>
  <c r="H41" i="3" s="1"/>
  <c r="G40" i="3"/>
  <c r="H40" i="3" s="1"/>
  <c r="G39" i="3"/>
  <c r="H39" i="3" s="1"/>
  <c r="G38" i="3"/>
  <c r="H38" i="3" s="1"/>
  <c r="G37" i="3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G25" i="3"/>
  <c r="H25" i="3" s="1"/>
  <c r="G23" i="3"/>
  <c r="G21" i="3"/>
  <c r="H21" i="3" s="1"/>
  <c r="G24" i="3"/>
  <c r="H24" i="3" s="1"/>
  <c r="G22" i="3"/>
  <c r="G20" i="3"/>
  <c r="H20" i="3" s="1"/>
  <c r="G19" i="3"/>
  <c r="G18" i="3"/>
  <c r="H18" i="3" s="1"/>
  <c r="H85" i="3"/>
  <c r="H86" i="3"/>
  <c r="H87" i="3"/>
  <c r="H89" i="3"/>
  <c r="H91" i="3"/>
  <c r="H93" i="3"/>
  <c r="H95" i="3"/>
  <c r="H80" i="3"/>
  <c r="H19" i="3"/>
  <c r="H22" i="3"/>
  <c r="H23" i="3"/>
  <c r="H26" i="3"/>
  <c r="H37" i="3"/>
  <c r="H46" i="3"/>
  <c r="H55" i="3"/>
  <c r="H59" i="3"/>
  <c r="H63" i="3"/>
  <c r="H67" i="3"/>
  <c r="H70" i="3"/>
  <c r="H76" i="3"/>
  <c r="H96" i="3" l="1"/>
  <c r="H99" i="3" s="1"/>
  <c r="G50" i="1"/>
  <c r="H50" i="1" s="1"/>
  <c r="G51" i="1"/>
  <c r="H51" i="1" s="1"/>
  <c r="G52" i="1"/>
  <c r="H52" i="1" s="1"/>
  <c r="G53" i="1"/>
  <c r="H53" i="1" s="1"/>
  <c r="H98" i="3" l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55" i="1"/>
  <c r="H55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G46" i="1"/>
  <c r="H46" i="1" s="1"/>
  <c r="G47" i="1"/>
  <c r="H47" i="1" s="1"/>
  <c r="G48" i="1"/>
  <c r="H48" i="1" s="1"/>
  <c r="H45" i="1"/>
  <c r="G19" i="1" l="1"/>
  <c r="H19" i="1"/>
  <c r="H17" i="1" l="1"/>
</calcChain>
</file>

<file path=xl/sharedStrings.xml><?xml version="1.0" encoding="utf-8"?>
<sst xmlns="http://schemas.openxmlformats.org/spreadsheetml/2006/main" count="368" uniqueCount="132">
  <si>
    <t>N°</t>
  </si>
  <si>
    <t>Désignation</t>
  </si>
  <si>
    <t>U</t>
  </si>
  <si>
    <t>3.1</t>
  </si>
  <si>
    <t>3.2</t>
  </si>
  <si>
    <t>3.3</t>
  </si>
  <si>
    <t>3.4</t>
  </si>
  <si>
    <t>3.5</t>
  </si>
  <si>
    <t>Unités</t>
  </si>
  <si>
    <t>J-7</t>
  </si>
  <si>
    <t>K-7</t>
  </si>
  <si>
    <t>L-7</t>
  </si>
  <si>
    <t>H-40</t>
  </si>
  <si>
    <t>1.29</t>
  </si>
  <si>
    <t>Directionnels Frioul</t>
  </si>
  <si>
    <t>1.30</t>
  </si>
  <si>
    <t>Régl. Frioul</t>
  </si>
  <si>
    <t>Panneaux directionnels</t>
  </si>
  <si>
    <t>Panneaux, plaquettes et balises</t>
  </si>
  <si>
    <t>P.U 
€ TTC</t>
  </si>
  <si>
    <t>PUF 100 A</t>
  </si>
  <si>
    <t>PUF 100 B</t>
  </si>
  <si>
    <t>PUF 120 A</t>
  </si>
  <si>
    <t>Platine simple Ø10cm</t>
  </si>
  <si>
    <t>Platine demi-rond</t>
  </si>
  <si>
    <t>Lot 30 brides Ø10cm</t>
  </si>
  <si>
    <t>Lot 20 tirefonds bois 8.5/50mm</t>
  </si>
  <si>
    <t>3.6</t>
  </si>
  <si>
    <t>3.7</t>
  </si>
  <si>
    <t>3.8</t>
  </si>
  <si>
    <t>3.9</t>
  </si>
  <si>
    <t>3.10</t>
  </si>
  <si>
    <t>3.11</t>
  </si>
  <si>
    <t>Les tarifs s’entendent marchandise livrée dans nos locaux</t>
  </si>
  <si>
    <t>Détail</t>
  </si>
  <si>
    <t>B 40-1 - Trespa gravé</t>
  </si>
  <si>
    <t>B 40-2 - Trespa gravé</t>
  </si>
  <si>
    <t>B 40-3 - Trespa gravé</t>
  </si>
  <si>
    <t>B 40-4 - Trespa gravé</t>
  </si>
  <si>
    <t>D7-1 - Trespa gravé</t>
  </si>
  <si>
    <t>D7-2 - Trespa gravé</t>
  </si>
  <si>
    <t>D7-3 - Trespa gravé</t>
  </si>
  <si>
    <t>D7-4 - Trespa gravé</t>
  </si>
  <si>
    <t>E12-1 - Trespa gravé</t>
  </si>
  <si>
    <t>E12-2 - Trespa gravé</t>
  </si>
  <si>
    <t>E12-3 - Trespa gravé</t>
  </si>
  <si>
    <t>D7-1 - Inclusion</t>
  </si>
  <si>
    <t>D7-2 - Inclusion</t>
  </si>
  <si>
    <t>D7-3 - Inclusion</t>
  </si>
  <si>
    <t>D7-4 - Inclusion</t>
  </si>
  <si>
    <t>E12-1 - Inclusion</t>
  </si>
  <si>
    <t>E12-2 - Inclusion</t>
  </si>
  <si>
    <t>E12-3 - Inclusion</t>
  </si>
  <si>
    <t>Balises directionnelles, de réglementation et de service</t>
  </si>
  <si>
    <t>3.12</t>
  </si>
  <si>
    <t>Pupitre métallique 45°</t>
  </si>
  <si>
    <t>Platines métalliques</t>
  </si>
  <si>
    <t>V 26</t>
  </si>
  <si>
    <t>V 37</t>
  </si>
  <si>
    <t>P 75</t>
  </si>
  <si>
    <t>V 75 Inclusion recto uniquement</t>
  </si>
  <si>
    <t>V 75 Inclusion recto/verso</t>
  </si>
  <si>
    <t>Panneaux d'information</t>
  </si>
  <si>
    <t>PUF 120 B</t>
  </si>
  <si>
    <t>FS 100</t>
  </si>
  <si>
    <t>FD 120</t>
  </si>
  <si>
    <t>C 100</t>
  </si>
  <si>
    <t>C 120</t>
  </si>
  <si>
    <t>PTR 75</t>
  </si>
  <si>
    <t>BAG 100</t>
  </si>
  <si>
    <t>Poteaux</t>
  </si>
  <si>
    <t>Panneau pupitre 45°</t>
  </si>
  <si>
    <t>Plaquettes et balises de localisation de cœur de Parc</t>
  </si>
  <si>
    <t>Lot 100 vis bois 6/60mm Torx Inox</t>
  </si>
  <si>
    <t>Visserie et outillage</t>
  </si>
  <si>
    <t>Lot 100 vis bois 5/60mm Torx Inox</t>
  </si>
  <si>
    <t>Fourreaux et capuchons métalliques</t>
  </si>
  <si>
    <t>Bagues aluminum</t>
  </si>
  <si>
    <t>Visserie</t>
  </si>
  <si>
    <t>Panneaux Frioul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</si>
  <si>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</si>
  <si>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</si>
  <si>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</si>
  <si>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</si>
  <si>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</si>
  <si>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</si>
  <si>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</si>
  <si>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</si>
  <si>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</si>
  <si>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</si>
  <si>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</si>
  <si>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</si>
  <si>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</si>
  <si>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</si>
  <si>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</si>
  <si>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</si>
  <si>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</si>
  <si>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</si>
  <si>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</si>
  <si>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</si>
  <si>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</si>
  <si>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</si>
  <si>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</si>
  <si>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</si>
  <si>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</si>
  <si>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</si>
  <si>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</si>
  <si>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</si>
  <si>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H20 - Inclusion</t>
  </si>
  <si>
    <t>Marché public fourniture n° 25 005 - 1</t>
  </si>
  <si>
    <t>Exemple</t>
  </si>
  <si>
    <t>TVA</t>
  </si>
  <si>
    <t>Bordereau des Prix Unitaires</t>
  </si>
  <si>
    <t>Fabrication et fourniture de la signalétique charte
du Parc national des Calanques
Lot 1</t>
  </si>
  <si>
    <t>Prix unitaire dégressif en fonction des quantités</t>
  </si>
  <si>
    <t>PU € HT à partir de 
25 unités</t>
  </si>
  <si>
    <t>PU € HT à partir de 
10 unités</t>
  </si>
  <si>
    <t>PU € HT à partir de
50 unités</t>
  </si>
  <si>
    <t>Détail des Quantités Estimatives</t>
  </si>
  <si>
    <t>2.6</t>
  </si>
  <si>
    <t>2.7</t>
  </si>
  <si>
    <t>Montant de la TVA</t>
  </si>
  <si>
    <t xml:space="preserve">P.U € HT jusqu'à 9 unités </t>
  </si>
  <si>
    <t>2.5</t>
  </si>
  <si>
    <t>2.8</t>
  </si>
  <si>
    <t>Quantité (Q)</t>
  </si>
  <si>
    <t>PU x Q</t>
  </si>
  <si>
    <t>Montant total en euros HT</t>
  </si>
  <si>
    <t>Taux TVA</t>
  </si>
  <si>
    <t>Montant total en euros TTC</t>
  </si>
  <si>
    <t xml:space="preserve">Les quantités sont indicatives et ne sont donc pas contractuelles ; elles permettent de juger le critère prix. Les prix unitaires sont contractuels et doivent être conformes à ceux indiqués dans le bordereau des prix unitaires (BPU). </t>
  </si>
  <si>
    <t>PU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</si>
</sst>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8"/>
      <color theme="4" tint="-0.249977111117893"/>
      <name val="Marianne"/>
      <family val="3"/>
    </font>
    <font>
      <b/>
      <sz val="18"/>
      <color theme="1"/>
      <name val="Marianne"/>
      <family val="3"/>
    </font>
    <font>
      <b/>
      <u/>
      <sz val="14"/>
      <color theme="1"/>
      <name val="Marianne"/>
      <family val="3"/>
    </font>
    <font>
      <b/>
      <sz val="11"/>
      <color theme="1"/>
      <name val="Marianne"/>
      <family val="3"/>
    </font>
    <font>
      <sz val="10"/>
      <color theme="1"/>
      <name val="Marianne"/>
      <family val="3"/>
    </font>
    <font>
      <sz val="11"/>
      <name val="Marianne"/>
      <family val="3"/>
    </font>
    <font>
      <sz val="18"/>
      <name val="Marianne"/>
      <family val="3"/>
    </font>
    <font>
      <b/>
      <sz val="16"/>
      <color theme="1"/>
      <name val="Marianne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Marianne"/>
      <family val="3"/>
    </font>
    <font>
      <i/>
      <sz val="11"/>
      <color theme="5"/>
      <name val="Marianne"/>
      <family val="3"/>
    </font>
    <font>
      <i/>
      <sz val="11"/>
      <color theme="1"/>
      <name val="Marianne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13">
    <xf numFmtId="0" fontId="0" fillId="0" borderId="0" xfId="0"/>
    <xf numFmtId="0" fontId="1" fillId="2" borderId="0" xfId="0" applyFont="1" applyFill="1"/>
    <xf numFmtId="0" fontId="1" fillId="0" borderId="0" xfId="0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4" borderId="0" xfId="0" applyFont="1" applyFill="1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2" borderId="3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2" fillId="4" borderId="0" xfId="0" applyFont="1" applyFill="1"/>
    <xf numFmtId="0" fontId="7" fillId="4" borderId="0" xfId="0" applyFont="1" applyFill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2" borderId="4" xfId="0" applyFont="1" applyFill="1" applyBorder="1"/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1" fillId="0" borderId="1" xfId="1" applyFont="1" applyFill="1" applyBorder="1"/>
    <xf numFmtId="0" fontId="6" fillId="0" borderId="1" xfId="0" applyFont="1" applyBorder="1" applyAlignment="1">
      <alignment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44" fontId="1" fillId="2" borderId="1" xfId="1" applyFont="1" applyFill="1" applyBorder="1"/>
    <xf numFmtId="44" fontId="1" fillId="2" borderId="1" xfId="0" applyNumberFormat="1" applyFont="1" applyFill="1" applyBorder="1"/>
    <xf numFmtId="164" fontId="1" fillId="0" borderId="1" xfId="1" applyNumberFormat="1" applyFont="1" applyFill="1" applyBorder="1"/>
    <xf numFmtId="164" fontId="1" fillId="0" borderId="1" xfId="2" applyNumberFormat="1" applyFont="1" applyFill="1" applyBorder="1"/>
    <xf numFmtId="164" fontId="1" fillId="0" borderId="1" xfId="0" applyNumberFormat="1" applyFont="1" applyBorder="1"/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44" fontId="14" fillId="0" borderId="1" xfId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/>
    </xf>
    <xf numFmtId="0" fontId="14" fillId="4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9" fontId="14" fillId="0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/>
    <xf numFmtId="164" fontId="1" fillId="2" borderId="1" xfId="1" applyNumberFormat="1" applyFont="1" applyFill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vertical="top" wrapText="1"/>
    </xf>
    <xf numFmtId="10" fontId="1" fillId="0" borderId="1" xfId="1" applyNumberFormat="1" applyFont="1" applyFill="1" applyBorder="1"/>
    <xf numFmtId="164" fontId="1" fillId="2" borderId="1" xfId="0" applyNumberFormat="1" applyFont="1" applyFill="1" applyBorder="1"/>
    <xf numFmtId="165" fontId="8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4" fontId="15" fillId="0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5" fillId="2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center" vertical="center" wrapText="1"/>
    </xf>
    <xf numFmtId="44" fontId="15" fillId="0" borderId="12" xfId="1" applyFont="1" applyFill="1" applyBorder="1" applyAlignment="1">
      <alignment horizontal="center" vertical="center" wrapText="1"/>
    </xf>
    <xf numFmtId="44" fontId="15" fillId="0" borderId="10" xfId="1" applyFont="1" applyFill="1" applyBorder="1" applyAlignment="1">
      <alignment horizontal="center" vertical="center" wrapText="1"/>
    </xf>
    <xf numFmtId="44" fontId="15" fillId="0" borderId="11" xfId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2" borderId="13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</cellXfs>
  <cellStyles count="4">
    <cellStyle name="Euro" xfId="3" xr:uid="{00000000-0005-0000-0000-000000000000}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1710690</xdr:colOff>
      <xdr:row>0</xdr:row>
      <xdr:rowOff>177165</xdr:rowOff>
    </xdr:from>
    <xdr:to>
      <xdr:col>5</xdr:col>
      <xdr:colOff>459581</xdr:colOff>
      <xdr:row>5</xdr:row>
      <xdr:rowOff>107950</xdr:rowOff>
    </xdr:to>
    <xdr:pic>
      <xdr:nvPicPr>
        <xdr:cNvPr id="6" name="Image 5" descr="logo_administratif_pncal_quadri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930140" y="177165"/>
          <a:ext cx="2747010" cy="9785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1710690</xdr:colOff>
      <xdr:row>0</xdr:row>
      <xdr:rowOff>177165</xdr:rowOff>
    </xdr:from>
    <xdr:to>
      <xdr:col>5</xdr:col>
      <xdr:colOff>459581</xdr:colOff>
      <xdr:row>5</xdr:row>
      <xdr:rowOff>107950</xdr:rowOff>
    </xdr:to>
    <xdr:pic>
      <xdr:nvPicPr>
        <xdr:cNvPr id="2" name="Image 1" descr="logo_administratif_pncal_quadri">
          <a:extLst>
            <a:ext uri="{FF2B5EF4-FFF2-40B4-BE49-F238E27FC236}">
              <a16:creationId xmlns:a16="http://schemas.microsoft.com/office/drawing/2014/main" id="{51A0DD75-7246-4058-96CE-071CCFE9669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4844415" y="177165"/>
          <a:ext cx="2616041" cy="107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20"/>
  <sheetViews>
    <sheetView tabSelected="1" topLeftCell="A10" zoomScale="80" zoomScaleNormal="80" workbookViewId="0">
      <selection activeCell="B13" sqref="B13:K13"/>
    </sheetView>
  </sheetViews>
  <sheetFormatPr baseColWidth="10" defaultColWidth="9.140625" defaultRowHeight="18" x14ac:dyDescent="0.35"/>
  <cols>
    <col min="1" max="1" width="9.140625" style="1"/>
    <col min="2" max="2" width="9.140625" style="38"/>
    <col min="3" max="3" width="28.7109375" style="38" customWidth="1"/>
    <col min="4" max="4" width="48.85546875" style="2" customWidth="1"/>
    <col min="5" max="5" width="9.140625" style="2"/>
    <col min="6" max="7" width="15.42578125" style="2" customWidth="1"/>
    <col min="8" max="11" width="16.28515625" style="2" customWidth="1"/>
    <col min="12" max="12" width="10.28515625" style="4" customWidth="1"/>
    <col min="13" max="82" width="9.140625" style="8"/>
    <col min="83" max="16384" width="9.140625" style="2"/>
  </cols>
  <sheetData>
    <row r="1" spans="1:82" x14ac:dyDescent="0.35">
      <c r="A1" s="18"/>
      <c r="B1" s="31"/>
      <c r="C1" s="31"/>
      <c r="D1" s="19"/>
      <c r="E1" s="19"/>
      <c r="F1" s="19"/>
      <c r="G1" s="19"/>
      <c r="H1" s="19"/>
      <c r="I1" s="19"/>
      <c r="J1" s="19"/>
      <c r="K1" s="19"/>
      <c r="L1" s="20"/>
    </row>
    <row r="2" spans="1:82" x14ac:dyDescent="0.35">
      <c r="A2" s="21"/>
      <c r="B2" s="32"/>
      <c r="C2" s="32"/>
      <c r="D2" s="1"/>
      <c r="E2" s="1"/>
      <c r="F2" s="1"/>
      <c r="G2" s="1"/>
      <c r="H2" s="1"/>
      <c r="I2" s="1"/>
      <c r="J2" s="1"/>
      <c r="K2" s="1"/>
      <c r="L2" s="22"/>
    </row>
    <row r="3" spans="1:82" x14ac:dyDescent="0.35">
      <c r="A3" s="21"/>
      <c r="B3" s="32"/>
      <c r="C3" s="32"/>
      <c r="D3" s="1"/>
      <c r="E3" s="1"/>
      <c r="F3" s="1"/>
      <c r="G3" s="1"/>
      <c r="H3" s="1"/>
      <c r="I3" s="1"/>
      <c r="J3" s="1"/>
      <c r="K3" s="1"/>
      <c r="L3" s="22"/>
    </row>
    <row r="4" spans="1:82" x14ac:dyDescent="0.35">
      <c r="A4" s="21"/>
      <c r="B4" s="32"/>
      <c r="C4" s="32"/>
      <c r="D4" s="1"/>
      <c r="E4" s="1"/>
      <c r="F4" s="1"/>
      <c r="G4" s="1"/>
      <c r="H4" s="1"/>
      <c r="I4" s="1"/>
      <c r="J4" s="1"/>
      <c r="K4" s="1"/>
      <c r="L4" s="22"/>
    </row>
    <row r="5" spans="1:82" x14ac:dyDescent="0.35">
      <c r="A5" s="21"/>
      <c r="B5" s="32"/>
      <c r="C5" s="32"/>
      <c r="D5" s="1"/>
      <c r="E5" s="1"/>
      <c r="F5" s="1"/>
      <c r="G5" s="1"/>
      <c r="H5" s="1"/>
      <c r="I5" s="1"/>
      <c r="J5" s="1"/>
      <c r="K5" s="1"/>
      <c r="L5" s="22"/>
    </row>
    <row r="6" spans="1:82" x14ac:dyDescent="0.35">
      <c r="A6" s="21"/>
      <c r="B6" s="32"/>
      <c r="C6" s="32"/>
      <c r="D6" s="1"/>
      <c r="E6" s="1"/>
      <c r="F6" s="1"/>
      <c r="G6" s="1"/>
      <c r="H6" s="1"/>
      <c r="I6" s="1"/>
      <c r="J6" s="1"/>
      <c r="K6" s="1"/>
      <c r="L6" s="22"/>
    </row>
    <row r="7" spans="1:82" x14ac:dyDescent="0.35">
      <c r="A7" s="21"/>
      <c r="B7" s="32"/>
      <c r="C7" s="32"/>
      <c r="D7" s="1"/>
      <c r="E7" s="1"/>
      <c r="F7" s="1"/>
      <c r="G7" s="1"/>
      <c r="H7" s="1"/>
      <c r="I7" s="1"/>
      <c r="J7" s="1"/>
      <c r="K7" s="1"/>
      <c r="L7" s="22"/>
    </row>
    <row r="8" spans="1:82" ht="21.75" x14ac:dyDescent="0.4">
      <c r="A8" s="21"/>
      <c r="B8" s="82" t="s">
        <v>109</v>
      </c>
      <c r="C8" s="82"/>
      <c r="D8" s="82"/>
      <c r="E8" s="82"/>
      <c r="F8" s="82"/>
      <c r="G8" s="82"/>
      <c r="H8" s="82"/>
      <c r="I8" s="82"/>
      <c r="J8" s="82"/>
      <c r="K8" s="82"/>
      <c r="L8" s="23"/>
      <c r="M8" s="16"/>
    </row>
    <row r="9" spans="1:82" ht="3" customHeight="1" x14ac:dyDescent="0.35">
      <c r="A9" s="21"/>
      <c r="B9" s="32"/>
      <c r="C9" s="32"/>
      <c r="D9" s="1"/>
      <c r="E9" s="1"/>
      <c r="F9" s="1"/>
      <c r="G9" s="1"/>
      <c r="H9" s="1"/>
      <c r="I9" s="1"/>
      <c r="J9" s="1"/>
      <c r="K9" s="1"/>
      <c r="L9" s="22"/>
    </row>
    <row r="10" spans="1:82" ht="88.9" customHeight="1" x14ac:dyDescent="0.5">
      <c r="A10" s="21"/>
      <c r="B10" s="86" t="s">
        <v>113</v>
      </c>
      <c r="C10" s="87"/>
      <c r="D10" s="87"/>
      <c r="E10" s="87"/>
      <c r="F10" s="87"/>
      <c r="G10" s="87"/>
      <c r="H10" s="87"/>
      <c r="I10" s="87"/>
      <c r="J10" s="87"/>
      <c r="K10" s="87"/>
      <c r="L10" s="24"/>
      <c r="M10" s="9"/>
      <c r="N10" s="9"/>
      <c r="O10" s="9"/>
    </row>
    <row r="11" spans="1:82" ht="4.5" customHeight="1" x14ac:dyDescent="0.5">
      <c r="A11" s="21"/>
      <c r="B11" s="33"/>
      <c r="C11" s="33"/>
      <c r="D11" s="25"/>
      <c r="E11" s="25"/>
      <c r="F11" s="25"/>
      <c r="G11" s="25"/>
      <c r="H11" s="25"/>
      <c r="I11" s="25"/>
      <c r="J11" s="25"/>
      <c r="K11" s="25"/>
      <c r="L11" s="24"/>
      <c r="M11" s="9"/>
      <c r="N11" s="9"/>
      <c r="O11" s="9"/>
    </row>
    <row r="12" spans="1:82" ht="24.75" x14ac:dyDescent="0.45">
      <c r="A12" s="21"/>
      <c r="B12" s="85" t="s">
        <v>112</v>
      </c>
      <c r="C12" s="85"/>
      <c r="D12" s="85"/>
      <c r="E12" s="85"/>
      <c r="F12" s="85"/>
      <c r="G12" s="85"/>
      <c r="H12" s="85"/>
      <c r="I12" s="85"/>
      <c r="J12" s="85"/>
      <c r="K12" s="85"/>
      <c r="L12" s="22"/>
    </row>
    <row r="13" spans="1:82" ht="21.75" x14ac:dyDescent="0.4">
      <c r="A13" s="21"/>
      <c r="B13" s="83" t="s">
        <v>33</v>
      </c>
      <c r="C13" s="83"/>
      <c r="D13" s="83"/>
      <c r="E13" s="83"/>
      <c r="F13" s="83"/>
      <c r="G13" s="83"/>
      <c r="H13" s="83"/>
      <c r="I13" s="83"/>
      <c r="J13" s="83"/>
      <c r="K13" s="83"/>
      <c r="L13" s="26"/>
      <c r="M13" s="10"/>
      <c r="N13" s="10"/>
    </row>
    <row r="14" spans="1:82" x14ac:dyDescent="0.35">
      <c r="A14" s="21"/>
      <c r="B14" s="32"/>
      <c r="C14" s="32"/>
      <c r="D14" s="1"/>
      <c r="E14" s="1"/>
      <c r="F14" s="1"/>
      <c r="G14" s="1"/>
      <c r="H14" s="1"/>
      <c r="I14" s="1"/>
      <c r="J14" s="1"/>
      <c r="K14" s="1"/>
      <c r="L14" s="22"/>
    </row>
    <row r="15" spans="1:82" x14ac:dyDescent="0.35">
      <c r="A15" s="21"/>
      <c r="B15" s="34"/>
      <c r="C15" s="34"/>
      <c r="D15" s="1"/>
      <c r="E15" s="1"/>
      <c r="F15" s="1"/>
      <c r="G15" s="1"/>
      <c r="H15" s="1"/>
      <c r="I15" s="79" t="s">
        <v>114</v>
      </c>
      <c r="J15" s="79"/>
      <c r="K15" s="79"/>
      <c r="L15" s="22"/>
    </row>
    <row r="16" spans="1:82" s="3" customFormat="1" ht="77.45" customHeight="1" x14ac:dyDescent="0.35">
      <c r="A16" s="27"/>
      <c r="B16" s="51" t="s">
        <v>0</v>
      </c>
      <c r="C16" s="51" t="s">
        <v>34</v>
      </c>
      <c r="D16" s="51" t="s">
        <v>1</v>
      </c>
      <c r="E16" s="51" t="s">
        <v>8</v>
      </c>
      <c r="F16" s="52" t="s">
        <v>122</v>
      </c>
      <c r="G16" s="52" t="s">
        <v>111</v>
      </c>
      <c r="H16" s="52" t="s">
        <v>19</v>
      </c>
      <c r="I16" s="68" t="s">
        <v>116</v>
      </c>
      <c r="J16" s="68" t="s">
        <v>115</v>
      </c>
      <c r="K16" s="68" t="s">
        <v>117</v>
      </c>
      <c r="L16" s="28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</row>
    <row r="17" spans="1:82" s="61" customFormat="1" ht="26.45" customHeight="1" x14ac:dyDescent="0.35">
      <c r="A17" s="56"/>
      <c r="B17" s="57"/>
      <c r="C17" s="57" t="s">
        <v>110</v>
      </c>
      <c r="D17" s="57" t="s">
        <v>110</v>
      </c>
      <c r="E17" s="57" t="s">
        <v>2</v>
      </c>
      <c r="F17" s="58">
        <v>10</v>
      </c>
      <c r="G17" s="62">
        <v>0.2</v>
      </c>
      <c r="H17" s="58">
        <f>F17*1.2</f>
        <v>12</v>
      </c>
      <c r="I17" s="58">
        <v>8</v>
      </c>
      <c r="J17" s="58">
        <v>7</v>
      </c>
      <c r="K17" s="58">
        <v>6</v>
      </c>
      <c r="L17" s="59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</row>
    <row r="18" spans="1:82" ht="21.6" customHeight="1" x14ac:dyDescent="0.35">
      <c r="A18" s="21"/>
      <c r="B18" s="53">
        <v>1</v>
      </c>
      <c r="C18" s="90" t="s">
        <v>18</v>
      </c>
      <c r="D18" s="90"/>
      <c r="E18" s="90"/>
      <c r="F18" s="90"/>
      <c r="G18" s="90"/>
      <c r="H18" s="90"/>
      <c r="I18" s="90"/>
      <c r="J18" s="90"/>
      <c r="K18" s="90"/>
      <c r="L18" s="22"/>
    </row>
    <row r="19" spans="1:82" x14ac:dyDescent="0.35">
      <c r="A19" s="21"/>
      <c r="B19" s="54" t="s">
        <v>80</v>
      </c>
      <c r="C19" s="88" t="s">
        <v>17</v>
      </c>
      <c r="D19" s="39" t="s">
        <v>35</v>
      </c>
      <c r="E19" s="40" t="s">
        <v>2</v>
      </c>
      <c r="F19" s="48"/>
      <c r="G19" s="48">
        <f>F19*0.2</f>
        <v>0</v>
      </c>
      <c r="H19" s="48">
        <f>F19+G19</f>
        <v>0</v>
      </c>
      <c r="I19" s="48"/>
      <c r="J19" s="48"/>
      <c r="K19" s="41"/>
      <c r="L19" s="29"/>
    </row>
    <row r="20" spans="1:82" x14ac:dyDescent="0.35">
      <c r="A20" s="21"/>
      <c r="B20" s="54" t="s">
        <v>81</v>
      </c>
      <c r="C20" s="88"/>
      <c r="D20" s="39" t="s">
        <v>36</v>
      </c>
      <c r="E20" s="40" t="s">
        <v>2</v>
      </c>
      <c r="F20" s="49"/>
      <c r="G20" s="48">
        <f t="shared" ref="G20:G66" si="0">F20*0.2</f>
        <v>0</v>
      </c>
      <c r="H20" s="48">
        <f t="shared" ref="H20:H48" si="1">F20+G20</f>
        <v>0</v>
      </c>
      <c r="I20" s="48"/>
      <c r="J20" s="48"/>
      <c r="K20" s="41"/>
      <c r="L20" s="22"/>
    </row>
    <row r="21" spans="1:82" x14ac:dyDescent="0.35">
      <c r="A21" s="21"/>
      <c r="B21" s="54" t="s">
        <v>82</v>
      </c>
      <c r="C21" s="88"/>
      <c r="D21" s="39" t="s">
        <v>37</v>
      </c>
      <c r="E21" s="40" t="s">
        <v>2</v>
      </c>
      <c r="F21" s="49"/>
      <c r="G21" s="48">
        <f t="shared" si="0"/>
        <v>0</v>
      </c>
      <c r="H21" s="48">
        <f t="shared" si="1"/>
        <v>0</v>
      </c>
      <c r="I21" s="48"/>
      <c r="J21" s="48"/>
      <c r="K21" s="41"/>
      <c r="L21" s="22"/>
    </row>
    <row r="22" spans="1:82" x14ac:dyDescent="0.35">
      <c r="A22" s="21"/>
      <c r="B22" s="54" t="s">
        <v>83</v>
      </c>
      <c r="C22" s="88"/>
      <c r="D22" s="39" t="s">
        <v>38</v>
      </c>
      <c r="E22" s="40" t="s">
        <v>2</v>
      </c>
      <c r="F22" s="49"/>
      <c r="G22" s="48">
        <f t="shared" si="0"/>
        <v>0</v>
      </c>
      <c r="H22" s="48">
        <f t="shared" si="1"/>
        <v>0</v>
      </c>
      <c r="I22" s="48"/>
      <c r="J22" s="48"/>
      <c r="K22" s="41"/>
      <c r="L22" s="22"/>
    </row>
    <row r="23" spans="1:82" ht="16.899999999999999" customHeight="1" x14ac:dyDescent="0.35">
      <c r="A23" s="21"/>
      <c r="B23" s="54" t="s">
        <v>84</v>
      </c>
      <c r="C23" s="88" t="s">
        <v>53</v>
      </c>
      <c r="D23" s="39" t="s">
        <v>39</v>
      </c>
      <c r="E23" s="40" t="s">
        <v>2</v>
      </c>
      <c r="F23" s="65"/>
      <c r="G23" s="48">
        <f t="shared" si="0"/>
        <v>0</v>
      </c>
      <c r="H23" s="48">
        <f t="shared" si="1"/>
        <v>0</v>
      </c>
      <c r="I23" s="48"/>
      <c r="J23" s="48"/>
      <c r="K23" s="42"/>
      <c r="L23" s="22"/>
    </row>
    <row r="24" spans="1:82" x14ac:dyDescent="0.35">
      <c r="A24" s="21"/>
      <c r="B24" s="54" t="s">
        <v>85</v>
      </c>
      <c r="C24" s="88"/>
      <c r="D24" s="39" t="s">
        <v>40</v>
      </c>
      <c r="E24" s="40" t="s">
        <v>2</v>
      </c>
      <c r="F24" s="50"/>
      <c r="G24" s="48">
        <f t="shared" si="0"/>
        <v>0</v>
      </c>
      <c r="H24" s="48">
        <f t="shared" si="1"/>
        <v>0</v>
      </c>
      <c r="I24" s="48"/>
      <c r="J24" s="48"/>
      <c r="K24" s="41"/>
      <c r="L24" s="22"/>
    </row>
    <row r="25" spans="1:82" x14ac:dyDescent="0.35">
      <c r="A25" s="21"/>
      <c r="B25" s="54" t="s">
        <v>86</v>
      </c>
      <c r="C25" s="88"/>
      <c r="D25" s="39" t="s">
        <v>41</v>
      </c>
      <c r="E25" s="40" t="s">
        <v>2</v>
      </c>
      <c r="F25" s="50"/>
      <c r="G25" s="48">
        <f t="shared" si="0"/>
        <v>0</v>
      </c>
      <c r="H25" s="48">
        <f t="shared" si="1"/>
        <v>0</v>
      </c>
      <c r="I25" s="48"/>
      <c r="J25" s="48"/>
      <c r="K25" s="41"/>
      <c r="L25" s="22"/>
    </row>
    <row r="26" spans="1:82" x14ac:dyDescent="0.35">
      <c r="A26" s="21"/>
      <c r="B26" s="54" t="s">
        <v>87</v>
      </c>
      <c r="C26" s="88"/>
      <c r="D26" s="39" t="s">
        <v>42</v>
      </c>
      <c r="E26" s="40" t="s">
        <v>2</v>
      </c>
      <c r="F26" s="50"/>
      <c r="G26" s="48">
        <f t="shared" si="0"/>
        <v>0</v>
      </c>
      <c r="H26" s="48">
        <f t="shared" si="1"/>
        <v>0</v>
      </c>
      <c r="I26" s="48"/>
      <c r="J26" s="48"/>
      <c r="K26" s="41"/>
      <c r="L26" s="22"/>
    </row>
    <row r="27" spans="1:82" x14ac:dyDescent="0.35">
      <c r="A27" s="21"/>
      <c r="B27" s="54" t="s">
        <v>88</v>
      </c>
      <c r="C27" s="88"/>
      <c r="D27" s="39" t="s">
        <v>46</v>
      </c>
      <c r="E27" s="40" t="s">
        <v>2</v>
      </c>
      <c r="F27" s="50"/>
      <c r="G27" s="48">
        <f t="shared" si="0"/>
        <v>0</v>
      </c>
      <c r="H27" s="48">
        <f t="shared" si="1"/>
        <v>0</v>
      </c>
      <c r="I27" s="48"/>
      <c r="J27" s="48"/>
      <c r="K27" s="41"/>
      <c r="L27" s="22"/>
    </row>
    <row r="28" spans="1:82" x14ac:dyDescent="0.35">
      <c r="A28" s="21"/>
      <c r="B28" s="54" t="s">
        <v>89</v>
      </c>
      <c r="C28" s="88"/>
      <c r="D28" s="39" t="s">
        <v>47</v>
      </c>
      <c r="E28" s="40" t="s">
        <v>2</v>
      </c>
      <c r="F28" s="50"/>
      <c r="G28" s="48">
        <f t="shared" si="0"/>
        <v>0</v>
      </c>
      <c r="H28" s="48">
        <f t="shared" si="1"/>
        <v>0</v>
      </c>
      <c r="I28" s="48"/>
      <c r="J28" s="48"/>
      <c r="K28" s="41"/>
      <c r="L28" s="22"/>
    </row>
    <row r="29" spans="1:82" x14ac:dyDescent="0.35">
      <c r="A29" s="21"/>
      <c r="B29" s="54" t="s">
        <v>90</v>
      </c>
      <c r="C29" s="88"/>
      <c r="D29" s="39" t="s">
        <v>48</v>
      </c>
      <c r="E29" s="40" t="s">
        <v>2</v>
      </c>
      <c r="F29" s="50"/>
      <c r="G29" s="48">
        <f t="shared" si="0"/>
        <v>0</v>
      </c>
      <c r="H29" s="48">
        <f t="shared" si="1"/>
        <v>0</v>
      </c>
      <c r="I29" s="48"/>
      <c r="J29" s="48"/>
      <c r="K29" s="41"/>
      <c r="L29" s="22"/>
    </row>
    <row r="30" spans="1:82" x14ac:dyDescent="0.35">
      <c r="A30" s="21"/>
      <c r="B30" s="54" t="s">
        <v>91</v>
      </c>
      <c r="C30" s="88"/>
      <c r="D30" s="39" t="s">
        <v>49</v>
      </c>
      <c r="E30" s="40" t="s">
        <v>2</v>
      </c>
      <c r="F30" s="50"/>
      <c r="G30" s="48">
        <f t="shared" si="0"/>
        <v>0</v>
      </c>
      <c r="H30" s="48">
        <f t="shared" si="1"/>
        <v>0</v>
      </c>
      <c r="I30" s="48"/>
      <c r="J30" s="48"/>
      <c r="K30" s="41"/>
      <c r="L30" s="22"/>
    </row>
    <row r="31" spans="1:82" x14ac:dyDescent="0.35">
      <c r="A31" s="21"/>
      <c r="B31" s="54" t="s">
        <v>92</v>
      </c>
      <c r="C31" s="88"/>
      <c r="D31" s="39" t="s">
        <v>43</v>
      </c>
      <c r="E31" s="40" t="s">
        <v>2</v>
      </c>
      <c r="F31" s="50"/>
      <c r="G31" s="48">
        <f t="shared" si="0"/>
        <v>0</v>
      </c>
      <c r="H31" s="48">
        <f t="shared" si="1"/>
        <v>0</v>
      </c>
      <c r="I31" s="48"/>
      <c r="J31" s="48"/>
      <c r="K31" s="41"/>
      <c r="L31" s="22"/>
    </row>
    <row r="32" spans="1:82" x14ac:dyDescent="0.35">
      <c r="A32" s="21"/>
      <c r="B32" s="54" t="s">
        <v>93</v>
      </c>
      <c r="C32" s="88"/>
      <c r="D32" s="39" t="s">
        <v>44</v>
      </c>
      <c r="E32" s="40" t="s">
        <v>2</v>
      </c>
      <c r="F32" s="65"/>
      <c r="G32" s="48">
        <f t="shared" si="0"/>
        <v>0</v>
      </c>
      <c r="H32" s="48">
        <f t="shared" si="1"/>
        <v>0</v>
      </c>
      <c r="I32" s="48"/>
      <c r="J32" s="48"/>
      <c r="K32" s="42"/>
      <c r="L32" s="22"/>
    </row>
    <row r="33" spans="1:12" x14ac:dyDescent="0.35">
      <c r="A33" s="21"/>
      <c r="B33" s="54" t="s">
        <v>94</v>
      </c>
      <c r="C33" s="88"/>
      <c r="D33" s="39" t="s">
        <v>45</v>
      </c>
      <c r="E33" s="40" t="s">
        <v>2</v>
      </c>
      <c r="F33" s="49"/>
      <c r="G33" s="48">
        <f t="shared" si="0"/>
        <v>0</v>
      </c>
      <c r="H33" s="48">
        <f t="shared" si="1"/>
        <v>0</v>
      </c>
      <c r="I33" s="48"/>
      <c r="J33" s="48"/>
      <c r="K33" s="41"/>
      <c r="L33" s="22"/>
    </row>
    <row r="34" spans="1:12" x14ac:dyDescent="0.35">
      <c r="A34" s="21"/>
      <c r="B34" s="54" t="s">
        <v>95</v>
      </c>
      <c r="C34" s="88"/>
      <c r="D34" s="39" t="s">
        <v>50</v>
      </c>
      <c r="E34" s="40" t="s">
        <v>2</v>
      </c>
      <c r="F34" s="49"/>
      <c r="G34" s="48">
        <f t="shared" si="0"/>
        <v>0</v>
      </c>
      <c r="H34" s="48">
        <f t="shared" si="1"/>
        <v>0</v>
      </c>
      <c r="I34" s="48"/>
      <c r="J34" s="48"/>
      <c r="K34" s="41"/>
      <c r="L34" s="22"/>
    </row>
    <row r="35" spans="1:12" x14ac:dyDescent="0.35">
      <c r="A35" s="21"/>
      <c r="B35" s="54" t="s">
        <v>96</v>
      </c>
      <c r="C35" s="88"/>
      <c r="D35" s="39" t="s">
        <v>51</v>
      </c>
      <c r="E35" s="40" t="s">
        <v>2</v>
      </c>
      <c r="F35" s="49"/>
      <c r="G35" s="48">
        <f t="shared" si="0"/>
        <v>0</v>
      </c>
      <c r="H35" s="48">
        <f t="shared" si="1"/>
        <v>0</v>
      </c>
      <c r="I35" s="48"/>
      <c r="J35" s="48"/>
      <c r="K35" s="41"/>
      <c r="L35" s="22"/>
    </row>
    <row r="36" spans="1:12" x14ac:dyDescent="0.35">
      <c r="A36" s="21"/>
      <c r="B36" s="54" t="s">
        <v>97</v>
      </c>
      <c r="C36" s="88"/>
      <c r="D36" s="39" t="s">
        <v>52</v>
      </c>
      <c r="E36" s="40" t="s">
        <v>2</v>
      </c>
      <c r="F36" s="49"/>
      <c r="G36" s="48">
        <f t="shared" si="0"/>
        <v>0</v>
      </c>
      <c r="H36" s="48">
        <f t="shared" si="1"/>
        <v>0</v>
      </c>
      <c r="I36" s="48"/>
      <c r="J36" s="48"/>
      <c r="K36" s="41"/>
      <c r="L36" s="22"/>
    </row>
    <row r="37" spans="1:12" x14ac:dyDescent="0.35">
      <c r="A37" s="21"/>
      <c r="B37" s="54" t="s">
        <v>98</v>
      </c>
      <c r="C37" s="88"/>
      <c r="D37" s="39" t="s">
        <v>108</v>
      </c>
      <c r="E37" s="40" t="s">
        <v>2</v>
      </c>
      <c r="F37" s="49"/>
      <c r="G37" s="48">
        <f t="shared" si="0"/>
        <v>0</v>
      </c>
      <c r="H37" s="48">
        <f t="shared" si="1"/>
        <v>0</v>
      </c>
      <c r="I37" s="48"/>
      <c r="J37" s="48"/>
      <c r="K37" s="41"/>
      <c r="L37" s="22"/>
    </row>
    <row r="38" spans="1:12" ht="16.899999999999999" customHeight="1" x14ac:dyDescent="0.35">
      <c r="A38" s="21"/>
      <c r="B38" s="54" t="s">
        <v>99</v>
      </c>
      <c r="C38" s="88" t="s">
        <v>72</v>
      </c>
      <c r="D38" s="39" t="s">
        <v>9</v>
      </c>
      <c r="E38" s="40" t="s">
        <v>2</v>
      </c>
      <c r="F38" s="49"/>
      <c r="G38" s="48">
        <f t="shared" si="0"/>
        <v>0</v>
      </c>
      <c r="H38" s="48">
        <f t="shared" si="1"/>
        <v>0</v>
      </c>
      <c r="I38" s="48"/>
      <c r="J38" s="48"/>
      <c r="K38" s="41"/>
      <c r="L38" s="22"/>
    </row>
    <row r="39" spans="1:12" x14ac:dyDescent="0.35">
      <c r="A39" s="21"/>
      <c r="B39" s="54" t="s">
        <v>100</v>
      </c>
      <c r="C39" s="88"/>
      <c r="D39" s="39" t="s">
        <v>10</v>
      </c>
      <c r="E39" s="40" t="s">
        <v>2</v>
      </c>
      <c r="F39" s="65"/>
      <c r="G39" s="48">
        <f t="shared" si="0"/>
        <v>0</v>
      </c>
      <c r="H39" s="48">
        <f t="shared" si="1"/>
        <v>0</v>
      </c>
      <c r="I39" s="48"/>
      <c r="J39" s="48"/>
      <c r="K39" s="42"/>
      <c r="L39" s="22"/>
    </row>
    <row r="40" spans="1:12" x14ac:dyDescent="0.35">
      <c r="A40" s="21"/>
      <c r="B40" s="54" t="s">
        <v>101</v>
      </c>
      <c r="C40" s="88"/>
      <c r="D40" s="39" t="s">
        <v>11</v>
      </c>
      <c r="E40" s="40" t="s">
        <v>2</v>
      </c>
      <c r="F40" s="49"/>
      <c r="G40" s="48">
        <f t="shared" si="0"/>
        <v>0</v>
      </c>
      <c r="H40" s="48">
        <f t="shared" si="1"/>
        <v>0</v>
      </c>
      <c r="I40" s="48"/>
      <c r="J40" s="48"/>
      <c r="K40" s="41"/>
      <c r="L40" s="22"/>
    </row>
    <row r="41" spans="1:12" x14ac:dyDescent="0.35">
      <c r="A41" s="21"/>
      <c r="B41" s="54" t="s">
        <v>102</v>
      </c>
      <c r="C41" s="88"/>
      <c r="D41" s="39" t="s">
        <v>12</v>
      </c>
      <c r="E41" s="40" t="s">
        <v>2</v>
      </c>
      <c r="F41" s="49"/>
      <c r="G41" s="48">
        <f t="shared" si="0"/>
        <v>0</v>
      </c>
      <c r="H41" s="48">
        <f t="shared" si="1"/>
        <v>0</v>
      </c>
      <c r="I41" s="48"/>
      <c r="J41" s="48"/>
      <c r="K41" s="41"/>
      <c r="L41" s="22"/>
    </row>
    <row r="42" spans="1:12" ht="16.899999999999999" customHeight="1" x14ac:dyDescent="0.35">
      <c r="A42" s="21"/>
      <c r="B42" s="54" t="s">
        <v>103</v>
      </c>
      <c r="C42" s="88" t="s">
        <v>62</v>
      </c>
      <c r="D42" s="39" t="s">
        <v>57</v>
      </c>
      <c r="E42" s="40" t="s">
        <v>2</v>
      </c>
      <c r="F42" s="65"/>
      <c r="G42" s="48">
        <f t="shared" si="0"/>
        <v>0</v>
      </c>
      <c r="H42" s="48">
        <f t="shared" si="1"/>
        <v>0</v>
      </c>
      <c r="I42" s="48"/>
      <c r="J42" s="48"/>
      <c r="K42" s="42"/>
      <c r="L42" s="22"/>
    </row>
    <row r="43" spans="1:12" x14ac:dyDescent="0.35">
      <c r="A43" s="21"/>
      <c r="B43" s="54" t="s">
        <v>104</v>
      </c>
      <c r="C43" s="88"/>
      <c r="D43" s="39" t="s">
        <v>58</v>
      </c>
      <c r="E43" s="40" t="s">
        <v>2</v>
      </c>
      <c r="F43" s="49"/>
      <c r="G43" s="48">
        <f t="shared" si="0"/>
        <v>0</v>
      </c>
      <c r="H43" s="48">
        <f t="shared" si="1"/>
        <v>0</v>
      </c>
      <c r="I43" s="48"/>
      <c r="J43" s="48"/>
      <c r="K43" s="41"/>
      <c r="L43" s="22"/>
    </row>
    <row r="44" spans="1:12" ht="16.899999999999999" customHeight="1" x14ac:dyDescent="0.35">
      <c r="A44" s="21"/>
      <c r="B44" s="54" t="s">
        <v>105</v>
      </c>
      <c r="C44" s="88"/>
      <c r="D44" s="39" t="s">
        <v>61</v>
      </c>
      <c r="E44" s="40" t="s">
        <v>2</v>
      </c>
      <c r="F44" s="49"/>
      <c r="G44" s="48">
        <f t="shared" si="0"/>
        <v>0</v>
      </c>
      <c r="H44" s="48">
        <f t="shared" si="1"/>
        <v>0</v>
      </c>
      <c r="I44" s="48"/>
      <c r="J44" s="48"/>
      <c r="K44" s="41"/>
      <c r="L44" s="22"/>
    </row>
    <row r="45" spans="1:12" x14ac:dyDescent="0.35">
      <c r="A45" s="21"/>
      <c r="B45" s="54" t="s">
        <v>106</v>
      </c>
      <c r="C45" s="88"/>
      <c r="D45" s="39" t="s">
        <v>60</v>
      </c>
      <c r="E45" s="40" t="s">
        <v>2</v>
      </c>
      <c r="F45" s="49"/>
      <c r="G45" s="48">
        <f t="shared" si="0"/>
        <v>0</v>
      </c>
      <c r="H45" s="48">
        <f t="shared" si="1"/>
        <v>0</v>
      </c>
      <c r="I45" s="48"/>
      <c r="J45" s="48"/>
      <c r="K45" s="41"/>
      <c r="L45" s="22"/>
    </row>
    <row r="46" spans="1:12" x14ac:dyDescent="0.35">
      <c r="A46" s="21"/>
      <c r="B46" s="54" t="s">
        <v>107</v>
      </c>
      <c r="C46" s="67" t="s">
        <v>71</v>
      </c>
      <c r="D46" s="39" t="s">
        <v>59</v>
      </c>
      <c r="E46" s="40" t="s">
        <v>2</v>
      </c>
      <c r="F46" s="49"/>
      <c r="G46" s="48">
        <f t="shared" si="0"/>
        <v>0</v>
      </c>
      <c r="H46" s="48">
        <f t="shared" si="1"/>
        <v>0</v>
      </c>
      <c r="I46" s="48"/>
      <c r="J46" s="48"/>
      <c r="K46" s="41"/>
      <c r="L46" s="22"/>
    </row>
    <row r="47" spans="1:12" x14ac:dyDescent="0.35">
      <c r="A47" s="21"/>
      <c r="B47" s="54" t="s">
        <v>13</v>
      </c>
      <c r="C47" s="89" t="s">
        <v>79</v>
      </c>
      <c r="D47" s="39" t="s">
        <v>14</v>
      </c>
      <c r="E47" s="40" t="s">
        <v>2</v>
      </c>
      <c r="F47" s="49"/>
      <c r="G47" s="48">
        <f t="shared" si="0"/>
        <v>0</v>
      </c>
      <c r="H47" s="48">
        <f t="shared" si="1"/>
        <v>0</v>
      </c>
      <c r="I47" s="48"/>
      <c r="J47" s="48"/>
      <c r="K47" s="41"/>
      <c r="L47" s="22"/>
    </row>
    <row r="48" spans="1:12" x14ac:dyDescent="0.35">
      <c r="A48" s="21"/>
      <c r="B48" s="54" t="s">
        <v>15</v>
      </c>
      <c r="C48" s="89"/>
      <c r="D48" s="39" t="s">
        <v>16</v>
      </c>
      <c r="E48" s="40" t="s">
        <v>2</v>
      </c>
      <c r="F48" s="65"/>
      <c r="G48" s="48">
        <f t="shared" si="0"/>
        <v>0</v>
      </c>
      <c r="H48" s="48">
        <f t="shared" si="1"/>
        <v>0</v>
      </c>
      <c r="I48" s="48"/>
      <c r="J48" s="48"/>
      <c r="K48" s="42"/>
      <c r="L48" s="22"/>
    </row>
    <row r="49" spans="1:12" ht="21.75" x14ac:dyDescent="0.35">
      <c r="A49" s="21"/>
      <c r="B49" s="53">
        <v>2</v>
      </c>
      <c r="C49" s="90" t="s">
        <v>70</v>
      </c>
      <c r="D49" s="90"/>
      <c r="E49" s="90"/>
      <c r="F49" s="90"/>
      <c r="G49" s="90"/>
      <c r="H49" s="90"/>
      <c r="I49" s="90"/>
      <c r="J49" s="90"/>
      <c r="K49" s="90"/>
      <c r="L49" s="22"/>
    </row>
    <row r="50" spans="1:12" ht="15.75" customHeight="1" x14ac:dyDescent="0.35">
      <c r="A50" s="21"/>
      <c r="B50" s="54" t="s">
        <v>123</v>
      </c>
      <c r="C50" s="80"/>
      <c r="D50" s="39" t="s">
        <v>20</v>
      </c>
      <c r="E50" s="40" t="s">
        <v>2</v>
      </c>
      <c r="F50" s="49"/>
      <c r="G50" s="48">
        <f t="shared" si="0"/>
        <v>0</v>
      </c>
      <c r="H50" s="48">
        <f t="shared" ref="H50:H66" si="2">F50+G50</f>
        <v>0</v>
      </c>
      <c r="I50" s="48"/>
      <c r="J50" s="48"/>
      <c r="K50" s="41"/>
      <c r="L50" s="22"/>
    </row>
    <row r="51" spans="1:12" ht="15.75" customHeight="1" x14ac:dyDescent="0.35">
      <c r="A51" s="21"/>
      <c r="B51" s="54" t="s">
        <v>119</v>
      </c>
      <c r="C51" s="80"/>
      <c r="D51" s="39" t="s">
        <v>21</v>
      </c>
      <c r="E51" s="40" t="s">
        <v>2</v>
      </c>
      <c r="F51" s="49"/>
      <c r="G51" s="48">
        <f t="shared" si="0"/>
        <v>0</v>
      </c>
      <c r="H51" s="48">
        <f t="shared" si="2"/>
        <v>0</v>
      </c>
      <c r="I51" s="48"/>
      <c r="J51" s="48"/>
      <c r="K51" s="41"/>
      <c r="L51" s="22"/>
    </row>
    <row r="52" spans="1:12" ht="15.75" customHeight="1" x14ac:dyDescent="0.35">
      <c r="A52" s="21"/>
      <c r="B52" s="54" t="s">
        <v>120</v>
      </c>
      <c r="C52" s="80"/>
      <c r="D52" s="39" t="s">
        <v>22</v>
      </c>
      <c r="E52" s="40" t="s">
        <v>2</v>
      </c>
      <c r="F52" s="49"/>
      <c r="G52" s="48">
        <f t="shared" si="0"/>
        <v>0</v>
      </c>
      <c r="H52" s="48">
        <f t="shared" si="2"/>
        <v>0</v>
      </c>
      <c r="I52" s="48"/>
      <c r="J52" s="48"/>
      <c r="K52" s="41"/>
      <c r="L52" s="22"/>
    </row>
    <row r="53" spans="1:12" ht="15.75" customHeight="1" x14ac:dyDescent="0.35">
      <c r="A53" s="21"/>
      <c r="B53" s="54" t="s">
        <v>124</v>
      </c>
      <c r="C53" s="81"/>
      <c r="D53" s="39" t="s">
        <v>63</v>
      </c>
      <c r="E53" s="40" t="s">
        <v>2</v>
      </c>
      <c r="F53" s="49"/>
      <c r="G53" s="48">
        <f t="shared" si="0"/>
        <v>0</v>
      </c>
      <c r="H53" s="48">
        <f t="shared" si="2"/>
        <v>0</v>
      </c>
      <c r="I53" s="48"/>
      <c r="J53" s="48"/>
      <c r="K53" s="41"/>
      <c r="L53" s="22"/>
    </row>
    <row r="54" spans="1:12" ht="21.75" x14ac:dyDescent="0.35">
      <c r="A54" s="21"/>
      <c r="B54" s="53">
        <v>3</v>
      </c>
      <c r="C54" s="90" t="s">
        <v>74</v>
      </c>
      <c r="D54" s="90"/>
      <c r="E54" s="90"/>
      <c r="F54" s="90"/>
      <c r="G54" s="90"/>
      <c r="H54" s="90"/>
      <c r="I54" s="90"/>
      <c r="J54" s="90"/>
      <c r="K54" s="90"/>
      <c r="L54" s="22"/>
    </row>
    <row r="55" spans="1:12" x14ac:dyDescent="0.35">
      <c r="A55" s="21"/>
      <c r="B55" s="55" t="s">
        <v>3</v>
      </c>
      <c r="C55" s="91" t="s">
        <v>56</v>
      </c>
      <c r="D55" s="39" t="s">
        <v>23</v>
      </c>
      <c r="E55" s="40" t="s">
        <v>2</v>
      </c>
      <c r="F55" s="48"/>
      <c r="G55" s="48">
        <f t="shared" si="0"/>
        <v>0</v>
      </c>
      <c r="H55" s="48">
        <f t="shared" si="2"/>
        <v>0</v>
      </c>
      <c r="I55" s="48"/>
      <c r="J55" s="48"/>
      <c r="K55" s="41"/>
      <c r="L55" s="22"/>
    </row>
    <row r="56" spans="1:12" x14ac:dyDescent="0.35">
      <c r="A56" s="21"/>
      <c r="B56" s="55" t="s">
        <v>4</v>
      </c>
      <c r="C56" s="91"/>
      <c r="D56" s="39" t="s">
        <v>24</v>
      </c>
      <c r="E56" s="40" t="s">
        <v>2</v>
      </c>
      <c r="F56" s="48"/>
      <c r="G56" s="48">
        <f t="shared" si="0"/>
        <v>0</v>
      </c>
      <c r="H56" s="48">
        <f t="shared" si="2"/>
        <v>0</v>
      </c>
      <c r="I56" s="48"/>
      <c r="J56" s="48"/>
      <c r="K56" s="41"/>
      <c r="L56" s="22"/>
    </row>
    <row r="57" spans="1:12" x14ac:dyDescent="0.35">
      <c r="A57" s="21"/>
      <c r="B57" s="55" t="s">
        <v>5</v>
      </c>
      <c r="C57" s="84" t="s">
        <v>76</v>
      </c>
      <c r="D57" s="43" t="s">
        <v>64</v>
      </c>
      <c r="E57" s="44" t="s">
        <v>2</v>
      </c>
      <c r="F57" s="64"/>
      <c r="G57" s="48">
        <f t="shared" si="0"/>
        <v>0</v>
      </c>
      <c r="H57" s="48">
        <f t="shared" si="2"/>
        <v>0</v>
      </c>
      <c r="I57" s="48"/>
      <c r="J57" s="48"/>
      <c r="K57" s="45"/>
      <c r="L57" s="22"/>
    </row>
    <row r="58" spans="1:12" x14ac:dyDescent="0.35">
      <c r="A58" s="21"/>
      <c r="B58" s="55" t="s">
        <v>6</v>
      </c>
      <c r="C58" s="84"/>
      <c r="D58" s="43" t="s">
        <v>65</v>
      </c>
      <c r="E58" s="44" t="s">
        <v>2</v>
      </c>
      <c r="F58" s="63"/>
      <c r="G58" s="48">
        <f t="shared" si="0"/>
        <v>0</v>
      </c>
      <c r="H58" s="48">
        <f t="shared" si="2"/>
        <v>0</v>
      </c>
      <c r="I58" s="48"/>
      <c r="J58" s="48"/>
      <c r="K58" s="46"/>
      <c r="L58" s="22"/>
    </row>
    <row r="59" spans="1:12" x14ac:dyDescent="0.35">
      <c r="A59" s="21"/>
      <c r="B59" s="55" t="s">
        <v>7</v>
      </c>
      <c r="C59" s="84"/>
      <c r="D59" s="43" t="s">
        <v>66</v>
      </c>
      <c r="E59" s="44" t="s">
        <v>2</v>
      </c>
      <c r="F59" s="63"/>
      <c r="G59" s="48">
        <f t="shared" si="0"/>
        <v>0</v>
      </c>
      <c r="H59" s="48">
        <f t="shared" si="2"/>
        <v>0</v>
      </c>
      <c r="I59" s="48"/>
      <c r="J59" s="48"/>
      <c r="K59" s="46"/>
      <c r="L59" s="22"/>
    </row>
    <row r="60" spans="1:12" x14ac:dyDescent="0.35">
      <c r="A60" s="21"/>
      <c r="B60" s="55" t="s">
        <v>27</v>
      </c>
      <c r="C60" s="84"/>
      <c r="D60" s="43" t="s">
        <v>67</v>
      </c>
      <c r="E60" s="44" t="s">
        <v>2</v>
      </c>
      <c r="F60" s="63"/>
      <c r="G60" s="48">
        <f t="shared" si="0"/>
        <v>0</v>
      </c>
      <c r="H60" s="48">
        <f t="shared" si="2"/>
        <v>0</v>
      </c>
      <c r="I60" s="48"/>
      <c r="J60" s="48"/>
      <c r="K60" s="46"/>
      <c r="L60" s="22"/>
    </row>
    <row r="61" spans="1:12" x14ac:dyDescent="0.35">
      <c r="A61" s="21"/>
      <c r="B61" s="55" t="s">
        <v>28</v>
      </c>
      <c r="C61" s="66" t="s">
        <v>55</v>
      </c>
      <c r="D61" s="43" t="s">
        <v>68</v>
      </c>
      <c r="E61" s="44" t="s">
        <v>2</v>
      </c>
      <c r="F61" s="63"/>
      <c r="G61" s="48">
        <f t="shared" si="0"/>
        <v>0</v>
      </c>
      <c r="H61" s="48">
        <f t="shared" si="2"/>
        <v>0</v>
      </c>
      <c r="I61" s="48"/>
      <c r="J61" s="48"/>
      <c r="K61" s="46"/>
      <c r="L61" s="22"/>
    </row>
    <row r="62" spans="1:12" x14ac:dyDescent="0.35">
      <c r="A62" s="21"/>
      <c r="B62" s="55" t="s">
        <v>29</v>
      </c>
      <c r="C62" s="66" t="s">
        <v>77</v>
      </c>
      <c r="D62" s="43" t="s">
        <v>69</v>
      </c>
      <c r="E62" s="44" t="s">
        <v>2</v>
      </c>
      <c r="F62" s="63"/>
      <c r="G62" s="48">
        <f t="shared" si="0"/>
        <v>0</v>
      </c>
      <c r="H62" s="48">
        <f t="shared" si="2"/>
        <v>0</v>
      </c>
      <c r="I62" s="48"/>
      <c r="J62" s="48"/>
      <c r="K62" s="46"/>
      <c r="L62" s="22"/>
    </row>
    <row r="63" spans="1:12" x14ac:dyDescent="0.35">
      <c r="A63" s="21"/>
      <c r="B63" s="55" t="s">
        <v>30</v>
      </c>
      <c r="C63" s="78" t="s">
        <v>78</v>
      </c>
      <c r="D63" s="43" t="s">
        <v>25</v>
      </c>
      <c r="E63" s="44" t="s">
        <v>2</v>
      </c>
      <c r="F63" s="63"/>
      <c r="G63" s="48">
        <f t="shared" si="0"/>
        <v>0</v>
      </c>
      <c r="H63" s="48">
        <f t="shared" si="2"/>
        <v>0</v>
      </c>
      <c r="I63" s="48"/>
      <c r="J63" s="48"/>
      <c r="K63" s="46"/>
      <c r="L63" s="22"/>
    </row>
    <row r="64" spans="1:12" x14ac:dyDescent="0.35">
      <c r="A64" s="21"/>
      <c r="B64" s="55" t="s">
        <v>31</v>
      </c>
      <c r="C64" s="78"/>
      <c r="D64" s="43" t="s">
        <v>75</v>
      </c>
      <c r="E64" s="44" t="s">
        <v>2</v>
      </c>
      <c r="F64" s="64"/>
      <c r="G64" s="48">
        <f t="shared" si="0"/>
        <v>0</v>
      </c>
      <c r="H64" s="48">
        <f t="shared" si="2"/>
        <v>0</v>
      </c>
      <c r="I64" s="48"/>
      <c r="J64" s="48"/>
      <c r="K64" s="45"/>
      <c r="L64" s="22"/>
    </row>
    <row r="65" spans="1:82" x14ac:dyDescent="0.35">
      <c r="A65" s="21"/>
      <c r="B65" s="55" t="s">
        <v>32</v>
      </c>
      <c r="C65" s="78"/>
      <c r="D65" s="43" t="s">
        <v>73</v>
      </c>
      <c r="E65" s="44" t="s">
        <v>2</v>
      </c>
      <c r="F65" s="63"/>
      <c r="G65" s="48">
        <f t="shared" si="0"/>
        <v>0</v>
      </c>
      <c r="H65" s="48">
        <f t="shared" si="2"/>
        <v>0</v>
      </c>
      <c r="I65" s="48"/>
      <c r="J65" s="48"/>
      <c r="K65" s="47"/>
      <c r="L65" s="22"/>
    </row>
    <row r="66" spans="1:82" x14ac:dyDescent="0.35">
      <c r="A66" s="21"/>
      <c r="B66" s="55" t="s">
        <v>54</v>
      </c>
      <c r="C66" s="78"/>
      <c r="D66" s="43" t="s">
        <v>26</v>
      </c>
      <c r="E66" s="44" t="s">
        <v>2</v>
      </c>
      <c r="F66" s="63"/>
      <c r="G66" s="48">
        <f t="shared" si="0"/>
        <v>0</v>
      </c>
      <c r="H66" s="48">
        <f t="shared" si="2"/>
        <v>0</v>
      </c>
      <c r="I66" s="48"/>
      <c r="J66" s="48"/>
      <c r="K66" s="47"/>
      <c r="L66" s="22"/>
    </row>
    <row r="67" spans="1:82" s="7" customFormat="1" ht="21.75" customHeight="1" x14ac:dyDescent="0.35">
      <c r="A67" s="27"/>
      <c r="B67" s="32"/>
      <c r="C67" s="32"/>
      <c r="D67" s="5"/>
      <c r="E67" s="6"/>
      <c r="F67" s="1"/>
      <c r="G67" s="1"/>
      <c r="H67" s="1"/>
      <c r="I67" s="1"/>
      <c r="J67" s="1"/>
      <c r="K67" s="1"/>
      <c r="L67" s="28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</row>
    <row r="68" spans="1:82" s="8" customFormat="1" ht="29.45" customHeight="1" thickBot="1" x14ac:dyDescent="0.4">
      <c r="A68" s="30"/>
      <c r="B68" s="36"/>
      <c r="C68" s="36"/>
      <c r="D68" s="14"/>
      <c r="E68" s="14"/>
      <c r="F68" s="14"/>
      <c r="G68" s="14"/>
      <c r="H68" s="14"/>
      <c r="I68" s="14"/>
      <c r="J68" s="14"/>
      <c r="K68" s="14"/>
      <c r="L68" s="15"/>
      <c r="M68" s="17"/>
    </row>
    <row r="69" spans="1:82" s="8" customFormat="1" x14ac:dyDescent="0.35">
      <c r="B69" s="37"/>
      <c r="C69" s="37"/>
      <c r="L69" s="12"/>
    </row>
    <row r="70" spans="1:82" s="8" customFormat="1" x14ac:dyDescent="0.35">
      <c r="B70" s="37"/>
      <c r="C70" s="37"/>
      <c r="L70" s="12"/>
    </row>
    <row r="71" spans="1:82" s="8" customFormat="1" x14ac:dyDescent="0.35">
      <c r="B71" s="37"/>
      <c r="C71" s="37"/>
      <c r="L71" s="12"/>
    </row>
    <row r="72" spans="1:82" s="8" customFormat="1" x14ac:dyDescent="0.35">
      <c r="B72" s="37"/>
      <c r="C72" s="37"/>
      <c r="L72" s="12"/>
    </row>
    <row r="73" spans="1:82" s="8" customFormat="1" x14ac:dyDescent="0.35">
      <c r="B73" s="37"/>
      <c r="C73" s="37"/>
      <c r="L73" s="12"/>
    </row>
    <row r="74" spans="1:82" s="8" customFormat="1" x14ac:dyDescent="0.35">
      <c r="B74" s="37"/>
      <c r="C74" s="37"/>
      <c r="L74" s="12"/>
    </row>
    <row r="75" spans="1:82" s="8" customFormat="1" x14ac:dyDescent="0.35">
      <c r="B75" s="37"/>
      <c r="C75" s="37"/>
      <c r="L75" s="12"/>
    </row>
    <row r="76" spans="1:82" s="8" customFormat="1" x14ac:dyDescent="0.35">
      <c r="B76" s="37"/>
      <c r="C76" s="37"/>
      <c r="L76" s="12"/>
    </row>
    <row r="77" spans="1:82" s="8" customFormat="1" x14ac:dyDescent="0.35">
      <c r="B77" s="37"/>
      <c r="C77" s="37"/>
      <c r="L77" s="12"/>
    </row>
    <row r="78" spans="1:82" s="8" customFormat="1" x14ac:dyDescent="0.35">
      <c r="B78" s="37"/>
      <c r="C78" s="37"/>
      <c r="L78" s="12"/>
    </row>
    <row r="79" spans="1:82" s="8" customFormat="1" x14ac:dyDescent="0.35">
      <c r="B79" s="37"/>
      <c r="C79" s="37"/>
      <c r="L79" s="12"/>
    </row>
    <row r="80" spans="1:82" s="8" customFormat="1" x14ac:dyDescent="0.35">
      <c r="B80" s="37"/>
      <c r="C80" s="37"/>
      <c r="L80" s="12"/>
    </row>
    <row r="81" spans="2:12" s="8" customFormat="1" x14ac:dyDescent="0.35">
      <c r="B81" s="37"/>
      <c r="C81" s="37"/>
      <c r="L81" s="12"/>
    </row>
    <row r="82" spans="2:12" s="8" customFormat="1" x14ac:dyDescent="0.35">
      <c r="B82" s="37"/>
      <c r="C82" s="37"/>
      <c r="L82" s="12"/>
    </row>
    <row r="83" spans="2:12" s="8" customFormat="1" x14ac:dyDescent="0.35">
      <c r="B83" s="37"/>
      <c r="C83" s="37"/>
      <c r="L83" s="12"/>
    </row>
    <row r="84" spans="2:12" s="8" customFormat="1" x14ac:dyDescent="0.35">
      <c r="B84" s="37"/>
      <c r="C84" s="37"/>
      <c r="L84" s="12"/>
    </row>
    <row r="85" spans="2:12" s="8" customFormat="1" x14ac:dyDescent="0.35">
      <c r="B85" s="37"/>
      <c r="C85" s="37"/>
      <c r="L85" s="12"/>
    </row>
    <row r="86" spans="2:12" s="8" customFormat="1" x14ac:dyDescent="0.35">
      <c r="B86" s="37"/>
      <c r="C86" s="37"/>
      <c r="L86" s="12"/>
    </row>
    <row r="87" spans="2:12" s="8" customFormat="1" x14ac:dyDescent="0.35">
      <c r="B87" s="37"/>
      <c r="C87" s="37"/>
      <c r="L87" s="12"/>
    </row>
    <row r="88" spans="2:12" s="8" customFormat="1" x14ac:dyDescent="0.35">
      <c r="B88" s="37"/>
      <c r="C88" s="37"/>
      <c r="L88" s="12"/>
    </row>
    <row r="89" spans="2:12" s="8" customFormat="1" x14ac:dyDescent="0.35">
      <c r="B89" s="37"/>
      <c r="C89" s="37"/>
      <c r="L89" s="12"/>
    </row>
    <row r="90" spans="2:12" s="8" customFormat="1" x14ac:dyDescent="0.35">
      <c r="B90" s="37"/>
      <c r="C90" s="37"/>
      <c r="L90" s="12"/>
    </row>
    <row r="91" spans="2:12" s="8" customFormat="1" x14ac:dyDescent="0.35">
      <c r="B91" s="37"/>
      <c r="C91" s="37"/>
      <c r="L91" s="12"/>
    </row>
    <row r="92" spans="2:12" s="8" customFormat="1" x14ac:dyDescent="0.35">
      <c r="B92" s="37"/>
      <c r="C92" s="37"/>
      <c r="L92" s="12"/>
    </row>
    <row r="93" spans="2:12" s="8" customFormat="1" x14ac:dyDescent="0.35">
      <c r="B93" s="37"/>
      <c r="C93" s="37"/>
      <c r="L93" s="12"/>
    </row>
    <row r="94" spans="2:12" s="8" customFormat="1" x14ac:dyDescent="0.35">
      <c r="B94" s="37"/>
      <c r="C94" s="37"/>
      <c r="L94" s="12"/>
    </row>
    <row r="95" spans="2:12" s="8" customFormat="1" x14ac:dyDescent="0.35">
      <c r="B95" s="37"/>
      <c r="C95" s="37"/>
      <c r="L95" s="12"/>
    </row>
    <row r="96" spans="2:12" s="8" customFormat="1" x14ac:dyDescent="0.35">
      <c r="B96" s="37"/>
      <c r="C96" s="37"/>
      <c r="L96" s="12"/>
    </row>
    <row r="97" spans="2:12" s="8" customFormat="1" x14ac:dyDescent="0.35">
      <c r="B97" s="37"/>
      <c r="C97" s="37"/>
      <c r="L97" s="12"/>
    </row>
    <row r="98" spans="2:12" s="8" customFormat="1" x14ac:dyDescent="0.35">
      <c r="B98" s="37"/>
      <c r="C98" s="37"/>
      <c r="L98" s="12"/>
    </row>
    <row r="99" spans="2:12" s="8" customFormat="1" x14ac:dyDescent="0.35">
      <c r="B99" s="37"/>
      <c r="C99" s="37"/>
      <c r="L99" s="12"/>
    </row>
    <row r="100" spans="2:12" s="8" customFormat="1" x14ac:dyDescent="0.35">
      <c r="B100" s="37"/>
      <c r="C100" s="37"/>
      <c r="L100" s="12"/>
    </row>
    <row r="101" spans="2:12" s="8" customFormat="1" x14ac:dyDescent="0.35">
      <c r="B101" s="37"/>
      <c r="C101" s="37"/>
      <c r="L101" s="12"/>
    </row>
    <row r="102" spans="2:12" s="8" customFormat="1" x14ac:dyDescent="0.35">
      <c r="B102" s="37"/>
      <c r="C102" s="37"/>
      <c r="L102" s="12"/>
    </row>
    <row r="103" spans="2:12" s="8" customFormat="1" x14ac:dyDescent="0.35">
      <c r="B103" s="37"/>
      <c r="C103" s="37"/>
      <c r="L103" s="12"/>
    </row>
    <row r="104" spans="2:12" s="8" customFormat="1" x14ac:dyDescent="0.35">
      <c r="B104" s="37"/>
      <c r="C104" s="37"/>
      <c r="L104" s="12"/>
    </row>
    <row r="105" spans="2:12" s="8" customFormat="1" x14ac:dyDescent="0.35">
      <c r="B105" s="37"/>
      <c r="C105" s="37"/>
      <c r="L105" s="12"/>
    </row>
    <row r="106" spans="2:12" s="8" customFormat="1" x14ac:dyDescent="0.35">
      <c r="B106" s="37"/>
      <c r="C106" s="37"/>
      <c r="L106" s="12"/>
    </row>
    <row r="107" spans="2:12" s="8" customFormat="1" x14ac:dyDescent="0.35">
      <c r="B107" s="37"/>
      <c r="C107" s="37"/>
      <c r="L107" s="12"/>
    </row>
    <row r="108" spans="2:12" s="8" customFormat="1" x14ac:dyDescent="0.35">
      <c r="B108" s="37"/>
      <c r="C108" s="37"/>
      <c r="L108" s="12"/>
    </row>
    <row r="109" spans="2:12" s="8" customFormat="1" x14ac:dyDescent="0.35">
      <c r="B109" s="37"/>
      <c r="C109" s="37"/>
      <c r="L109" s="12"/>
    </row>
    <row r="110" spans="2:12" s="8" customFormat="1" x14ac:dyDescent="0.35">
      <c r="B110" s="37"/>
      <c r="C110" s="37"/>
      <c r="L110" s="12"/>
    </row>
    <row r="111" spans="2:12" s="8" customFormat="1" x14ac:dyDescent="0.35">
      <c r="B111" s="37"/>
      <c r="C111" s="37"/>
      <c r="L111" s="12"/>
    </row>
    <row r="112" spans="2:12" s="8" customFormat="1" x14ac:dyDescent="0.35">
      <c r="B112" s="37"/>
      <c r="C112" s="37"/>
      <c r="L112" s="12"/>
    </row>
    <row r="113" spans="2:12" s="8" customFormat="1" x14ac:dyDescent="0.35">
      <c r="B113" s="37"/>
      <c r="C113" s="37"/>
      <c r="L113" s="12"/>
    </row>
    <row r="114" spans="2:12" s="8" customFormat="1" x14ac:dyDescent="0.35">
      <c r="B114" s="37"/>
      <c r="C114" s="37"/>
      <c r="L114" s="12"/>
    </row>
    <row r="115" spans="2:12" s="8" customFormat="1" x14ac:dyDescent="0.35">
      <c r="B115" s="37"/>
      <c r="C115" s="37"/>
      <c r="L115" s="12"/>
    </row>
    <row r="116" spans="2:12" s="8" customFormat="1" x14ac:dyDescent="0.35">
      <c r="B116" s="37"/>
      <c r="C116" s="37"/>
      <c r="L116" s="12"/>
    </row>
    <row r="117" spans="2:12" s="8" customFormat="1" x14ac:dyDescent="0.35">
      <c r="B117" s="37"/>
      <c r="C117" s="37"/>
      <c r="L117" s="12"/>
    </row>
    <row r="118" spans="2:12" s="8" customFormat="1" x14ac:dyDescent="0.35">
      <c r="B118" s="37"/>
      <c r="C118" s="37"/>
      <c r="L118" s="12"/>
    </row>
    <row r="119" spans="2:12" s="8" customFormat="1" x14ac:dyDescent="0.35">
      <c r="B119" s="37"/>
      <c r="C119" s="37"/>
      <c r="L119" s="12"/>
    </row>
    <row r="120" spans="2:12" s="8" customFormat="1" x14ac:dyDescent="0.35">
      <c r="B120" s="37"/>
      <c r="C120" s="37"/>
      <c r="L120" s="12"/>
    </row>
  </sheetData>
  <mergeCells count="17">
    <mergeCell ref="C42:C45"/>
    <mergeCell ref="C63:C66"/>
    <mergeCell ref="I15:K15"/>
    <mergeCell ref="C50:C53"/>
    <mergeCell ref="B8:K8"/>
    <mergeCell ref="B13:K13"/>
    <mergeCell ref="C57:C60"/>
    <mergeCell ref="B12:K12"/>
    <mergeCell ref="B10:K10"/>
    <mergeCell ref="C19:C22"/>
    <mergeCell ref="C47:C48"/>
    <mergeCell ref="C38:C41"/>
    <mergeCell ref="C18:K18"/>
    <mergeCell ref="C23:C37"/>
    <mergeCell ref="C54:K54"/>
    <mergeCell ref="C49:K49"/>
    <mergeCell ref="C55:C56"/>
  </mergeCells>
  <pageMargins left="0.25" right="0.25" top="0.75" bottom="0.75" header="0.3" footer="0.3"/>
  <pageSetup paperSize="9" scale="3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AF240-A8D8-4633-9D8B-EF340F14034D}">
  <sheetPr>
    <pageSetUpPr fitToPage="1"/>
  </sheetPr>
  <dimension ref="A1:CC153"/>
  <sheetViews>
    <sheetView topLeftCell="A23" zoomScale="80" zoomScaleNormal="80" workbookViewId="0">
      <selection activeCell="B96" sqref="B96:G99"/>
    </sheetView>
  </sheetViews>
  <sheetFormatPr baseColWidth="10" defaultColWidth="9.140625" defaultRowHeight="18" x14ac:dyDescent="0.35"/>
  <cols>
    <col min="1" max="1" width="9.140625" style="1"/>
    <col min="2" max="2" width="9.140625" style="38"/>
    <col min="3" max="3" width="28.7109375" style="38" customWidth="1"/>
    <col min="4" max="4" width="48.85546875" style="2" customWidth="1"/>
    <col min="5" max="5" width="9.140625" style="2"/>
    <col min="6" max="6" width="14.7109375" style="2" customWidth="1"/>
    <col min="7" max="7" width="16" style="2" customWidth="1"/>
    <col min="8" max="8" width="16.28515625" style="2" customWidth="1"/>
    <col min="9" max="9" width="16.7109375" style="4" customWidth="1"/>
    <col min="10" max="79" width="9.140625" style="8"/>
    <col min="80" max="16384" width="9.140625" style="2"/>
  </cols>
  <sheetData>
    <row r="1" spans="1:79" x14ac:dyDescent="0.35">
      <c r="A1" s="18"/>
      <c r="B1" s="31"/>
      <c r="C1" s="31"/>
      <c r="D1" s="19"/>
      <c r="E1" s="19"/>
      <c r="F1" s="19"/>
      <c r="G1" s="19"/>
      <c r="H1" s="19"/>
      <c r="I1" s="20"/>
    </row>
    <row r="2" spans="1:79" x14ac:dyDescent="0.35">
      <c r="A2" s="21"/>
      <c r="B2" s="32"/>
      <c r="C2" s="32"/>
      <c r="D2" s="1"/>
      <c r="E2" s="1"/>
      <c r="F2" s="1"/>
      <c r="G2" s="1"/>
      <c r="H2" s="1"/>
      <c r="I2" s="22"/>
    </row>
    <row r="3" spans="1:79" x14ac:dyDescent="0.35">
      <c r="A3" s="21"/>
      <c r="B3" s="32"/>
      <c r="C3" s="32"/>
      <c r="D3" s="1"/>
      <c r="E3" s="1"/>
      <c r="F3" s="1"/>
      <c r="G3" s="1"/>
      <c r="H3" s="1"/>
      <c r="I3" s="22"/>
    </row>
    <row r="4" spans="1:79" x14ac:dyDescent="0.35">
      <c r="A4" s="21"/>
      <c r="B4" s="32"/>
      <c r="C4" s="32"/>
      <c r="D4" s="1"/>
      <c r="E4" s="1"/>
      <c r="F4" s="1"/>
      <c r="G4" s="1"/>
      <c r="H4" s="1"/>
      <c r="I4" s="22"/>
    </row>
    <row r="5" spans="1:79" x14ac:dyDescent="0.35">
      <c r="A5" s="21"/>
      <c r="B5" s="32"/>
      <c r="C5" s="32"/>
      <c r="D5" s="1"/>
      <c r="E5" s="1"/>
      <c r="F5" s="1"/>
      <c r="G5" s="1"/>
      <c r="H5" s="1"/>
      <c r="I5" s="22"/>
    </row>
    <row r="6" spans="1:79" x14ac:dyDescent="0.35">
      <c r="A6" s="21"/>
      <c r="B6" s="32"/>
      <c r="C6" s="32"/>
      <c r="D6" s="1"/>
      <c r="E6" s="1"/>
      <c r="F6" s="1"/>
      <c r="G6" s="1"/>
      <c r="H6" s="1"/>
      <c r="I6" s="22"/>
    </row>
    <row r="7" spans="1:79" x14ac:dyDescent="0.35">
      <c r="A7" s="21"/>
      <c r="B7" s="32"/>
      <c r="C7" s="32"/>
      <c r="D7" s="1"/>
      <c r="E7" s="1"/>
      <c r="F7" s="1"/>
      <c r="G7" s="1"/>
      <c r="H7" s="1"/>
      <c r="I7" s="22"/>
    </row>
    <row r="8" spans="1:79" ht="21.75" x14ac:dyDescent="0.4">
      <c r="A8" s="21"/>
      <c r="B8" s="82" t="s">
        <v>109</v>
      </c>
      <c r="C8" s="82"/>
      <c r="D8" s="82"/>
      <c r="E8" s="82"/>
      <c r="F8" s="82"/>
      <c r="G8" s="82"/>
      <c r="H8" s="82"/>
      <c r="I8" s="23"/>
      <c r="J8" s="16"/>
    </row>
    <row r="9" spans="1:79" ht="3" customHeight="1" x14ac:dyDescent="0.35">
      <c r="A9" s="21"/>
      <c r="B9" s="32"/>
      <c r="C9" s="32"/>
      <c r="D9" s="1"/>
      <c r="E9" s="1"/>
      <c r="F9" s="1"/>
      <c r="G9" s="1"/>
      <c r="H9" s="1"/>
      <c r="I9" s="22"/>
    </row>
    <row r="10" spans="1:79" ht="88.9" customHeight="1" x14ac:dyDescent="0.5">
      <c r="A10" s="21"/>
      <c r="B10" s="86" t="s">
        <v>113</v>
      </c>
      <c r="C10" s="87"/>
      <c r="D10" s="87"/>
      <c r="E10" s="87"/>
      <c r="F10" s="87"/>
      <c r="G10" s="87"/>
      <c r="H10" s="87"/>
      <c r="I10" s="24"/>
      <c r="J10" s="9"/>
      <c r="K10" s="9"/>
      <c r="L10" s="9"/>
    </row>
    <row r="11" spans="1:79" ht="4.5" customHeight="1" x14ac:dyDescent="0.5">
      <c r="A11" s="21"/>
      <c r="B11" s="33"/>
      <c r="C11" s="33"/>
      <c r="D11" s="25"/>
      <c r="E11" s="25"/>
      <c r="F11" s="25"/>
      <c r="G11" s="25"/>
      <c r="H11" s="25"/>
      <c r="I11" s="24"/>
      <c r="J11" s="9"/>
      <c r="K11" s="9"/>
      <c r="L11" s="9"/>
    </row>
    <row r="12" spans="1:79" ht="24.75" x14ac:dyDescent="0.45">
      <c r="A12" s="21"/>
      <c r="B12" s="85" t="s">
        <v>118</v>
      </c>
      <c r="C12" s="85"/>
      <c r="D12" s="85"/>
      <c r="E12" s="85"/>
      <c r="F12" s="85"/>
      <c r="G12" s="85"/>
      <c r="H12" s="85"/>
      <c r="I12" s="22"/>
    </row>
    <row r="13" spans="1:79" ht="24.75" customHeight="1" x14ac:dyDescent="0.4">
      <c r="A13" s="21"/>
      <c r="B13" s="92" t="s">
        <v>33</v>
      </c>
      <c r="C13" s="92"/>
      <c r="D13" s="92"/>
      <c r="E13" s="92"/>
      <c r="F13" s="92"/>
      <c r="G13" s="92"/>
      <c r="H13" s="92"/>
      <c r="I13" s="26"/>
      <c r="J13" s="10"/>
      <c r="K13" s="10"/>
    </row>
    <row r="14" spans="1:79" x14ac:dyDescent="0.35">
      <c r="A14" s="21"/>
      <c r="B14" s="69"/>
      <c r="C14" s="69"/>
      <c r="D14" s="69"/>
      <c r="E14" s="69"/>
      <c r="F14" s="69"/>
      <c r="G14" s="1"/>
      <c r="H14" s="1"/>
      <c r="I14" s="22"/>
    </row>
    <row r="15" spans="1:79" ht="68.25" customHeight="1" thickBot="1" x14ac:dyDescent="0.4">
      <c r="A15" s="21"/>
      <c r="B15" s="93" t="s">
        <v>130</v>
      </c>
      <c r="C15" s="93"/>
      <c r="D15" s="93"/>
      <c r="E15" s="93"/>
      <c r="F15" s="93"/>
      <c r="G15" s="93"/>
      <c r="H15" s="93"/>
      <c r="I15" s="22"/>
    </row>
    <row r="16" spans="1:79" s="3" customFormat="1" ht="77.45" customHeight="1" x14ac:dyDescent="0.35">
      <c r="A16" s="27"/>
      <c r="B16" s="51" t="s">
        <v>0</v>
      </c>
      <c r="C16" s="51" t="s">
        <v>34</v>
      </c>
      <c r="D16" s="51" t="s">
        <v>1</v>
      </c>
      <c r="E16" s="51" t="s">
        <v>8</v>
      </c>
      <c r="F16" s="52" t="s">
        <v>125</v>
      </c>
      <c r="G16" s="52" t="s">
        <v>131</v>
      </c>
      <c r="H16" s="52" t="s">
        <v>126</v>
      </c>
      <c r="I16" s="28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</row>
    <row r="17" spans="1:9" ht="21.6" customHeight="1" x14ac:dyDescent="0.35">
      <c r="A17" s="21"/>
      <c r="B17" s="53">
        <v>1</v>
      </c>
      <c r="C17" s="90" t="s">
        <v>18</v>
      </c>
      <c r="D17" s="90"/>
      <c r="E17" s="90"/>
      <c r="F17" s="90"/>
      <c r="G17" s="90"/>
      <c r="H17" s="90"/>
      <c r="I17" s="22"/>
    </row>
    <row r="18" spans="1:9" x14ac:dyDescent="0.35">
      <c r="A18" s="21"/>
      <c r="B18" s="94" t="s">
        <v>80</v>
      </c>
      <c r="C18" s="88" t="s">
        <v>17</v>
      </c>
      <c r="D18" s="96" t="s">
        <v>35</v>
      </c>
      <c r="E18" s="40" t="s">
        <v>2</v>
      </c>
      <c r="F18" s="70">
        <v>1</v>
      </c>
      <c r="G18" s="48">
        <f>' BPU LOT 1'!F19</f>
        <v>0</v>
      </c>
      <c r="H18" s="48">
        <f>F18*G18</f>
        <v>0</v>
      </c>
      <c r="I18" s="29"/>
    </row>
    <row r="19" spans="1:9" x14ac:dyDescent="0.35">
      <c r="A19" s="21"/>
      <c r="B19" s="95"/>
      <c r="C19" s="88"/>
      <c r="D19" s="97"/>
      <c r="E19" s="40" t="s">
        <v>2</v>
      </c>
      <c r="F19" s="70">
        <v>10</v>
      </c>
      <c r="G19" s="48">
        <f>' BPU LOT 1'!I19</f>
        <v>0</v>
      </c>
      <c r="H19" s="48">
        <f t="shared" ref="H19:H85" si="0">F19*G19</f>
        <v>0</v>
      </c>
      <c r="I19" s="29"/>
    </row>
    <row r="20" spans="1:9" x14ac:dyDescent="0.35">
      <c r="A20" s="21"/>
      <c r="B20" s="94" t="s">
        <v>81</v>
      </c>
      <c r="C20" s="88"/>
      <c r="D20" s="96" t="s">
        <v>36</v>
      </c>
      <c r="E20" s="40" t="s">
        <v>2</v>
      </c>
      <c r="F20" s="71">
        <v>1</v>
      </c>
      <c r="G20" s="48">
        <f>' BPU LOT 1'!F20</f>
        <v>0</v>
      </c>
      <c r="H20" s="48">
        <f t="shared" si="0"/>
        <v>0</v>
      </c>
      <c r="I20" s="22"/>
    </row>
    <row r="21" spans="1:9" x14ac:dyDescent="0.35">
      <c r="A21" s="21"/>
      <c r="B21" s="95"/>
      <c r="C21" s="88"/>
      <c r="D21" s="97"/>
      <c r="E21" s="40" t="s">
        <v>2</v>
      </c>
      <c r="F21" s="71">
        <v>10</v>
      </c>
      <c r="G21" s="48">
        <f>' BPU LOT 1'!I20</f>
        <v>0</v>
      </c>
      <c r="H21" s="48">
        <f t="shared" si="0"/>
        <v>0</v>
      </c>
      <c r="I21" s="22"/>
    </row>
    <row r="22" spans="1:9" x14ac:dyDescent="0.35">
      <c r="A22" s="21"/>
      <c r="B22" s="94" t="s">
        <v>82</v>
      </c>
      <c r="C22" s="88"/>
      <c r="D22" s="96" t="s">
        <v>37</v>
      </c>
      <c r="E22" s="40" t="s">
        <v>2</v>
      </c>
      <c r="F22" s="71">
        <v>1</v>
      </c>
      <c r="G22" s="48">
        <f>' BPU LOT 1'!F21</f>
        <v>0</v>
      </c>
      <c r="H22" s="48">
        <f t="shared" si="0"/>
        <v>0</v>
      </c>
      <c r="I22" s="22"/>
    </row>
    <row r="23" spans="1:9" x14ac:dyDescent="0.35">
      <c r="A23" s="21"/>
      <c r="B23" s="95"/>
      <c r="C23" s="88"/>
      <c r="D23" s="97"/>
      <c r="E23" s="40" t="s">
        <v>2</v>
      </c>
      <c r="F23" s="71">
        <v>10</v>
      </c>
      <c r="G23" s="48">
        <f>' BPU LOT 1'!I21</f>
        <v>0</v>
      </c>
      <c r="H23" s="48">
        <f t="shared" si="0"/>
        <v>0</v>
      </c>
      <c r="I23" s="22"/>
    </row>
    <row r="24" spans="1:9" x14ac:dyDescent="0.35">
      <c r="A24" s="21"/>
      <c r="B24" s="94" t="s">
        <v>83</v>
      </c>
      <c r="C24" s="88"/>
      <c r="D24" s="96" t="s">
        <v>38</v>
      </c>
      <c r="E24" s="40" t="s">
        <v>2</v>
      </c>
      <c r="F24" s="71">
        <v>1</v>
      </c>
      <c r="G24" s="48">
        <f>' BPU LOT 1'!F22</f>
        <v>0</v>
      </c>
      <c r="H24" s="48">
        <f t="shared" si="0"/>
        <v>0</v>
      </c>
      <c r="I24" s="22"/>
    </row>
    <row r="25" spans="1:9" x14ac:dyDescent="0.35">
      <c r="A25" s="21"/>
      <c r="B25" s="95"/>
      <c r="C25" s="88"/>
      <c r="D25" s="97"/>
      <c r="E25" s="40" t="s">
        <v>2</v>
      </c>
      <c r="F25" s="71">
        <v>10</v>
      </c>
      <c r="G25" s="48">
        <f>' BPU LOT 1'!I22</f>
        <v>0</v>
      </c>
      <c r="H25" s="48">
        <f t="shared" si="0"/>
        <v>0</v>
      </c>
      <c r="I25" s="22"/>
    </row>
    <row r="26" spans="1:9" ht="16.899999999999999" customHeight="1" x14ac:dyDescent="0.35">
      <c r="A26" s="21"/>
      <c r="B26" s="94" t="s">
        <v>84</v>
      </c>
      <c r="C26" s="88" t="s">
        <v>53</v>
      </c>
      <c r="D26" s="96" t="s">
        <v>39</v>
      </c>
      <c r="E26" s="40" t="s">
        <v>2</v>
      </c>
      <c r="F26" s="72">
        <v>1</v>
      </c>
      <c r="G26" s="48">
        <f>' BPU LOT 1'!F23</f>
        <v>0</v>
      </c>
      <c r="H26" s="48">
        <f t="shared" si="0"/>
        <v>0</v>
      </c>
      <c r="I26" s="22"/>
    </row>
    <row r="27" spans="1:9" ht="16.899999999999999" customHeight="1" x14ac:dyDescent="0.35">
      <c r="A27" s="21"/>
      <c r="B27" s="95"/>
      <c r="C27" s="88"/>
      <c r="D27" s="97"/>
      <c r="E27" s="40" t="s">
        <v>2</v>
      </c>
      <c r="F27" s="72">
        <v>10</v>
      </c>
      <c r="G27" s="48">
        <f>' BPU LOT 1'!I23</f>
        <v>0</v>
      </c>
      <c r="H27" s="48">
        <f t="shared" si="0"/>
        <v>0</v>
      </c>
      <c r="I27" s="22"/>
    </row>
    <row r="28" spans="1:9" x14ac:dyDescent="0.35">
      <c r="A28" s="21"/>
      <c r="B28" s="94" t="s">
        <v>85</v>
      </c>
      <c r="C28" s="88"/>
      <c r="D28" s="96" t="s">
        <v>40</v>
      </c>
      <c r="E28" s="40" t="s">
        <v>2</v>
      </c>
      <c r="F28" s="73">
        <v>1</v>
      </c>
      <c r="G28" s="48">
        <f>' BPU LOT 1'!F24</f>
        <v>0</v>
      </c>
      <c r="H28" s="48">
        <f t="shared" si="0"/>
        <v>0</v>
      </c>
      <c r="I28" s="22"/>
    </row>
    <row r="29" spans="1:9" x14ac:dyDescent="0.35">
      <c r="A29" s="21"/>
      <c r="B29" s="95"/>
      <c r="C29" s="88"/>
      <c r="D29" s="97"/>
      <c r="E29" s="40" t="s">
        <v>2</v>
      </c>
      <c r="F29" s="73">
        <v>10</v>
      </c>
      <c r="G29" s="48">
        <f>' BPU LOT 1'!I24</f>
        <v>0</v>
      </c>
      <c r="H29" s="48">
        <f t="shared" si="0"/>
        <v>0</v>
      </c>
      <c r="I29" s="22"/>
    </row>
    <row r="30" spans="1:9" x14ac:dyDescent="0.35">
      <c r="A30" s="21"/>
      <c r="B30" s="94" t="s">
        <v>86</v>
      </c>
      <c r="C30" s="88"/>
      <c r="D30" s="96" t="s">
        <v>41</v>
      </c>
      <c r="E30" s="40" t="s">
        <v>2</v>
      </c>
      <c r="F30" s="73">
        <v>1</v>
      </c>
      <c r="G30" s="48">
        <f>' BPU LOT 1'!F25</f>
        <v>0</v>
      </c>
      <c r="H30" s="48">
        <f t="shared" si="0"/>
        <v>0</v>
      </c>
      <c r="I30" s="22"/>
    </row>
    <row r="31" spans="1:9" x14ac:dyDescent="0.35">
      <c r="A31" s="21"/>
      <c r="B31" s="95"/>
      <c r="C31" s="88"/>
      <c r="D31" s="97"/>
      <c r="E31" s="40" t="s">
        <v>2</v>
      </c>
      <c r="F31" s="73">
        <v>10</v>
      </c>
      <c r="G31" s="48">
        <f>' BPU LOT 1'!I25</f>
        <v>0</v>
      </c>
      <c r="H31" s="48">
        <f t="shared" si="0"/>
        <v>0</v>
      </c>
      <c r="I31" s="22"/>
    </row>
    <row r="32" spans="1:9" x14ac:dyDescent="0.35">
      <c r="A32" s="21"/>
      <c r="B32" s="94" t="s">
        <v>87</v>
      </c>
      <c r="C32" s="88"/>
      <c r="D32" s="96" t="s">
        <v>42</v>
      </c>
      <c r="E32" s="40" t="s">
        <v>2</v>
      </c>
      <c r="F32" s="73">
        <v>1</v>
      </c>
      <c r="G32" s="48">
        <f>' BPU LOT 1'!F26</f>
        <v>0</v>
      </c>
      <c r="H32" s="48">
        <f t="shared" si="0"/>
        <v>0</v>
      </c>
      <c r="I32" s="22"/>
    </row>
    <row r="33" spans="1:81" x14ac:dyDescent="0.35">
      <c r="A33" s="21"/>
      <c r="B33" s="95"/>
      <c r="C33" s="88"/>
      <c r="D33" s="97"/>
      <c r="E33" s="40" t="s">
        <v>2</v>
      </c>
      <c r="F33" s="73">
        <v>10</v>
      </c>
      <c r="G33" s="48">
        <f>' BPU LOT 1'!I26</f>
        <v>0</v>
      </c>
      <c r="H33" s="48">
        <f t="shared" si="0"/>
        <v>0</v>
      </c>
      <c r="I33" s="22"/>
    </row>
    <row r="34" spans="1:81" x14ac:dyDescent="0.35">
      <c r="A34" s="21"/>
      <c r="B34" s="94" t="s">
        <v>88</v>
      </c>
      <c r="C34" s="88"/>
      <c r="D34" s="96" t="s">
        <v>46</v>
      </c>
      <c r="E34" s="40" t="s">
        <v>2</v>
      </c>
      <c r="F34" s="73">
        <v>1</v>
      </c>
      <c r="G34" s="48">
        <f>' BPU LOT 1'!F27</f>
        <v>0</v>
      </c>
      <c r="H34" s="48">
        <f t="shared" si="0"/>
        <v>0</v>
      </c>
      <c r="I34" s="22"/>
    </row>
    <row r="35" spans="1:81" x14ac:dyDescent="0.35">
      <c r="A35" s="21"/>
      <c r="B35" s="95"/>
      <c r="C35" s="88"/>
      <c r="D35" s="97"/>
      <c r="E35" s="40" t="s">
        <v>2</v>
      </c>
      <c r="F35" s="73">
        <v>10</v>
      </c>
      <c r="G35" s="48">
        <f>' BPU LOT 1'!I27</f>
        <v>0</v>
      </c>
      <c r="H35" s="48">
        <f t="shared" si="0"/>
        <v>0</v>
      </c>
      <c r="I35" s="22"/>
    </row>
    <row r="36" spans="1:81" x14ac:dyDescent="0.35">
      <c r="A36" s="21"/>
      <c r="B36" s="94" t="s">
        <v>89</v>
      </c>
      <c r="C36" s="88"/>
      <c r="D36" s="96" t="s">
        <v>47</v>
      </c>
      <c r="E36" s="40" t="s">
        <v>2</v>
      </c>
      <c r="F36" s="73">
        <v>1</v>
      </c>
      <c r="G36" s="48">
        <f>' BPU LOT 1'!F28</f>
        <v>0</v>
      </c>
      <c r="H36" s="48">
        <f t="shared" si="0"/>
        <v>0</v>
      </c>
      <c r="I36" s="22"/>
    </row>
    <row r="37" spans="1:81" x14ac:dyDescent="0.35">
      <c r="A37" s="21"/>
      <c r="B37" s="95"/>
      <c r="C37" s="88"/>
      <c r="D37" s="97"/>
      <c r="E37" s="40" t="s">
        <v>2</v>
      </c>
      <c r="F37" s="73">
        <v>10</v>
      </c>
      <c r="G37" s="48">
        <f>' BPU LOT 1'!I28</f>
        <v>0</v>
      </c>
      <c r="H37" s="48">
        <f t="shared" si="0"/>
        <v>0</v>
      </c>
      <c r="I37" s="22"/>
    </row>
    <row r="38" spans="1:81" x14ac:dyDescent="0.35">
      <c r="A38" s="21"/>
      <c r="B38" s="94" t="s">
        <v>90</v>
      </c>
      <c r="C38" s="88"/>
      <c r="D38" s="96" t="s">
        <v>48</v>
      </c>
      <c r="E38" s="40" t="s">
        <v>2</v>
      </c>
      <c r="F38" s="73">
        <v>1</v>
      </c>
      <c r="G38" s="48">
        <f>' BPU LOT 1'!F29</f>
        <v>0</v>
      </c>
      <c r="H38" s="48">
        <f t="shared" si="0"/>
        <v>0</v>
      </c>
      <c r="I38" s="22"/>
    </row>
    <row r="39" spans="1:81" x14ac:dyDescent="0.35">
      <c r="A39" s="21"/>
      <c r="B39" s="95"/>
      <c r="C39" s="88"/>
      <c r="D39" s="97"/>
      <c r="E39" s="40" t="s">
        <v>2</v>
      </c>
      <c r="F39" s="73">
        <v>10</v>
      </c>
      <c r="G39" s="48">
        <f>' BPU LOT 1'!I29</f>
        <v>0</v>
      </c>
      <c r="H39" s="48">
        <f t="shared" si="0"/>
        <v>0</v>
      </c>
      <c r="I39" s="22"/>
    </row>
    <row r="40" spans="1:81" x14ac:dyDescent="0.35">
      <c r="A40" s="21"/>
      <c r="B40" s="94" t="s">
        <v>91</v>
      </c>
      <c r="C40" s="88"/>
      <c r="D40" s="96" t="s">
        <v>49</v>
      </c>
      <c r="E40" s="40" t="s">
        <v>2</v>
      </c>
      <c r="F40" s="77">
        <v>1</v>
      </c>
      <c r="G40" s="48">
        <f>' BPU LOT 1'!F30</f>
        <v>0</v>
      </c>
      <c r="H40" s="48">
        <f t="shared" si="0"/>
        <v>0</v>
      </c>
      <c r="I40" s="22"/>
    </row>
    <row r="41" spans="1:81" x14ac:dyDescent="0.35">
      <c r="A41" s="21"/>
      <c r="B41" s="95"/>
      <c r="C41" s="88"/>
      <c r="D41" s="97"/>
      <c r="E41" s="40" t="s">
        <v>2</v>
      </c>
      <c r="F41" s="73">
        <v>10</v>
      </c>
      <c r="G41" s="48">
        <f>' BPU LOT 1'!I30</f>
        <v>0</v>
      </c>
      <c r="H41" s="48">
        <f t="shared" si="0"/>
        <v>0</v>
      </c>
      <c r="I41" s="22"/>
    </row>
    <row r="42" spans="1:81" x14ac:dyDescent="0.35">
      <c r="A42" s="21"/>
      <c r="B42" s="94" t="s">
        <v>92</v>
      </c>
      <c r="C42" s="88"/>
      <c r="D42" s="96" t="s">
        <v>43</v>
      </c>
      <c r="E42" s="40" t="s">
        <v>2</v>
      </c>
      <c r="F42" s="73">
        <v>1</v>
      </c>
      <c r="G42" s="48">
        <f>' BPU LOT 1'!F31</f>
        <v>0</v>
      </c>
      <c r="H42" s="48">
        <f t="shared" si="0"/>
        <v>0</v>
      </c>
      <c r="I42" s="22"/>
    </row>
    <row r="43" spans="1:81" x14ac:dyDescent="0.35">
      <c r="A43" s="21"/>
      <c r="B43" s="95"/>
      <c r="C43" s="88"/>
      <c r="D43" s="97"/>
      <c r="E43" s="40" t="s">
        <v>2</v>
      </c>
      <c r="F43" s="73">
        <v>10</v>
      </c>
      <c r="G43" s="48">
        <f>' BPU LOT 1'!I31</f>
        <v>0</v>
      </c>
      <c r="H43" s="48">
        <f t="shared" si="0"/>
        <v>0</v>
      </c>
      <c r="I43" s="22"/>
    </row>
    <row r="44" spans="1:81" x14ac:dyDescent="0.35">
      <c r="A44" s="21"/>
      <c r="B44" s="94" t="s">
        <v>93</v>
      </c>
      <c r="C44" s="88"/>
      <c r="D44" s="96" t="s">
        <v>44</v>
      </c>
      <c r="E44" s="40" t="s">
        <v>2</v>
      </c>
      <c r="F44" s="72">
        <v>1</v>
      </c>
      <c r="G44" s="48">
        <f>' BPU LOT 1'!F32</f>
        <v>0</v>
      </c>
      <c r="H44" s="48">
        <f t="shared" si="0"/>
        <v>0</v>
      </c>
      <c r="I44" s="22"/>
    </row>
    <row r="45" spans="1:81" x14ac:dyDescent="0.35">
      <c r="A45" s="21"/>
      <c r="B45" s="95"/>
      <c r="C45" s="88"/>
      <c r="D45" s="97"/>
      <c r="E45" s="40" t="s">
        <v>2</v>
      </c>
      <c r="F45" s="72">
        <v>10</v>
      </c>
      <c r="G45" s="48">
        <f>' BPU LOT 1'!I32</f>
        <v>0</v>
      </c>
      <c r="H45" s="48">
        <f t="shared" si="0"/>
        <v>0</v>
      </c>
      <c r="I45" s="22"/>
    </row>
    <row r="46" spans="1:81" s="8" customFormat="1" x14ac:dyDescent="0.35">
      <c r="A46" s="21"/>
      <c r="B46" s="94" t="s">
        <v>94</v>
      </c>
      <c r="C46" s="88"/>
      <c r="D46" s="96" t="s">
        <v>45</v>
      </c>
      <c r="E46" s="40" t="s">
        <v>2</v>
      </c>
      <c r="F46" s="71">
        <v>1</v>
      </c>
      <c r="G46" s="48">
        <f>' BPU LOT 1'!F33</f>
        <v>0</v>
      </c>
      <c r="H46" s="48">
        <f t="shared" si="0"/>
        <v>0</v>
      </c>
      <c r="I46" s="22"/>
      <c r="CB46" s="2"/>
      <c r="CC46" s="2"/>
    </row>
    <row r="47" spans="1:81" s="8" customFormat="1" x14ac:dyDescent="0.35">
      <c r="A47" s="21"/>
      <c r="B47" s="95"/>
      <c r="C47" s="88"/>
      <c r="D47" s="97"/>
      <c r="E47" s="40" t="s">
        <v>2</v>
      </c>
      <c r="F47" s="71">
        <v>10</v>
      </c>
      <c r="G47" s="48">
        <f>' BPU LOT 1'!I33</f>
        <v>0</v>
      </c>
      <c r="H47" s="48">
        <f t="shared" si="0"/>
        <v>0</v>
      </c>
      <c r="I47" s="22"/>
      <c r="CB47" s="2"/>
      <c r="CC47" s="2"/>
    </row>
    <row r="48" spans="1:81" s="8" customFormat="1" x14ac:dyDescent="0.35">
      <c r="A48" s="21"/>
      <c r="B48" s="94" t="s">
        <v>95</v>
      </c>
      <c r="C48" s="88"/>
      <c r="D48" s="96" t="s">
        <v>50</v>
      </c>
      <c r="E48" s="40" t="s">
        <v>2</v>
      </c>
      <c r="F48" s="71">
        <v>1</v>
      </c>
      <c r="G48" s="48">
        <f>' BPU LOT 1'!F34</f>
        <v>0</v>
      </c>
      <c r="H48" s="48">
        <f t="shared" si="0"/>
        <v>0</v>
      </c>
      <c r="I48" s="22"/>
      <c r="CB48" s="2"/>
      <c r="CC48" s="2"/>
    </row>
    <row r="49" spans="1:81" s="8" customFormat="1" x14ac:dyDescent="0.35">
      <c r="A49" s="21"/>
      <c r="B49" s="95"/>
      <c r="C49" s="88"/>
      <c r="D49" s="97"/>
      <c r="E49" s="40" t="s">
        <v>2</v>
      </c>
      <c r="F49" s="71">
        <v>10</v>
      </c>
      <c r="G49" s="48">
        <f>' BPU LOT 1'!I34</f>
        <v>0</v>
      </c>
      <c r="H49" s="48">
        <f t="shared" si="0"/>
        <v>0</v>
      </c>
      <c r="I49" s="22"/>
      <c r="CB49" s="2"/>
      <c r="CC49" s="2"/>
    </row>
    <row r="50" spans="1:81" s="8" customFormat="1" x14ac:dyDescent="0.35">
      <c r="A50" s="21"/>
      <c r="B50" s="94" t="s">
        <v>96</v>
      </c>
      <c r="C50" s="88"/>
      <c r="D50" s="96" t="s">
        <v>51</v>
      </c>
      <c r="E50" s="40" t="s">
        <v>2</v>
      </c>
      <c r="F50" s="71">
        <v>1</v>
      </c>
      <c r="G50" s="48">
        <f>' BPU LOT 1'!F35</f>
        <v>0</v>
      </c>
      <c r="H50" s="48">
        <f t="shared" si="0"/>
        <v>0</v>
      </c>
      <c r="I50" s="22"/>
      <c r="CB50" s="2"/>
      <c r="CC50" s="2"/>
    </row>
    <row r="51" spans="1:81" s="8" customFormat="1" x14ac:dyDescent="0.35">
      <c r="A51" s="21"/>
      <c r="B51" s="95"/>
      <c r="C51" s="88"/>
      <c r="D51" s="97"/>
      <c r="E51" s="40" t="s">
        <v>2</v>
      </c>
      <c r="F51" s="71">
        <v>10</v>
      </c>
      <c r="G51" s="48">
        <f>' BPU LOT 1'!I35</f>
        <v>0</v>
      </c>
      <c r="H51" s="48">
        <f t="shared" si="0"/>
        <v>0</v>
      </c>
      <c r="I51" s="22"/>
      <c r="CB51" s="2"/>
      <c r="CC51" s="2"/>
    </row>
    <row r="52" spans="1:81" s="8" customFormat="1" x14ac:dyDescent="0.35">
      <c r="A52" s="21"/>
      <c r="B52" s="94" t="s">
        <v>97</v>
      </c>
      <c r="C52" s="88"/>
      <c r="D52" s="96" t="s">
        <v>52</v>
      </c>
      <c r="E52" s="40" t="s">
        <v>2</v>
      </c>
      <c r="F52" s="71">
        <v>1</v>
      </c>
      <c r="G52" s="48">
        <f>' BPU LOT 1'!F36</f>
        <v>0</v>
      </c>
      <c r="H52" s="48">
        <f t="shared" si="0"/>
        <v>0</v>
      </c>
      <c r="I52" s="22"/>
      <c r="CB52" s="2"/>
      <c r="CC52" s="2"/>
    </row>
    <row r="53" spans="1:81" s="8" customFormat="1" x14ac:dyDescent="0.35">
      <c r="A53" s="21"/>
      <c r="B53" s="95"/>
      <c r="C53" s="88"/>
      <c r="D53" s="97"/>
      <c r="E53" s="40" t="s">
        <v>2</v>
      </c>
      <c r="F53" s="71">
        <v>10</v>
      </c>
      <c r="G53" s="48">
        <f>' BPU LOT 1'!I36</f>
        <v>0</v>
      </c>
      <c r="H53" s="48">
        <f t="shared" si="0"/>
        <v>0</v>
      </c>
      <c r="I53" s="22"/>
      <c r="CB53" s="2"/>
      <c r="CC53" s="2"/>
    </row>
    <row r="54" spans="1:81" s="8" customFormat="1" x14ac:dyDescent="0.35">
      <c r="A54" s="21"/>
      <c r="B54" s="94" t="s">
        <v>98</v>
      </c>
      <c r="C54" s="88"/>
      <c r="D54" s="96" t="s">
        <v>108</v>
      </c>
      <c r="E54" s="40" t="s">
        <v>2</v>
      </c>
      <c r="F54" s="71">
        <v>1</v>
      </c>
      <c r="G54" s="48">
        <f>' BPU LOT 1'!F37</f>
        <v>0</v>
      </c>
      <c r="H54" s="48">
        <f t="shared" si="0"/>
        <v>0</v>
      </c>
      <c r="I54" s="22"/>
      <c r="CB54" s="2"/>
      <c r="CC54" s="2"/>
    </row>
    <row r="55" spans="1:81" s="8" customFormat="1" x14ac:dyDescent="0.35">
      <c r="A55" s="21"/>
      <c r="B55" s="95"/>
      <c r="C55" s="88"/>
      <c r="D55" s="97"/>
      <c r="E55" s="40" t="s">
        <v>2</v>
      </c>
      <c r="F55" s="71">
        <v>10</v>
      </c>
      <c r="G55" s="48">
        <f>' BPU LOT 1'!I37</f>
        <v>0</v>
      </c>
      <c r="H55" s="48">
        <f t="shared" si="0"/>
        <v>0</v>
      </c>
      <c r="I55" s="22"/>
      <c r="CB55" s="2"/>
      <c r="CC55" s="2"/>
    </row>
    <row r="56" spans="1:81" s="8" customFormat="1" ht="16.899999999999999" customHeight="1" x14ac:dyDescent="0.35">
      <c r="A56" s="21"/>
      <c r="B56" s="94" t="s">
        <v>99</v>
      </c>
      <c r="C56" s="88" t="s">
        <v>72</v>
      </c>
      <c r="D56" s="96" t="s">
        <v>9</v>
      </c>
      <c r="E56" s="40" t="s">
        <v>2</v>
      </c>
      <c r="F56" s="71">
        <v>1</v>
      </c>
      <c r="G56" s="48">
        <f>' BPU LOT 1'!F38</f>
        <v>0</v>
      </c>
      <c r="H56" s="48">
        <f t="shared" si="0"/>
        <v>0</v>
      </c>
      <c r="I56" s="22"/>
      <c r="CB56" s="2"/>
      <c r="CC56" s="2"/>
    </row>
    <row r="57" spans="1:81" s="8" customFormat="1" ht="16.899999999999999" customHeight="1" x14ac:dyDescent="0.35">
      <c r="A57" s="21"/>
      <c r="B57" s="95"/>
      <c r="C57" s="88"/>
      <c r="D57" s="97"/>
      <c r="E57" s="40" t="s">
        <v>2</v>
      </c>
      <c r="F57" s="71">
        <v>50</v>
      </c>
      <c r="G57" s="48">
        <f>' BPU LOT 1'!K38</f>
        <v>0</v>
      </c>
      <c r="H57" s="48">
        <f t="shared" si="0"/>
        <v>0</v>
      </c>
      <c r="I57" s="22"/>
      <c r="CB57" s="2"/>
      <c r="CC57" s="2"/>
    </row>
    <row r="58" spans="1:81" s="8" customFormat="1" x14ac:dyDescent="0.35">
      <c r="A58" s="21"/>
      <c r="B58" s="94" t="s">
        <v>100</v>
      </c>
      <c r="C58" s="88"/>
      <c r="D58" s="96" t="s">
        <v>10</v>
      </c>
      <c r="E58" s="40" t="s">
        <v>2</v>
      </c>
      <c r="F58" s="72">
        <v>1</v>
      </c>
      <c r="G58" s="48">
        <f>' BPU LOT 1'!F39</f>
        <v>0</v>
      </c>
      <c r="H58" s="48">
        <f t="shared" si="0"/>
        <v>0</v>
      </c>
      <c r="I58" s="22"/>
      <c r="CB58" s="2"/>
      <c r="CC58" s="2"/>
    </row>
    <row r="59" spans="1:81" s="8" customFormat="1" x14ac:dyDescent="0.35">
      <c r="A59" s="21"/>
      <c r="B59" s="95"/>
      <c r="C59" s="88"/>
      <c r="D59" s="97"/>
      <c r="E59" s="40" t="s">
        <v>2</v>
      </c>
      <c r="F59" s="72">
        <v>50</v>
      </c>
      <c r="G59" s="48">
        <f>' BPU LOT 1'!K39</f>
        <v>0</v>
      </c>
      <c r="H59" s="48">
        <f t="shared" si="0"/>
        <v>0</v>
      </c>
      <c r="I59" s="22"/>
      <c r="CB59" s="2"/>
      <c r="CC59" s="2"/>
    </row>
    <row r="60" spans="1:81" s="8" customFormat="1" x14ac:dyDescent="0.35">
      <c r="A60" s="21"/>
      <c r="B60" s="94" t="s">
        <v>101</v>
      </c>
      <c r="C60" s="88"/>
      <c r="D60" s="96" t="s">
        <v>11</v>
      </c>
      <c r="E60" s="40" t="s">
        <v>2</v>
      </c>
      <c r="F60" s="71">
        <v>1</v>
      </c>
      <c r="G60" s="48">
        <f>' BPU LOT 1'!F40</f>
        <v>0</v>
      </c>
      <c r="H60" s="48">
        <f t="shared" si="0"/>
        <v>0</v>
      </c>
      <c r="I60" s="22"/>
      <c r="CB60" s="2"/>
      <c r="CC60" s="2"/>
    </row>
    <row r="61" spans="1:81" s="8" customFormat="1" x14ac:dyDescent="0.35">
      <c r="A61" s="21"/>
      <c r="B61" s="95"/>
      <c r="C61" s="88"/>
      <c r="D61" s="97"/>
      <c r="E61" s="40" t="s">
        <v>2</v>
      </c>
      <c r="F61" s="71">
        <v>50</v>
      </c>
      <c r="G61" s="48">
        <f>' BPU LOT 1'!K40</f>
        <v>0</v>
      </c>
      <c r="H61" s="48">
        <f t="shared" si="0"/>
        <v>0</v>
      </c>
      <c r="I61" s="22"/>
      <c r="CB61" s="2"/>
      <c r="CC61" s="2"/>
    </row>
    <row r="62" spans="1:81" s="8" customFormat="1" x14ac:dyDescent="0.35">
      <c r="A62" s="21"/>
      <c r="B62" s="94" t="s">
        <v>102</v>
      </c>
      <c r="C62" s="88"/>
      <c r="D62" s="96" t="s">
        <v>12</v>
      </c>
      <c r="E62" s="40" t="s">
        <v>2</v>
      </c>
      <c r="F62" s="71">
        <v>1</v>
      </c>
      <c r="G62" s="48">
        <f>' BPU LOT 1'!F41</f>
        <v>0</v>
      </c>
      <c r="H62" s="48">
        <f t="shared" si="0"/>
        <v>0</v>
      </c>
      <c r="I62" s="22"/>
      <c r="CB62" s="2"/>
      <c r="CC62" s="2"/>
    </row>
    <row r="63" spans="1:81" s="8" customFormat="1" x14ac:dyDescent="0.35">
      <c r="A63" s="21"/>
      <c r="B63" s="95"/>
      <c r="C63" s="88"/>
      <c r="D63" s="97"/>
      <c r="E63" s="40" t="s">
        <v>2</v>
      </c>
      <c r="F63" s="71">
        <v>50</v>
      </c>
      <c r="G63" s="48">
        <f>' BPU LOT 1'!K41</f>
        <v>0</v>
      </c>
      <c r="H63" s="48">
        <f t="shared" si="0"/>
        <v>0</v>
      </c>
      <c r="I63" s="22"/>
      <c r="CB63" s="2"/>
      <c r="CC63" s="2"/>
    </row>
    <row r="64" spans="1:81" s="8" customFormat="1" x14ac:dyDescent="0.35">
      <c r="A64" s="21"/>
      <c r="B64" s="94" t="s">
        <v>103</v>
      </c>
      <c r="C64" s="98" t="s">
        <v>62</v>
      </c>
      <c r="D64" s="96" t="s">
        <v>57</v>
      </c>
      <c r="E64" s="40" t="s">
        <v>2</v>
      </c>
      <c r="F64" s="71">
        <v>1</v>
      </c>
      <c r="G64" s="48">
        <f>' BPU LOT 1'!F42</f>
        <v>0</v>
      </c>
      <c r="H64" s="48">
        <f t="shared" si="0"/>
        <v>0</v>
      </c>
      <c r="I64" s="22"/>
      <c r="CB64" s="2"/>
      <c r="CC64" s="2"/>
    </row>
    <row r="65" spans="1:81" s="8" customFormat="1" ht="16.899999999999999" customHeight="1" x14ac:dyDescent="0.35">
      <c r="A65" s="21"/>
      <c r="B65" s="95"/>
      <c r="C65" s="80"/>
      <c r="D65" s="97"/>
      <c r="E65" s="40" t="s">
        <v>2</v>
      </c>
      <c r="F65" s="72">
        <v>10</v>
      </c>
      <c r="G65" s="48">
        <f>' BPU LOT 1'!I42</f>
        <v>0</v>
      </c>
      <c r="H65" s="48">
        <f t="shared" si="0"/>
        <v>0</v>
      </c>
      <c r="I65" s="22"/>
      <c r="CB65" s="2"/>
      <c r="CC65" s="2"/>
    </row>
    <row r="66" spans="1:81" s="8" customFormat="1" ht="16.899999999999999" customHeight="1" x14ac:dyDescent="0.35">
      <c r="A66" s="21"/>
      <c r="B66" s="94" t="s">
        <v>104</v>
      </c>
      <c r="C66" s="80"/>
      <c r="D66" s="96" t="s">
        <v>58</v>
      </c>
      <c r="E66" s="40" t="s">
        <v>2</v>
      </c>
      <c r="F66" s="72">
        <v>1</v>
      </c>
      <c r="G66" s="48">
        <f>' BPU LOT 1'!F43</f>
        <v>0</v>
      </c>
      <c r="H66" s="48">
        <f t="shared" si="0"/>
        <v>0</v>
      </c>
      <c r="I66" s="22"/>
      <c r="CB66" s="2"/>
      <c r="CC66" s="2"/>
    </row>
    <row r="67" spans="1:81" s="8" customFormat="1" x14ac:dyDescent="0.35">
      <c r="A67" s="21"/>
      <c r="B67" s="95"/>
      <c r="C67" s="80"/>
      <c r="D67" s="97"/>
      <c r="E67" s="40" t="s">
        <v>2</v>
      </c>
      <c r="F67" s="71">
        <v>10</v>
      </c>
      <c r="G67" s="48">
        <f>' BPU LOT 1'!K43</f>
        <v>0</v>
      </c>
      <c r="H67" s="48">
        <f t="shared" si="0"/>
        <v>0</v>
      </c>
      <c r="I67" s="22"/>
      <c r="CB67" s="2"/>
      <c r="CC67" s="2"/>
    </row>
    <row r="68" spans="1:81" s="8" customFormat="1" x14ac:dyDescent="0.35">
      <c r="A68" s="21"/>
      <c r="B68" s="94" t="s">
        <v>105</v>
      </c>
      <c r="C68" s="80"/>
      <c r="D68" s="96" t="s">
        <v>61</v>
      </c>
      <c r="E68" s="40" t="s">
        <v>2</v>
      </c>
      <c r="F68" s="71">
        <v>1</v>
      </c>
      <c r="G68" s="48">
        <f>' BPU LOT 1'!F44</f>
        <v>0</v>
      </c>
      <c r="H68" s="48">
        <f t="shared" si="0"/>
        <v>0</v>
      </c>
      <c r="I68" s="22"/>
      <c r="CB68" s="2"/>
      <c r="CC68" s="2"/>
    </row>
    <row r="69" spans="1:81" s="8" customFormat="1" ht="16.899999999999999" customHeight="1" x14ac:dyDescent="0.35">
      <c r="A69" s="21"/>
      <c r="B69" s="95"/>
      <c r="C69" s="80"/>
      <c r="D69" s="97"/>
      <c r="E69" s="40" t="s">
        <v>2</v>
      </c>
      <c r="F69" s="71">
        <v>10</v>
      </c>
      <c r="G69" s="48">
        <f>' BPU LOT 1'!I44</f>
        <v>0</v>
      </c>
      <c r="H69" s="48">
        <f t="shared" si="0"/>
        <v>0</v>
      </c>
      <c r="I69" s="22"/>
      <c r="CB69" s="2"/>
      <c r="CC69" s="2"/>
    </row>
    <row r="70" spans="1:81" s="8" customFormat="1" ht="16.899999999999999" customHeight="1" x14ac:dyDescent="0.35">
      <c r="A70" s="21"/>
      <c r="B70" s="94" t="s">
        <v>106</v>
      </c>
      <c r="C70" s="80"/>
      <c r="D70" s="96" t="s">
        <v>60</v>
      </c>
      <c r="E70" s="40" t="s">
        <v>2</v>
      </c>
      <c r="F70" s="71">
        <v>1</v>
      </c>
      <c r="G70" s="48">
        <f>' BPU LOT 1'!F45</f>
        <v>0</v>
      </c>
      <c r="H70" s="48">
        <f t="shared" si="0"/>
        <v>0</v>
      </c>
      <c r="I70" s="22"/>
      <c r="CB70" s="2"/>
      <c r="CC70" s="2"/>
    </row>
    <row r="71" spans="1:81" s="8" customFormat="1" x14ac:dyDescent="0.35">
      <c r="A71" s="21"/>
      <c r="B71" s="95"/>
      <c r="C71" s="81"/>
      <c r="D71" s="97"/>
      <c r="E71" s="40" t="s">
        <v>2</v>
      </c>
      <c r="F71" s="71">
        <v>10</v>
      </c>
      <c r="G71" s="48">
        <f>' BPU LOT 1'!I45</f>
        <v>0</v>
      </c>
      <c r="H71" s="48">
        <f t="shared" si="0"/>
        <v>0</v>
      </c>
      <c r="I71" s="22"/>
      <c r="CB71" s="2"/>
      <c r="CC71" s="2"/>
    </row>
    <row r="72" spans="1:81" s="8" customFormat="1" x14ac:dyDescent="0.35">
      <c r="A72" s="21"/>
      <c r="B72" s="94" t="s">
        <v>107</v>
      </c>
      <c r="C72" s="98" t="s">
        <v>71</v>
      </c>
      <c r="D72" s="96" t="s">
        <v>59</v>
      </c>
      <c r="E72" s="40" t="s">
        <v>2</v>
      </c>
      <c r="F72" s="71">
        <v>1</v>
      </c>
      <c r="G72" s="48">
        <f>' BPU LOT 1'!F46</f>
        <v>0</v>
      </c>
      <c r="H72" s="48">
        <f t="shared" si="0"/>
        <v>0</v>
      </c>
      <c r="I72" s="22"/>
      <c r="CB72" s="2"/>
      <c r="CC72" s="2"/>
    </row>
    <row r="73" spans="1:81" s="8" customFormat="1" x14ac:dyDescent="0.35">
      <c r="A73" s="21"/>
      <c r="B73" s="95"/>
      <c r="C73" s="81"/>
      <c r="D73" s="97"/>
      <c r="E73" s="40" t="s">
        <v>2</v>
      </c>
      <c r="F73" s="71">
        <v>10</v>
      </c>
      <c r="G73" s="48">
        <f>' BPU LOT 1'!I46</f>
        <v>0</v>
      </c>
      <c r="H73" s="48">
        <f t="shared" si="0"/>
        <v>0</v>
      </c>
      <c r="I73" s="22"/>
      <c r="CB73" s="2"/>
      <c r="CC73" s="2"/>
    </row>
    <row r="74" spans="1:81" s="8" customFormat="1" x14ac:dyDescent="0.35">
      <c r="A74" s="21"/>
      <c r="B74" s="94" t="s">
        <v>13</v>
      </c>
      <c r="C74" s="99" t="s">
        <v>79</v>
      </c>
      <c r="D74" s="102" t="s">
        <v>14</v>
      </c>
      <c r="E74" s="40" t="s">
        <v>2</v>
      </c>
      <c r="F74" s="71">
        <v>1</v>
      </c>
      <c r="G74" s="48">
        <f>' BPU LOT 1'!F47</f>
        <v>0</v>
      </c>
      <c r="H74" s="48">
        <f t="shared" si="0"/>
        <v>0</v>
      </c>
      <c r="I74" s="22"/>
      <c r="CB74" s="2"/>
      <c r="CC74" s="2"/>
    </row>
    <row r="75" spans="1:81" s="8" customFormat="1" x14ac:dyDescent="0.35">
      <c r="A75" s="21"/>
      <c r="B75" s="95"/>
      <c r="C75" s="100"/>
      <c r="D75" s="103"/>
      <c r="E75" s="40" t="s">
        <v>2</v>
      </c>
      <c r="F75" s="71">
        <v>10</v>
      </c>
      <c r="G75" s="48">
        <f>' BPU LOT 1'!I47</f>
        <v>0</v>
      </c>
      <c r="H75" s="48">
        <f t="shared" si="0"/>
        <v>0</v>
      </c>
      <c r="I75" s="22"/>
      <c r="CB75" s="2"/>
      <c r="CC75" s="2"/>
    </row>
    <row r="76" spans="1:81" s="8" customFormat="1" x14ac:dyDescent="0.35">
      <c r="A76" s="21"/>
      <c r="B76" s="94" t="s">
        <v>15</v>
      </c>
      <c r="C76" s="100"/>
      <c r="D76" s="96" t="s">
        <v>16</v>
      </c>
      <c r="E76" s="40" t="s">
        <v>2</v>
      </c>
      <c r="F76" s="71">
        <v>1</v>
      </c>
      <c r="G76" s="48">
        <f>' BPU LOT 1'!F48</f>
        <v>0</v>
      </c>
      <c r="H76" s="48">
        <f t="shared" si="0"/>
        <v>0</v>
      </c>
      <c r="I76" s="22"/>
      <c r="CB76" s="2"/>
      <c r="CC76" s="2"/>
    </row>
    <row r="77" spans="1:81" s="8" customFormat="1" x14ac:dyDescent="0.35">
      <c r="A77" s="21"/>
      <c r="B77" s="95"/>
      <c r="C77" s="101"/>
      <c r="D77" s="97"/>
      <c r="E77" s="40" t="s">
        <v>2</v>
      </c>
      <c r="F77" s="72">
        <v>10</v>
      </c>
      <c r="G77" s="48">
        <f>' BPU LOT 1'!I48</f>
        <v>0</v>
      </c>
      <c r="H77" s="48">
        <f t="shared" si="0"/>
        <v>0</v>
      </c>
      <c r="I77" s="22"/>
      <c r="CB77" s="2"/>
      <c r="CC77" s="2"/>
    </row>
    <row r="78" spans="1:81" s="8" customFormat="1" ht="21.75" x14ac:dyDescent="0.35">
      <c r="A78" s="21"/>
      <c r="B78" s="53">
        <v>2</v>
      </c>
      <c r="C78" s="110" t="s">
        <v>70</v>
      </c>
      <c r="D78" s="111"/>
      <c r="E78" s="111"/>
      <c r="F78" s="111"/>
      <c r="G78" s="112"/>
      <c r="H78" s="74"/>
      <c r="I78" s="22"/>
      <c r="CB78" s="2"/>
      <c r="CC78" s="2"/>
    </row>
    <row r="79" spans="1:81" s="8" customFormat="1" ht="15.75" customHeight="1" x14ac:dyDescent="0.35">
      <c r="A79" s="21"/>
      <c r="B79" s="54" t="s">
        <v>123</v>
      </c>
      <c r="C79" s="80"/>
      <c r="D79" s="39" t="s">
        <v>20</v>
      </c>
      <c r="E79" s="40" t="s">
        <v>2</v>
      </c>
      <c r="F79" s="71">
        <v>10</v>
      </c>
      <c r="G79" s="48">
        <f>' BPU LOT 1'!I50</f>
        <v>0</v>
      </c>
      <c r="H79" s="48">
        <f t="shared" si="0"/>
        <v>0</v>
      </c>
      <c r="I79" s="22"/>
      <c r="CB79" s="2"/>
      <c r="CC79" s="2"/>
    </row>
    <row r="80" spans="1:81" s="8" customFormat="1" ht="15.75" customHeight="1" x14ac:dyDescent="0.35">
      <c r="A80" s="21"/>
      <c r="B80" s="54" t="s">
        <v>119</v>
      </c>
      <c r="C80" s="80"/>
      <c r="D80" s="39" t="s">
        <v>21</v>
      </c>
      <c r="E80" s="40" t="s">
        <v>2</v>
      </c>
      <c r="F80" s="71">
        <v>10</v>
      </c>
      <c r="G80" s="48">
        <f>' BPU LOT 1'!I51</f>
        <v>0</v>
      </c>
      <c r="H80" s="48">
        <f t="shared" si="0"/>
        <v>0</v>
      </c>
      <c r="I80" s="22"/>
      <c r="CB80" s="2"/>
      <c r="CC80" s="2"/>
    </row>
    <row r="81" spans="1:81" s="8" customFormat="1" ht="15.75" customHeight="1" x14ac:dyDescent="0.35">
      <c r="A81" s="21"/>
      <c r="B81" s="54" t="s">
        <v>120</v>
      </c>
      <c r="C81" s="80"/>
      <c r="D81" s="39" t="s">
        <v>22</v>
      </c>
      <c r="E81" s="40" t="s">
        <v>2</v>
      </c>
      <c r="F81" s="71">
        <v>10</v>
      </c>
      <c r="G81" s="48">
        <f>' BPU LOT 1'!I52</f>
        <v>0</v>
      </c>
      <c r="H81" s="48">
        <f t="shared" si="0"/>
        <v>0</v>
      </c>
      <c r="I81" s="22"/>
      <c r="CB81" s="2"/>
      <c r="CC81" s="2"/>
    </row>
    <row r="82" spans="1:81" s="8" customFormat="1" ht="15.75" customHeight="1" x14ac:dyDescent="0.35">
      <c r="A82" s="21"/>
      <c r="B82" s="54" t="s">
        <v>124</v>
      </c>
      <c r="C82" s="81"/>
      <c r="D82" s="39" t="s">
        <v>63</v>
      </c>
      <c r="E82" s="40" t="s">
        <v>2</v>
      </c>
      <c r="F82" s="71">
        <v>10</v>
      </c>
      <c r="G82" s="48">
        <f>' BPU LOT 1'!I53</f>
        <v>0</v>
      </c>
      <c r="H82" s="48">
        <f t="shared" si="0"/>
        <v>0</v>
      </c>
      <c r="I82" s="22"/>
      <c r="CB82" s="2"/>
      <c r="CC82" s="2"/>
    </row>
    <row r="83" spans="1:81" s="8" customFormat="1" ht="21.75" x14ac:dyDescent="0.35">
      <c r="A83" s="21"/>
      <c r="B83" s="53">
        <v>3</v>
      </c>
      <c r="C83" s="110" t="s">
        <v>74</v>
      </c>
      <c r="D83" s="111"/>
      <c r="E83" s="111"/>
      <c r="F83" s="111"/>
      <c r="G83" s="112"/>
      <c r="H83" s="74"/>
      <c r="I83" s="22"/>
      <c r="CB83" s="2"/>
      <c r="CC83" s="2"/>
    </row>
    <row r="84" spans="1:81" s="8" customFormat="1" x14ac:dyDescent="0.35">
      <c r="A84" s="21"/>
      <c r="B84" s="55" t="s">
        <v>3</v>
      </c>
      <c r="C84" s="91" t="s">
        <v>56</v>
      </c>
      <c r="D84" s="39" t="s">
        <v>23</v>
      </c>
      <c r="E84" s="40" t="s">
        <v>2</v>
      </c>
      <c r="F84" s="71">
        <v>10</v>
      </c>
      <c r="G84" s="48">
        <f>' BPU LOT 1'!I55</f>
        <v>0</v>
      </c>
      <c r="H84" s="48">
        <f t="shared" si="0"/>
        <v>0</v>
      </c>
      <c r="I84" s="22"/>
      <c r="CB84" s="2"/>
      <c r="CC84" s="2"/>
    </row>
    <row r="85" spans="1:81" s="8" customFormat="1" x14ac:dyDescent="0.35">
      <c r="A85" s="21"/>
      <c r="B85" s="55" t="s">
        <v>4</v>
      </c>
      <c r="C85" s="91"/>
      <c r="D85" s="39" t="s">
        <v>24</v>
      </c>
      <c r="E85" s="40" t="s">
        <v>2</v>
      </c>
      <c r="F85" s="71">
        <v>10</v>
      </c>
      <c r="G85" s="48">
        <f>' BPU LOT 1'!I56</f>
        <v>0</v>
      </c>
      <c r="H85" s="48">
        <f t="shared" si="0"/>
        <v>0</v>
      </c>
      <c r="I85" s="22"/>
      <c r="CB85" s="2"/>
      <c r="CC85" s="2"/>
    </row>
    <row r="86" spans="1:81" s="8" customFormat="1" x14ac:dyDescent="0.35">
      <c r="A86" s="21"/>
      <c r="B86" s="55" t="s">
        <v>5</v>
      </c>
      <c r="C86" s="84" t="s">
        <v>76</v>
      </c>
      <c r="D86" s="43" t="s">
        <v>64</v>
      </c>
      <c r="E86" s="44" t="s">
        <v>2</v>
      </c>
      <c r="F86" s="71">
        <v>10</v>
      </c>
      <c r="G86" s="48">
        <f>' BPU LOT 1'!I57</f>
        <v>0</v>
      </c>
      <c r="H86" s="48">
        <f t="shared" ref="H86:H95" si="1">F86*G86</f>
        <v>0</v>
      </c>
      <c r="I86" s="22"/>
      <c r="CB86" s="2"/>
      <c r="CC86" s="2"/>
    </row>
    <row r="87" spans="1:81" s="8" customFormat="1" x14ac:dyDescent="0.35">
      <c r="A87" s="21"/>
      <c r="B87" s="55" t="s">
        <v>6</v>
      </c>
      <c r="C87" s="84"/>
      <c r="D87" s="43" t="s">
        <v>65</v>
      </c>
      <c r="E87" s="44" t="s">
        <v>2</v>
      </c>
      <c r="F87" s="71">
        <v>10</v>
      </c>
      <c r="G87" s="48">
        <f>' BPU LOT 1'!I58</f>
        <v>0</v>
      </c>
      <c r="H87" s="48">
        <f t="shared" si="1"/>
        <v>0</v>
      </c>
      <c r="I87" s="22"/>
      <c r="CB87" s="2"/>
      <c r="CC87" s="2"/>
    </row>
    <row r="88" spans="1:81" s="8" customFormat="1" x14ac:dyDescent="0.35">
      <c r="A88" s="21"/>
      <c r="B88" s="55" t="s">
        <v>7</v>
      </c>
      <c r="C88" s="84"/>
      <c r="D88" s="43" t="s">
        <v>66</v>
      </c>
      <c r="E88" s="44" t="s">
        <v>2</v>
      </c>
      <c r="F88" s="71">
        <v>10</v>
      </c>
      <c r="G88" s="48">
        <f>' BPU LOT 1'!I59</f>
        <v>0</v>
      </c>
      <c r="H88" s="48">
        <f t="shared" si="1"/>
        <v>0</v>
      </c>
      <c r="I88" s="22"/>
      <c r="CB88" s="2"/>
      <c r="CC88" s="2"/>
    </row>
    <row r="89" spans="1:81" s="8" customFormat="1" x14ac:dyDescent="0.35">
      <c r="A89" s="21"/>
      <c r="B89" s="55" t="s">
        <v>27</v>
      </c>
      <c r="C89" s="84"/>
      <c r="D89" s="43" t="s">
        <v>67</v>
      </c>
      <c r="E89" s="44" t="s">
        <v>2</v>
      </c>
      <c r="F89" s="71">
        <v>10</v>
      </c>
      <c r="G89" s="48">
        <f>' BPU LOT 1'!I60</f>
        <v>0</v>
      </c>
      <c r="H89" s="48">
        <f t="shared" si="1"/>
        <v>0</v>
      </c>
      <c r="I89" s="22"/>
      <c r="CB89" s="2"/>
      <c r="CC89" s="2"/>
    </row>
    <row r="90" spans="1:81" s="8" customFormat="1" x14ac:dyDescent="0.35">
      <c r="A90" s="21"/>
      <c r="B90" s="55" t="s">
        <v>28</v>
      </c>
      <c r="C90" s="66" t="s">
        <v>55</v>
      </c>
      <c r="D90" s="43" t="s">
        <v>68</v>
      </c>
      <c r="E90" s="44" t="s">
        <v>2</v>
      </c>
      <c r="F90" s="71">
        <v>10</v>
      </c>
      <c r="G90" s="48">
        <f>' BPU LOT 1'!I61</f>
        <v>0</v>
      </c>
      <c r="H90" s="48">
        <f t="shared" si="1"/>
        <v>0</v>
      </c>
      <c r="I90" s="22"/>
      <c r="CB90" s="2"/>
      <c r="CC90" s="2"/>
    </row>
    <row r="91" spans="1:81" s="8" customFormat="1" x14ac:dyDescent="0.35">
      <c r="A91" s="21"/>
      <c r="B91" s="55" t="s">
        <v>29</v>
      </c>
      <c r="C91" s="66" t="s">
        <v>77</v>
      </c>
      <c r="D91" s="43" t="s">
        <v>69</v>
      </c>
      <c r="E91" s="44" t="s">
        <v>2</v>
      </c>
      <c r="F91" s="71">
        <v>10</v>
      </c>
      <c r="G91" s="48">
        <f>' BPU LOT 1'!I62</f>
        <v>0</v>
      </c>
      <c r="H91" s="48">
        <f t="shared" si="1"/>
        <v>0</v>
      </c>
      <c r="I91" s="22"/>
      <c r="CB91" s="2"/>
      <c r="CC91" s="2"/>
    </row>
    <row r="92" spans="1:81" s="8" customFormat="1" x14ac:dyDescent="0.35">
      <c r="A92" s="21"/>
      <c r="B92" s="55" t="s">
        <v>30</v>
      </c>
      <c r="C92" s="78" t="s">
        <v>78</v>
      </c>
      <c r="D92" s="43" t="s">
        <v>25</v>
      </c>
      <c r="E92" s="44" t="s">
        <v>2</v>
      </c>
      <c r="F92" s="71">
        <v>10</v>
      </c>
      <c r="G92" s="48">
        <f>' BPU LOT 1'!I63</f>
        <v>0</v>
      </c>
      <c r="H92" s="48">
        <f t="shared" si="1"/>
        <v>0</v>
      </c>
      <c r="I92" s="22"/>
      <c r="CB92" s="2"/>
      <c r="CC92" s="2"/>
    </row>
    <row r="93" spans="1:81" s="8" customFormat="1" x14ac:dyDescent="0.35">
      <c r="A93" s="21"/>
      <c r="B93" s="55" t="s">
        <v>31</v>
      </c>
      <c r="C93" s="78"/>
      <c r="D93" s="43" t="s">
        <v>75</v>
      </c>
      <c r="E93" s="44" t="s">
        <v>2</v>
      </c>
      <c r="F93" s="71">
        <v>10</v>
      </c>
      <c r="G93" s="48">
        <f>' BPU LOT 1'!I64</f>
        <v>0</v>
      </c>
      <c r="H93" s="48">
        <f t="shared" si="1"/>
        <v>0</v>
      </c>
      <c r="I93" s="22"/>
      <c r="CB93" s="2"/>
      <c r="CC93" s="2"/>
    </row>
    <row r="94" spans="1:81" x14ac:dyDescent="0.35">
      <c r="A94" s="21"/>
      <c r="B94" s="55" t="s">
        <v>32</v>
      </c>
      <c r="C94" s="78"/>
      <c r="D94" s="43" t="s">
        <v>73</v>
      </c>
      <c r="E94" s="44" t="s">
        <v>2</v>
      </c>
      <c r="F94" s="71">
        <v>10</v>
      </c>
      <c r="G94" s="48">
        <f>' BPU LOT 1'!I65</f>
        <v>0</v>
      </c>
      <c r="H94" s="48">
        <f t="shared" si="1"/>
        <v>0</v>
      </c>
      <c r="I94" s="22"/>
    </row>
    <row r="95" spans="1:81" x14ac:dyDescent="0.35">
      <c r="A95" s="21"/>
      <c r="B95" s="55" t="s">
        <v>54</v>
      </c>
      <c r="C95" s="78"/>
      <c r="D95" s="43" t="s">
        <v>26</v>
      </c>
      <c r="E95" s="44" t="s">
        <v>2</v>
      </c>
      <c r="F95" s="71">
        <v>10</v>
      </c>
      <c r="G95" s="48">
        <f>' BPU LOT 1'!I66</f>
        <v>0</v>
      </c>
      <c r="H95" s="48">
        <f t="shared" si="1"/>
        <v>0</v>
      </c>
      <c r="I95" s="22"/>
    </row>
    <row r="96" spans="1:81" x14ac:dyDescent="0.35">
      <c r="A96" s="21"/>
      <c r="B96" s="104" t="s">
        <v>127</v>
      </c>
      <c r="C96" s="105"/>
      <c r="D96" s="105"/>
      <c r="E96" s="105"/>
      <c r="F96" s="105"/>
      <c r="G96" s="106"/>
      <c r="H96" s="48">
        <f>SUM(H18:H95)</f>
        <v>0</v>
      </c>
      <c r="I96" s="22"/>
    </row>
    <row r="97" spans="1:79" x14ac:dyDescent="0.35">
      <c r="A97" s="21"/>
      <c r="B97" s="104" t="s">
        <v>128</v>
      </c>
      <c r="C97" s="105"/>
      <c r="D97" s="105"/>
      <c r="E97" s="105"/>
      <c r="F97" s="105"/>
      <c r="G97" s="106"/>
      <c r="H97" s="75">
        <v>0.2</v>
      </c>
      <c r="I97" s="22"/>
    </row>
    <row r="98" spans="1:79" x14ac:dyDescent="0.35">
      <c r="A98" s="21"/>
      <c r="B98" s="104" t="s">
        <v>121</v>
      </c>
      <c r="C98" s="105"/>
      <c r="D98" s="105"/>
      <c r="E98" s="105"/>
      <c r="F98" s="105"/>
      <c r="G98" s="106"/>
      <c r="H98" s="48">
        <f>H96*0.2</f>
        <v>0</v>
      </c>
      <c r="I98" s="22"/>
    </row>
    <row r="99" spans="1:79" s="7" customFormat="1" ht="18" customHeight="1" x14ac:dyDescent="0.35">
      <c r="A99" s="27"/>
      <c r="B99" s="107" t="s">
        <v>129</v>
      </c>
      <c r="C99" s="108"/>
      <c r="D99" s="108"/>
      <c r="E99" s="108"/>
      <c r="F99" s="108"/>
      <c r="G99" s="109"/>
      <c r="H99" s="76">
        <f>H96*1.2</f>
        <v>0</v>
      </c>
      <c r="I99" s="28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</row>
    <row r="100" spans="1:79" x14ac:dyDescent="0.35">
      <c r="A100" s="21"/>
      <c r="B100" s="35"/>
      <c r="C100" s="35"/>
      <c r="D100" s="5"/>
      <c r="E100" s="5"/>
      <c r="F100" s="5"/>
      <c r="G100" s="5"/>
      <c r="H100" s="5"/>
      <c r="I100" s="13"/>
      <c r="J100" s="17"/>
    </row>
    <row r="101" spans="1:79" s="8" customFormat="1" ht="29.45" customHeight="1" thickBot="1" x14ac:dyDescent="0.4">
      <c r="A101" s="30"/>
      <c r="B101" s="36"/>
      <c r="C101" s="36"/>
      <c r="D101" s="14"/>
      <c r="E101" s="14"/>
      <c r="F101" s="14"/>
      <c r="G101" s="14"/>
      <c r="H101" s="14"/>
      <c r="I101" s="15"/>
      <c r="J101" s="17"/>
    </row>
    <row r="102" spans="1:79" s="8" customFormat="1" x14ac:dyDescent="0.35">
      <c r="B102" s="37"/>
      <c r="C102" s="37"/>
      <c r="I102" s="12"/>
    </row>
    <row r="103" spans="1:79" s="8" customFormat="1" x14ac:dyDescent="0.35">
      <c r="B103" s="37"/>
      <c r="C103" s="37"/>
      <c r="I103" s="12"/>
    </row>
    <row r="104" spans="1:79" s="8" customFormat="1" x14ac:dyDescent="0.35">
      <c r="B104" s="37"/>
      <c r="C104" s="37"/>
      <c r="I104" s="12"/>
    </row>
    <row r="105" spans="1:79" s="8" customFormat="1" x14ac:dyDescent="0.35">
      <c r="B105" s="37"/>
      <c r="C105" s="37"/>
      <c r="I105" s="12"/>
    </row>
    <row r="106" spans="1:79" s="8" customFormat="1" x14ac:dyDescent="0.35">
      <c r="B106" s="37"/>
      <c r="C106" s="37"/>
      <c r="I106" s="12"/>
    </row>
    <row r="107" spans="1:79" s="8" customFormat="1" x14ac:dyDescent="0.35">
      <c r="B107" s="37"/>
      <c r="C107" s="37"/>
      <c r="I107" s="12"/>
    </row>
    <row r="108" spans="1:79" s="8" customFormat="1" x14ac:dyDescent="0.35">
      <c r="B108" s="37"/>
      <c r="C108" s="37"/>
      <c r="I108" s="12"/>
    </row>
    <row r="109" spans="1:79" s="8" customFormat="1" x14ac:dyDescent="0.35">
      <c r="B109" s="37"/>
      <c r="C109" s="37"/>
      <c r="I109" s="12"/>
    </row>
    <row r="110" spans="1:79" s="8" customFormat="1" x14ac:dyDescent="0.35">
      <c r="B110" s="37"/>
      <c r="C110" s="37"/>
      <c r="I110" s="12"/>
    </row>
    <row r="111" spans="1:79" s="8" customFormat="1" x14ac:dyDescent="0.35">
      <c r="B111" s="37"/>
      <c r="C111" s="37"/>
      <c r="I111" s="12"/>
    </row>
    <row r="112" spans="1:79" s="8" customFormat="1" x14ac:dyDescent="0.35">
      <c r="B112" s="37"/>
      <c r="C112" s="37"/>
      <c r="I112" s="12"/>
    </row>
    <row r="113" spans="2:9" s="8" customFormat="1" x14ac:dyDescent="0.35">
      <c r="B113" s="37"/>
      <c r="C113" s="37"/>
      <c r="I113" s="12"/>
    </row>
    <row r="114" spans="2:9" s="8" customFormat="1" x14ac:dyDescent="0.35">
      <c r="B114" s="37"/>
      <c r="C114" s="37"/>
      <c r="I114" s="12"/>
    </row>
    <row r="115" spans="2:9" s="8" customFormat="1" x14ac:dyDescent="0.35">
      <c r="B115" s="37"/>
      <c r="C115" s="37"/>
      <c r="I115" s="12"/>
    </row>
    <row r="116" spans="2:9" s="8" customFormat="1" x14ac:dyDescent="0.35">
      <c r="B116" s="37"/>
      <c r="C116" s="37"/>
      <c r="I116" s="12"/>
    </row>
    <row r="117" spans="2:9" s="8" customFormat="1" x14ac:dyDescent="0.35">
      <c r="B117" s="37"/>
      <c r="C117" s="37"/>
      <c r="I117" s="12"/>
    </row>
    <row r="118" spans="2:9" s="8" customFormat="1" x14ac:dyDescent="0.35">
      <c r="B118" s="37"/>
      <c r="C118" s="37"/>
      <c r="I118" s="12"/>
    </row>
    <row r="119" spans="2:9" s="8" customFormat="1" x14ac:dyDescent="0.35">
      <c r="B119" s="37"/>
      <c r="C119" s="37"/>
      <c r="I119" s="12"/>
    </row>
    <row r="120" spans="2:9" s="8" customFormat="1" x14ac:dyDescent="0.35">
      <c r="B120" s="37"/>
      <c r="C120" s="37"/>
      <c r="I120" s="12"/>
    </row>
    <row r="121" spans="2:9" s="8" customFormat="1" x14ac:dyDescent="0.35">
      <c r="B121" s="37"/>
      <c r="C121" s="37"/>
      <c r="I121" s="12"/>
    </row>
    <row r="122" spans="2:9" s="8" customFormat="1" x14ac:dyDescent="0.35">
      <c r="B122" s="37"/>
      <c r="C122" s="37"/>
      <c r="I122" s="12"/>
    </row>
    <row r="123" spans="2:9" s="8" customFormat="1" x14ac:dyDescent="0.35">
      <c r="B123" s="37"/>
      <c r="C123" s="37"/>
      <c r="I123" s="12"/>
    </row>
    <row r="124" spans="2:9" s="8" customFormat="1" x14ac:dyDescent="0.35">
      <c r="B124" s="37"/>
      <c r="C124" s="37"/>
      <c r="I124" s="12"/>
    </row>
    <row r="125" spans="2:9" s="8" customFormat="1" x14ac:dyDescent="0.35">
      <c r="B125" s="37"/>
      <c r="C125" s="37"/>
      <c r="I125" s="12"/>
    </row>
    <row r="126" spans="2:9" s="8" customFormat="1" x14ac:dyDescent="0.35">
      <c r="B126" s="37"/>
      <c r="C126" s="37"/>
      <c r="I126" s="12"/>
    </row>
    <row r="127" spans="2:9" s="8" customFormat="1" x14ac:dyDescent="0.35">
      <c r="B127" s="37"/>
      <c r="C127" s="37"/>
      <c r="I127" s="12"/>
    </row>
    <row r="128" spans="2:9" s="8" customFormat="1" x14ac:dyDescent="0.35">
      <c r="B128" s="37"/>
      <c r="C128" s="37"/>
      <c r="I128" s="12"/>
    </row>
    <row r="129" spans="2:9" s="8" customFormat="1" x14ac:dyDescent="0.35">
      <c r="B129" s="37"/>
      <c r="C129" s="37"/>
      <c r="I129" s="12"/>
    </row>
    <row r="130" spans="2:9" s="8" customFormat="1" x14ac:dyDescent="0.35">
      <c r="B130" s="37"/>
      <c r="C130" s="37"/>
      <c r="I130" s="12"/>
    </row>
    <row r="131" spans="2:9" s="8" customFormat="1" x14ac:dyDescent="0.35">
      <c r="B131" s="37"/>
      <c r="C131" s="37"/>
      <c r="I131" s="12"/>
    </row>
    <row r="132" spans="2:9" s="8" customFormat="1" x14ac:dyDescent="0.35">
      <c r="B132" s="37"/>
      <c r="C132" s="37"/>
      <c r="I132" s="12"/>
    </row>
    <row r="133" spans="2:9" s="8" customFormat="1" x14ac:dyDescent="0.35">
      <c r="B133" s="37"/>
      <c r="C133" s="37"/>
      <c r="I133" s="12"/>
    </row>
    <row r="134" spans="2:9" s="8" customFormat="1" x14ac:dyDescent="0.35">
      <c r="B134" s="37"/>
      <c r="C134" s="37"/>
      <c r="I134" s="12"/>
    </row>
    <row r="135" spans="2:9" s="8" customFormat="1" x14ac:dyDescent="0.35">
      <c r="B135" s="37"/>
      <c r="C135" s="37"/>
      <c r="I135" s="12"/>
    </row>
    <row r="136" spans="2:9" s="8" customFormat="1" x14ac:dyDescent="0.35">
      <c r="B136" s="37"/>
      <c r="C136" s="37"/>
      <c r="I136" s="12"/>
    </row>
    <row r="137" spans="2:9" s="8" customFormat="1" x14ac:dyDescent="0.35">
      <c r="B137" s="37"/>
      <c r="C137" s="37"/>
      <c r="I137" s="12"/>
    </row>
    <row r="138" spans="2:9" s="8" customFormat="1" x14ac:dyDescent="0.35">
      <c r="B138" s="37"/>
      <c r="C138" s="37"/>
      <c r="I138" s="12"/>
    </row>
    <row r="139" spans="2:9" s="8" customFormat="1" x14ac:dyDescent="0.35">
      <c r="B139" s="37"/>
      <c r="C139" s="37"/>
      <c r="I139" s="12"/>
    </row>
    <row r="140" spans="2:9" s="8" customFormat="1" x14ac:dyDescent="0.35">
      <c r="B140" s="37"/>
      <c r="C140" s="37"/>
      <c r="I140" s="12"/>
    </row>
    <row r="141" spans="2:9" s="8" customFormat="1" x14ac:dyDescent="0.35">
      <c r="B141" s="37"/>
      <c r="C141" s="37"/>
      <c r="I141" s="12"/>
    </row>
    <row r="142" spans="2:9" s="8" customFormat="1" x14ac:dyDescent="0.35">
      <c r="B142" s="37"/>
      <c r="C142" s="37"/>
      <c r="I142" s="12"/>
    </row>
    <row r="143" spans="2:9" s="8" customFormat="1" x14ac:dyDescent="0.35">
      <c r="B143" s="37"/>
      <c r="C143" s="37"/>
      <c r="I143" s="12"/>
    </row>
    <row r="144" spans="2:9" s="8" customFormat="1" x14ac:dyDescent="0.35">
      <c r="B144" s="37"/>
      <c r="C144" s="37"/>
      <c r="I144" s="12"/>
    </row>
    <row r="145" spans="2:9" s="8" customFormat="1" x14ac:dyDescent="0.35">
      <c r="B145" s="37"/>
      <c r="C145" s="37"/>
      <c r="I145" s="12"/>
    </row>
    <row r="146" spans="2:9" s="8" customFormat="1" x14ac:dyDescent="0.35">
      <c r="B146" s="37"/>
      <c r="C146" s="37"/>
      <c r="I146" s="12"/>
    </row>
    <row r="147" spans="2:9" s="8" customFormat="1" x14ac:dyDescent="0.35">
      <c r="B147" s="37"/>
      <c r="C147" s="37"/>
      <c r="I147" s="12"/>
    </row>
    <row r="148" spans="2:9" s="8" customFormat="1" x14ac:dyDescent="0.35">
      <c r="B148" s="37"/>
      <c r="C148" s="37"/>
      <c r="I148" s="12"/>
    </row>
    <row r="149" spans="2:9" s="8" customFormat="1" x14ac:dyDescent="0.35">
      <c r="B149" s="37"/>
      <c r="C149" s="37"/>
      <c r="I149" s="12"/>
    </row>
    <row r="150" spans="2:9" s="8" customFormat="1" x14ac:dyDescent="0.35">
      <c r="B150" s="37"/>
      <c r="C150" s="37"/>
      <c r="I150" s="12"/>
    </row>
    <row r="151" spans="2:9" s="8" customFormat="1" x14ac:dyDescent="0.35">
      <c r="B151" s="37"/>
      <c r="C151" s="37"/>
      <c r="I151" s="12"/>
    </row>
    <row r="152" spans="2:9" s="8" customFormat="1" x14ac:dyDescent="0.35">
      <c r="B152" s="37"/>
      <c r="C152" s="37"/>
      <c r="I152" s="12"/>
    </row>
    <row r="153" spans="2:9" s="8" customFormat="1" x14ac:dyDescent="0.35">
      <c r="B153" s="37"/>
      <c r="C153" s="37"/>
      <c r="I153" s="12"/>
    </row>
  </sheetData>
  <mergeCells count="82">
    <mergeCell ref="B96:G96"/>
    <mergeCell ref="B97:G97"/>
    <mergeCell ref="B98:G98"/>
    <mergeCell ref="B99:G99"/>
    <mergeCell ref="C78:G78"/>
    <mergeCell ref="C83:G83"/>
    <mergeCell ref="C79:C82"/>
    <mergeCell ref="C84:C85"/>
    <mergeCell ref="C86:C89"/>
    <mergeCell ref="C92:C95"/>
    <mergeCell ref="B72:B73"/>
    <mergeCell ref="C72:C73"/>
    <mergeCell ref="D72:D73"/>
    <mergeCell ref="B74:B75"/>
    <mergeCell ref="B76:B77"/>
    <mergeCell ref="C74:C77"/>
    <mergeCell ref="D74:D75"/>
    <mergeCell ref="D76:D77"/>
    <mergeCell ref="B62:B63"/>
    <mergeCell ref="D62:D63"/>
    <mergeCell ref="B58:B59"/>
    <mergeCell ref="B70:B71"/>
    <mergeCell ref="D70:D71"/>
    <mergeCell ref="B68:B69"/>
    <mergeCell ref="D68:D69"/>
    <mergeCell ref="B64:B65"/>
    <mergeCell ref="D64:D65"/>
    <mergeCell ref="C64:C71"/>
    <mergeCell ref="B66:B67"/>
    <mergeCell ref="D66:D67"/>
    <mergeCell ref="D46:D47"/>
    <mergeCell ref="D48:D49"/>
    <mergeCell ref="D50:D51"/>
    <mergeCell ref="D52:D53"/>
    <mergeCell ref="B56:B57"/>
    <mergeCell ref="B46:B47"/>
    <mergeCell ref="B48:B49"/>
    <mergeCell ref="B50:B51"/>
    <mergeCell ref="B52:B53"/>
    <mergeCell ref="B54:B55"/>
    <mergeCell ref="D54:D55"/>
    <mergeCell ref="C56:C63"/>
    <mergeCell ref="B60:B61"/>
    <mergeCell ref="D56:D57"/>
    <mergeCell ref="D58:D59"/>
    <mergeCell ref="D60:D61"/>
    <mergeCell ref="B34:B35"/>
    <mergeCell ref="B36:B37"/>
    <mergeCell ref="B38:B39"/>
    <mergeCell ref="B40:B41"/>
    <mergeCell ref="D26:D27"/>
    <mergeCell ref="D28:D29"/>
    <mergeCell ref="D30:D31"/>
    <mergeCell ref="D32:D33"/>
    <mergeCell ref="D34:D35"/>
    <mergeCell ref="B42:B43"/>
    <mergeCell ref="B44:B45"/>
    <mergeCell ref="B22:B23"/>
    <mergeCell ref="D22:D23"/>
    <mergeCell ref="B24:B25"/>
    <mergeCell ref="D24:D25"/>
    <mergeCell ref="B26:B27"/>
    <mergeCell ref="B28:B29"/>
    <mergeCell ref="B30:B31"/>
    <mergeCell ref="B32:B33"/>
    <mergeCell ref="C26:C55"/>
    <mergeCell ref="D38:D39"/>
    <mergeCell ref="D40:D41"/>
    <mergeCell ref="D42:D43"/>
    <mergeCell ref="D44:D45"/>
    <mergeCell ref="D36:D37"/>
    <mergeCell ref="B18:B19"/>
    <mergeCell ref="D18:D19"/>
    <mergeCell ref="B20:B21"/>
    <mergeCell ref="D20:D21"/>
    <mergeCell ref="C18:C25"/>
    <mergeCell ref="B8:H8"/>
    <mergeCell ref="B10:H10"/>
    <mergeCell ref="B12:H12"/>
    <mergeCell ref="B13:H13"/>
    <mergeCell ref="C17:H17"/>
    <mergeCell ref="B15:H15"/>
  </mergeCells>
  <pageMargins left="0.25" right="0.25" top="0.75" bottom="0.75" header="0.3" footer="0.3"/>
  <pageSetup paperSize="9" scale="3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BPU LOT 1</vt:lpstr>
      <vt:lpstr>DQE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Fabienne Galleras</dc:creator>
  <cp:lastModifiedBy>Vanessa SAULNIER-CABANE</cp:lastModifiedBy>
  <cp:lastPrinted>2023-11-08T10:57:55Z</cp:lastPrinted>
  <dcterms:created xsi:type="dcterms:W3CDTF">2015-06-05T18:17:20Z</dcterms:created>
  <dcterms:modified xsi:type="dcterms:W3CDTF">2025-04-11T13:37:42Z</dcterms:modified>
</cp:coreProperties>
</file>