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J:\SG_MARCHES\marchés 2025\ZZ PNCAL\25 005 Signalétique\Procédure\2 DCE\"/>
    </mc:Choice>
  </mc:AlternateContent>
  <xr:revisionPtr revIDLastSave="0" documentId="13_ncr:1_{466E8383-E647-4DE2-B48A-47A1C72F32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 lot 2" sheetId="1" r:id="rId1"/>
    <sheet name="DQE lot 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3" l="1"/>
  <c r="G73" i="3"/>
  <c r="G72" i="3"/>
  <c r="H72" i="3" s="1"/>
  <c r="G71" i="3"/>
  <c r="G70" i="3"/>
  <c r="H70" i="3" s="1"/>
  <c r="G69" i="3"/>
  <c r="H69" i="3" s="1"/>
  <c r="G68" i="3"/>
  <c r="G67" i="3"/>
  <c r="H67" i="3" s="1"/>
  <c r="G66" i="3"/>
  <c r="H66" i="3" s="1"/>
  <c r="G65" i="3"/>
  <c r="G64" i="3"/>
  <c r="H64" i="3" s="1"/>
  <c r="G63" i="3"/>
  <c r="H65" i="3"/>
  <c r="H68" i="3"/>
  <c r="H71" i="3"/>
  <c r="H73" i="3"/>
  <c r="H74" i="3"/>
  <c r="H52" i="3"/>
  <c r="G59" i="3"/>
  <c r="G58" i="3"/>
  <c r="H58" i="3" s="1"/>
  <c r="G57" i="3"/>
  <c r="H57" i="3" s="1"/>
  <c r="G56" i="3"/>
  <c r="H56" i="3" s="1"/>
  <c r="G55" i="3"/>
  <c r="G54" i="3"/>
  <c r="H54" i="3" s="1"/>
  <c r="G53" i="3"/>
  <c r="H53" i="3" s="1"/>
  <c r="G52" i="3"/>
  <c r="G78" i="3"/>
  <c r="H78" i="3" s="1"/>
  <c r="G77" i="3"/>
  <c r="H77" i="3" s="1"/>
  <c r="G76" i="3"/>
  <c r="H76" i="3" s="1"/>
  <c r="G75" i="3"/>
  <c r="H75" i="3" s="1"/>
  <c r="G61" i="3"/>
  <c r="G60" i="3"/>
  <c r="H60" i="3" s="1"/>
  <c r="G83" i="3"/>
  <c r="H83" i="3" s="1"/>
  <c r="G82" i="3"/>
  <c r="H82" i="3" s="1"/>
  <c r="G80" i="3"/>
  <c r="G79" i="3"/>
  <c r="H79" i="3" s="1"/>
  <c r="G51" i="3"/>
  <c r="H51" i="3" s="1"/>
  <c r="G50" i="3"/>
  <c r="H50" i="3" s="1"/>
  <c r="G49" i="3"/>
  <c r="H49" i="3" s="1"/>
  <c r="G48" i="3"/>
  <c r="H48" i="3" s="1"/>
  <c r="G47" i="3"/>
  <c r="H47" i="3" s="1"/>
  <c r="G46" i="3"/>
  <c r="H46" i="3" s="1"/>
  <c r="G45" i="3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G36" i="3"/>
  <c r="H36" i="3" s="1"/>
  <c r="G35" i="3"/>
  <c r="H35" i="3" s="1"/>
  <c r="G34" i="3"/>
  <c r="H34" i="3" s="1"/>
  <c r="G33" i="3"/>
  <c r="G32" i="3"/>
  <c r="H32" i="3" s="1"/>
  <c r="G31" i="3"/>
  <c r="H31" i="3" s="1"/>
  <c r="G30" i="3"/>
  <c r="H30" i="3" s="1"/>
  <c r="H33" i="3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H37" i="3"/>
  <c r="H45" i="3"/>
  <c r="H55" i="3"/>
  <c r="H59" i="3"/>
  <c r="H61" i="3"/>
  <c r="H63" i="3"/>
  <c r="H80" i="3"/>
  <c r="H84" i="3" l="1"/>
  <c r="H87" i="3" l="1"/>
  <c r="H86" i="3"/>
  <c r="G52" i="1" l="1"/>
  <c r="H5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42" i="1"/>
  <c r="H42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19" i="1"/>
  <c r="H19" i="1" s="1"/>
  <c r="H17" i="1" l="1"/>
</calcChain>
</file>

<file path=xl/sharedStrings.xml><?xml version="1.0" encoding="utf-8"?>
<sst xmlns="http://schemas.openxmlformats.org/spreadsheetml/2006/main" count="284" uniqueCount="104">
  <si>
    <t>N°</t>
  </si>
  <si>
    <t>Désignation</t>
  </si>
  <si>
    <t>U</t>
  </si>
  <si>
    <t>2.3</t>
  </si>
  <si>
    <t>2.4</t>
  </si>
  <si>
    <t>3.1</t>
  </si>
  <si>
    <t>Unités</t>
  </si>
  <si>
    <t>Détail des Quantités Estimatives</t>
  </si>
  <si>
    <t>P.U 
€ TTC</t>
  </si>
  <si>
    <t>2.1</t>
  </si>
  <si>
    <t>2.2</t>
  </si>
  <si>
    <t>2.5</t>
  </si>
  <si>
    <t>2.7</t>
  </si>
  <si>
    <t>2.8</t>
  </si>
  <si>
    <t>Les tarifs s’entendent marchandise livrée dans nos locaux</t>
  </si>
  <si>
    <t>Détail</t>
  </si>
  <si>
    <t>V 26</t>
  </si>
  <si>
    <t>V 37</t>
  </si>
  <si>
    <t>P 75</t>
  </si>
  <si>
    <t>Panneaux d'information</t>
  </si>
  <si>
    <t>2.6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</si>
  <si>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</si>
  <si>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</si>
  <si>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</si>
  <si>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</si>
  <si>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</si>
  <si>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</si>
  <si>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</si>
  <si>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</si>
  <si>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</si>
  <si>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</si>
  <si>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</si>
  <si>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</si>
  <si>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</si>
  <si>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</si>
  <si>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</si>
  <si>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</si>
  <si>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</si>
  <si>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</si>
  <si>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</si>
  <si>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</si>
  <si>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</si>
  <si>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</si>
  <si>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Baches</t>
  </si>
  <si>
    <t>Stickers</t>
  </si>
  <si>
    <t>Formats standard</t>
  </si>
  <si>
    <t>A1</t>
  </si>
  <si>
    <t>A2</t>
  </si>
  <si>
    <t>A3</t>
  </si>
  <si>
    <t>A4</t>
  </si>
  <si>
    <t>A5</t>
  </si>
  <si>
    <t>A6</t>
  </si>
  <si>
    <t>V 75</t>
  </si>
  <si>
    <t>Panneaux ZNP côtiers</t>
  </si>
  <si>
    <t>Panneaux ZNP</t>
  </si>
  <si>
    <t>Panneaux type B-40</t>
  </si>
  <si>
    <t>Panneaux type D-7</t>
  </si>
  <si>
    <t>Panneaux type E12</t>
  </si>
  <si>
    <t>Stickers - Panneaux d'information</t>
  </si>
  <si>
    <t>Stickers - Formats standard</t>
  </si>
  <si>
    <t>S1</t>
  </si>
  <si>
    <t>S2</t>
  </si>
  <si>
    <t>S3</t>
  </si>
  <si>
    <t>S4</t>
  </si>
  <si>
    <t>S5</t>
  </si>
  <si>
    <t>S6</t>
  </si>
  <si>
    <t>2.9</t>
  </si>
  <si>
    <t>S 37</t>
  </si>
  <si>
    <t>S 75</t>
  </si>
  <si>
    <t>Panneaux alu-dibond</t>
  </si>
  <si>
    <t>B-40-1</t>
  </si>
  <si>
    <t>B-40-2</t>
  </si>
  <si>
    <t>B-40-3</t>
  </si>
  <si>
    <t>B-40-4</t>
  </si>
  <si>
    <t>D7-1</t>
  </si>
  <si>
    <t>D7-2</t>
  </si>
  <si>
    <t>D7-3</t>
  </si>
  <si>
    <t>D7-4</t>
  </si>
  <si>
    <t xml:space="preserve">E12-1 </t>
  </si>
  <si>
    <t>E12-2</t>
  </si>
  <si>
    <t>E12-3</t>
  </si>
  <si>
    <t>Stickers - Risque incendie</t>
  </si>
  <si>
    <t>Panneaux C3</t>
  </si>
  <si>
    <t xml:space="preserve">Bâches </t>
  </si>
  <si>
    <t>10 U</t>
  </si>
  <si>
    <t>Bâches 107 x 110 cm</t>
  </si>
  <si>
    <t>Marché public fourniture n° 25 005 - 2</t>
  </si>
  <si>
    <t>Exemple</t>
  </si>
  <si>
    <t>TVA</t>
  </si>
  <si>
    <t>Fabrication et fourniture de la signalétique temporaire
du Parc national des Calanques
Lot 2</t>
  </si>
  <si>
    <t>Prix unitaire dégressif en fonction des quantités</t>
  </si>
  <si>
    <t>PU € HT à partir de 
25 unités</t>
  </si>
  <si>
    <t>PU € HT à partir de 
10 unités</t>
  </si>
  <si>
    <t>PU € HT à partir de
50 unités</t>
  </si>
  <si>
    <t>Montant de la TVA</t>
  </si>
  <si>
    <t>P.U € HT jusqu'à 9 unités</t>
  </si>
  <si>
    <t>PU € HT</t>
  </si>
  <si>
    <t>Bordereau des prix unitaires</t>
  </si>
  <si>
    <t>Les quantités sont indicatives et ne sont donc pas contractuelles ; elles permettent de juger le critère prix. Les prix unitaires sont contractuels et doivent être conformes à ceux indiqués dans le bordereau des prix unitaires (BPU)</t>
  </si>
  <si>
    <t>Quantité (Q)</t>
  </si>
  <si>
    <t>PU x Q</t>
  </si>
  <si>
    <t>Montant total en euros HT</t>
  </si>
  <si>
    <t>Taux TVA</t>
  </si>
  <si>
    <t>Montant total en euros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</si>
</sst>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6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8"/>
      <color theme="4" tint="-0.249977111117893"/>
      <name val="Marianne"/>
      <family val="3"/>
    </font>
    <font>
      <b/>
      <sz val="18"/>
      <color theme="1"/>
      <name val="Marianne"/>
      <family val="3"/>
    </font>
    <font>
      <b/>
      <u/>
      <sz val="14"/>
      <color theme="1"/>
      <name val="Marianne"/>
      <family val="3"/>
    </font>
    <font>
      <b/>
      <sz val="11"/>
      <color theme="1"/>
      <name val="Marianne"/>
      <family val="3"/>
    </font>
    <font>
      <sz val="10"/>
      <color theme="1"/>
      <name val="Marianne"/>
      <family val="3"/>
    </font>
    <font>
      <sz val="11"/>
      <name val="Marianne"/>
      <family val="3"/>
    </font>
    <font>
      <sz val="18"/>
      <name val="Marianne"/>
      <family val="3"/>
    </font>
    <font>
      <b/>
      <sz val="16"/>
      <color theme="1"/>
      <name val="Marianne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Marianne"/>
      <family val="3"/>
    </font>
    <font>
      <i/>
      <sz val="11"/>
      <color theme="1"/>
      <name val="Marianne"/>
      <family val="3"/>
    </font>
    <font>
      <i/>
      <sz val="11"/>
      <color theme="5"/>
      <name val="Marianne"/>
      <family val="3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90">
    <xf numFmtId="0" fontId="0" fillId="0" borderId="0" xfId="0"/>
    <xf numFmtId="0" fontId="1" fillId="2" borderId="0" xfId="0" applyFont="1" applyFill="1"/>
    <xf numFmtId="0" fontId="1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4" borderId="0" xfId="0" applyFont="1" applyFill="1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2" borderId="5" xfId="0" applyFont="1" applyFill="1" applyBorder="1"/>
    <xf numFmtId="0" fontId="7" fillId="2" borderId="6" xfId="0" applyFont="1" applyFill="1" applyBorder="1"/>
    <xf numFmtId="0" fontId="2" fillId="4" borderId="0" xfId="0" applyFont="1" applyFill="1"/>
    <xf numFmtId="0" fontId="7" fillId="4" borderId="0" xfId="0" applyFont="1" applyFill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1" fillId="2" borderId="4" xfId="0" applyFont="1" applyFill="1" applyBorder="1"/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1" applyFont="1" applyFill="1" applyBorder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164" fontId="1" fillId="0" borderId="1" xfId="1" applyNumberFormat="1" applyFont="1" applyFill="1" applyBorder="1"/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4" fontId="14" fillId="0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4" fontId="15" fillId="0" borderId="1" xfId="1" applyFont="1" applyFill="1" applyBorder="1" applyAlignment="1">
      <alignment horizontal="center" vertical="center"/>
    </xf>
    <xf numFmtId="9" fontId="15" fillId="0" borderId="1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4" fontId="1" fillId="0" borderId="1" xfId="0" applyNumberFormat="1" applyFont="1" applyBorder="1" applyAlignment="1">
      <alignment vertical="top"/>
    </xf>
    <xf numFmtId="0" fontId="6" fillId="7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right" vertical="center"/>
    </xf>
    <xf numFmtId="10" fontId="1" fillId="0" borderId="1" xfId="1" applyNumberFormat="1" applyFont="1" applyFill="1" applyBorder="1"/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6" fontId="1" fillId="0" borderId="1" xfId="1" applyNumberFormat="1" applyFont="1" applyFill="1" applyBorder="1"/>
    <xf numFmtId="44" fontId="14" fillId="0" borderId="10" xfId="1" applyFont="1" applyFill="1" applyBorder="1" applyAlignment="1">
      <alignment horizontal="center" vertical="center" wrapText="1"/>
    </xf>
    <xf numFmtId="44" fontId="14" fillId="0" borderId="12" xfId="1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1358265</xdr:colOff>
      <xdr:row>0</xdr:row>
      <xdr:rowOff>158115</xdr:rowOff>
    </xdr:from>
    <xdr:to>
      <xdr:col>6</xdr:col>
      <xdr:colOff>428625</xdr:colOff>
      <xdr:row>5</xdr:row>
      <xdr:rowOff>88900</xdr:rowOff>
    </xdr:to>
    <xdr:pic>
      <xdr:nvPicPr>
        <xdr:cNvPr id="6" name="Image 5" descr="logo_administratif_pncal_quadri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073015" y="158115"/>
          <a:ext cx="2747010" cy="9785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1358265</xdr:colOff>
      <xdr:row>0</xdr:row>
      <xdr:rowOff>158115</xdr:rowOff>
    </xdr:from>
    <xdr:to>
      <xdr:col>6</xdr:col>
      <xdr:colOff>428625</xdr:colOff>
      <xdr:row>5</xdr:row>
      <xdr:rowOff>88900</xdr:rowOff>
    </xdr:to>
    <xdr:pic>
      <xdr:nvPicPr>
        <xdr:cNvPr id="2" name="Image 1" descr="logo_administratif_pncal_quadri">
          <a:extLst>
            <a:ext uri="{FF2B5EF4-FFF2-40B4-BE49-F238E27FC236}">
              <a16:creationId xmlns:a16="http://schemas.microsoft.com/office/drawing/2014/main" id="{EE5959C2-A1BF-4AB5-88A1-CD410C4CFC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958715" y="158115"/>
          <a:ext cx="2642235" cy="1073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106"/>
  <sheetViews>
    <sheetView topLeftCell="A25" zoomScale="80" zoomScaleNormal="80" workbookViewId="0">
      <selection activeCell="I35" sqref="I35"/>
    </sheetView>
  </sheetViews>
  <sheetFormatPr baseColWidth="10" defaultColWidth="9.140625" defaultRowHeight="18" x14ac:dyDescent="0.35"/>
  <cols>
    <col min="1" max="1" width="9.140625" style="1"/>
    <col min="2" max="2" width="9.140625" style="35"/>
    <col min="3" max="3" width="35.7109375" style="35" customWidth="1"/>
    <col min="4" max="4" width="29" style="2" customWidth="1"/>
    <col min="5" max="5" width="9.140625" style="2"/>
    <col min="6" max="7" width="15.42578125" style="2" customWidth="1"/>
    <col min="8" max="11" width="16.28515625" style="2" customWidth="1"/>
    <col min="12" max="12" width="10.28515625" style="4" customWidth="1"/>
    <col min="13" max="82" width="9.140625" style="8"/>
    <col min="83" max="16384" width="9.140625" style="2"/>
  </cols>
  <sheetData>
    <row r="1" spans="1:82" x14ac:dyDescent="0.35">
      <c r="A1" s="17"/>
      <c r="B1" s="29"/>
      <c r="C1" s="29"/>
      <c r="D1" s="18"/>
      <c r="E1" s="18"/>
      <c r="F1" s="18"/>
      <c r="G1" s="18"/>
      <c r="H1" s="18"/>
      <c r="I1" s="18"/>
      <c r="J1" s="18"/>
      <c r="K1" s="18"/>
      <c r="L1" s="19"/>
    </row>
    <row r="2" spans="1:82" x14ac:dyDescent="0.35">
      <c r="A2" s="20"/>
      <c r="B2" s="30"/>
      <c r="C2" s="30"/>
      <c r="D2" s="1"/>
      <c r="E2" s="1"/>
      <c r="F2" s="1"/>
      <c r="G2" s="1"/>
      <c r="H2" s="1"/>
      <c r="I2" s="1"/>
      <c r="J2" s="1"/>
      <c r="K2" s="1"/>
      <c r="L2" s="21"/>
    </row>
    <row r="3" spans="1:82" x14ac:dyDescent="0.35">
      <c r="A3" s="20"/>
      <c r="B3" s="30"/>
      <c r="C3" s="30"/>
      <c r="D3" s="1"/>
      <c r="E3" s="1"/>
      <c r="F3" s="1"/>
      <c r="G3" s="1"/>
      <c r="H3" s="1"/>
      <c r="I3" s="1"/>
      <c r="J3" s="1"/>
      <c r="K3" s="1"/>
      <c r="L3" s="21"/>
    </row>
    <row r="4" spans="1:82" x14ac:dyDescent="0.35">
      <c r="A4" s="20"/>
      <c r="B4" s="30"/>
      <c r="C4" s="30"/>
      <c r="D4" s="1"/>
      <c r="E4" s="1"/>
      <c r="F4" s="1"/>
      <c r="G4" s="1"/>
      <c r="H4" s="1"/>
      <c r="I4" s="1"/>
      <c r="J4" s="1"/>
      <c r="K4" s="1"/>
      <c r="L4" s="21"/>
    </row>
    <row r="5" spans="1:82" x14ac:dyDescent="0.35">
      <c r="A5" s="20"/>
      <c r="B5" s="30"/>
      <c r="C5" s="30"/>
      <c r="D5" s="1"/>
      <c r="E5" s="1"/>
      <c r="F5" s="1"/>
      <c r="G5" s="1"/>
      <c r="H5" s="1"/>
      <c r="I5" s="1"/>
      <c r="J5" s="1"/>
      <c r="K5" s="1"/>
      <c r="L5" s="21"/>
    </row>
    <row r="6" spans="1:82" x14ac:dyDescent="0.35">
      <c r="A6" s="20"/>
      <c r="B6" s="30"/>
      <c r="C6" s="30"/>
      <c r="D6" s="1"/>
      <c r="E6" s="1"/>
      <c r="F6" s="1"/>
      <c r="G6" s="1"/>
      <c r="H6" s="1"/>
      <c r="I6" s="1"/>
      <c r="J6" s="1"/>
      <c r="K6" s="1"/>
      <c r="L6" s="21"/>
    </row>
    <row r="7" spans="1:82" x14ac:dyDescent="0.35">
      <c r="A7" s="20"/>
      <c r="B7" s="30"/>
      <c r="C7" s="30"/>
      <c r="D7" s="1"/>
      <c r="E7" s="1"/>
      <c r="F7" s="1"/>
      <c r="G7" s="1"/>
      <c r="H7" s="1"/>
      <c r="I7" s="1"/>
      <c r="J7" s="1"/>
      <c r="K7" s="1"/>
      <c r="L7" s="21"/>
    </row>
    <row r="8" spans="1:82" ht="21.75" x14ac:dyDescent="0.4">
      <c r="A8" s="20"/>
      <c r="B8" s="57" t="s">
        <v>86</v>
      </c>
      <c r="C8" s="57"/>
      <c r="D8" s="57"/>
      <c r="E8" s="57"/>
      <c r="F8" s="57"/>
      <c r="G8" s="57"/>
      <c r="H8" s="57"/>
      <c r="I8" s="57"/>
      <c r="J8" s="57"/>
      <c r="K8" s="57"/>
      <c r="L8" s="22"/>
      <c r="M8" s="15"/>
    </row>
    <row r="9" spans="1:82" ht="3" customHeight="1" x14ac:dyDescent="0.35">
      <c r="A9" s="20"/>
      <c r="B9" s="30"/>
      <c r="C9" s="30"/>
      <c r="D9" s="1"/>
      <c r="E9" s="1"/>
      <c r="F9" s="1"/>
      <c r="G9" s="1"/>
      <c r="H9" s="1"/>
      <c r="I9" s="1"/>
      <c r="J9" s="1"/>
      <c r="K9" s="1"/>
      <c r="L9" s="21"/>
    </row>
    <row r="10" spans="1:82" ht="88.9" customHeight="1" x14ac:dyDescent="0.5">
      <c r="A10" s="20"/>
      <c r="B10" s="60" t="s">
        <v>89</v>
      </c>
      <c r="C10" s="61"/>
      <c r="D10" s="61"/>
      <c r="E10" s="61"/>
      <c r="F10" s="61"/>
      <c r="G10" s="61"/>
      <c r="H10" s="61"/>
      <c r="I10" s="61"/>
      <c r="J10" s="61"/>
      <c r="K10" s="61"/>
      <c r="L10" s="23"/>
      <c r="M10" s="9"/>
      <c r="N10" s="9"/>
      <c r="O10" s="9"/>
    </row>
    <row r="11" spans="1:82" ht="4.5" customHeight="1" x14ac:dyDescent="0.5">
      <c r="A11" s="20"/>
      <c r="B11" s="31"/>
      <c r="C11" s="31"/>
      <c r="D11" s="24"/>
      <c r="E11" s="24"/>
      <c r="F11" s="24"/>
      <c r="G11" s="24"/>
      <c r="H11" s="24"/>
      <c r="I11" s="24"/>
      <c r="J11" s="24"/>
      <c r="K11" s="24"/>
      <c r="L11" s="23"/>
      <c r="M11" s="9"/>
      <c r="N11" s="9"/>
      <c r="O11" s="9"/>
    </row>
    <row r="12" spans="1:82" ht="24.75" x14ac:dyDescent="0.45">
      <c r="A12" s="20"/>
      <c r="B12" s="59" t="s">
        <v>97</v>
      </c>
      <c r="C12" s="59"/>
      <c r="D12" s="59"/>
      <c r="E12" s="59"/>
      <c r="F12" s="59"/>
      <c r="G12" s="59"/>
      <c r="H12" s="59"/>
      <c r="I12" s="59"/>
      <c r="J12" s="59"/>
      <c r="K12" s="59"/>
      <c r="L12" s="21"/>
    </row>
    <row r="13" spans="1:82" ht="21.75" x14ac:dyDescent="0.4">
      <c r="A13" s="20"/>
      <c r="B13" s="58" t="s">
        <v>14</v>
      </c>
      <c r="C13" s="58"/>
      <c r="D13" s="58"/>
      <c r="E13" s="58"/>
      <c r="F13" s="58"/>
      <c r="G13" s="58"/>
      <c r="H13" s="58"/>
      <c r="I13" s="58"/>
      <c r="J13" s="58"/>
      <c r="K13" s="58"/>
      <c r="L13" s="25"/>
      <c r="M13" s="10"/>
      <c r="N13" s="10"/>
    </row>
    <row r="14" spans="1:82" x14ac:dyDescent="0.35">
      <c r="A14" s="20"/>
      <c r="B14" s="30"/>
      <c r="C14" s="30"/>
      <c r="D14" s="1"/>
      <c r="E14" s="1"/>
      <c r="F14" s="1"/>
      <c r="G14" s="1"/>
      <c r="H14" s="1"/>
      <c r="I14" s="1"/>
      <c r="J14" s="1"/>
      <c r="K14" s="1"/>
      <c r="L14" s="21"/>
    </row>
    <row r="15" spans="1:82" x14ac:dyDescent="0.35">
      <c r="A15" s="20"/>
      <c r="B15" s="32"/>
      <c r="C15" s="32"/>
      <c r="D15" s="1"/>
      <c r="E15" s="1"/>
      <c r="F15" s="1"/>
      <c r="G15" s="1"/>
      <c r="H15" s="1"/>
      <c r="I15" s="67" t="s">
        <v>90</v>
      </c>
      <c r="J15" s="67"/>
      <c r="K15" s="67"/>
      <c r="L15" s="21"/>
    </row>
    <row r="16" spans="1:82" s="3" customFormat="1" ht="77.45" customHeight="1" x14ac:dyDescent="0.35">
      <c r="A16" s="26"/>
      <c r="B16" s="42" t="s">
        <v>0</v>
      </c>
      <c r="C16" s="42" t="s">
        <v>15</v>
      </c>
      <c r="D16" s="42" t="s">
        <v>1</v>
      </c>
      <c r="E16" s="42" t="s">
        <v>6</v>
      </c>
      <c r="F16" s="43" t="s">
        <v>95</v>
      </c>
      <c r="G16" s="43" t="s">
        <v>88</v>
      </c>
      <c r="H16" s="43" t="s">
        <v>8</v>
      </c>
      <c r="I16" s="56" t="s">
        <v>92</v>
      </c>
      <c r="J16" s="56" t="s">
        <v>91</v>
      </c>
      <c r="K16" s="56" t="s">
        <v>93</v>
      </c>
      <c r="L16" s="27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</row>
    <row r="17" spans="1:82" s="3" customFormat="1" ht="26.45" customHeight="1" x14ac:dyDescent="0.35">
      <c r="A17" s="26"/>
      <c r="B17" s="44"/>
      <c r="C17" s="51" t="s">
        <v>87</v>
      </c>
      <c r="D17" s="51" t="s">
        <v>87</v>
      </c>
      <c r="E17" s="51" t="s">
        <v>2</v>
      </c>
      <c r="F17" s="52">
        <v>10</v>
      </c>
      <c r="G17" s="53">
        <v>0.2</v>
      </c>
      <c r="H17" s="52">
        <f>F17*1.2</f>
        <v>12</v>
      </c>
      <c r="I17" s="52">
        <v>8</v>
      </c>
      <c r="J17" s="52">
        <v>7</v>
      </c>
      <c r="K17" s="52">
        <v>6</v>
      </c>
      <c r="L17" s="54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</row>
    <row r="18" spans="1:82" ht="21.6" customHeight="1" x14ac:dyDescent="0.35">
      <c r="A18" s="20"/>
      <c r="B18" s="45">
        <v>1</v>
      </c>
      <c r="C18" s="63" t="s">
        <v>69</v>
      </c>
      <c r="D18" s="63"/>
      <c r="E18" s="63"/>
      <c r="F18" s="63"/>
      <c r="G18" s="63"/>
      <c r="H18" s="63"/>
      <c r="I18" s="63"/>
      <c r="J18" s="63"/>
      <c r="K18" s="63"/>
      <c r="L18" s="21"/>
    </row>
    <row r="19" spans="1:82" x14ac:dyDescent="0.35">
      <c r="A19" s="20"/>
      <c r="B19" s="47" t="s">
        <v>21</v>
      </c>
      <c r="C19" s="64" t="s">
        <v>45</v>
      </c>
      <c r="D19" s="36" t="s">
        <v>46</v>
      </c>
      <c r="E19" s="37" t="s">
        <v>2</v>
      </c>
      <c r="F19" s="41"/>
      <c r="G19" s="41">
        <f>F19*0.2</f>
        <v>0</v>
      </c>
      <c r="H19" s="41">
        <f>F19+G19</f>
        <v>0</v>
      </c>
      <c r="I19" s="41"/>
      <c r="J19" s="41"/>
      <c r="K19" s="38"/>
      <c r="L19" s="21"/>
    </row>
    <row r="20" spans="1:82" x14ac:dyDescent="0.35">
      <c r="A20" s="20"/>
      <c r="B20" s="47" t="s">
        <v>22</v>
      </c>
      <c r="C20" s="65"/>
      <c r="D20" s="36" t="s">
        <v>47</v>
      </c>
      <c r="E20" s="37" t="s">
        <v>2</v>
      </c>
      <c r="F20" s="41"/>
      <c r="G20" s="41">
        <f t="shared" ref="G20:G52" si="0">F20*0.2</f>
        <v>0</v>
      </c>
      <c r="H20" s="41">
        <f t="shared" ref="H20:H52" si="1">F20+G20</f>
        <v>0</v>
      </c>
      <c r="I20" s="41"/>
      <c r="J20" s="41"/>
      <c r="K20" s="38"/>
      <c r="L20" s="21"/>
    </row>
    <row r="21" spans="1:82" x14ac:dyDescent="0.35">
      <c r="A21" s="20"/>
      <c r="B21" s="47" t="s">
        <v>23</v>
      </c>
      <c r="C21" s="65"/>
      <c r="D21" s="36" t="s">
        <v>48</v>
      </c>
      <c r="E21" s="37" t="s">
        <v>2</v>
      </c>
      <c r="F21" s="41"/>
      <c r="G21" s="41">
        <f t="shared" si="0"/>
        <v>0</v>
      </c>
      <c r="H21" s="41">
        <f t="shared" si="1"/>
        <v>0</v>
      </c>
      <c r="I21" s="41"/>
      <c r="J21" s="41"/>
      <c r="K21" s="38"/>
      <c r="L21" s="21"/>
    </row>
    <row r="22" spans="1:82" x14ac:dyDescent="0.35">
      <c r="A22" s="20"/>
      <c r="B22" s="47" t="s">
        <v>24</v>
      </c>
      <c r="C22" s="65"/>
      <c r="D22" s="36" t="s">
        <v>49</v>
      </c>
      <c r="E22" s="37" t="s">
        <v>2</v>
      </c>
      <c r="F22" s="41"/>
      <c r="G22" s="41">
        <f t="shared" si="0"/>
        <v>0</v>
      </c>
      <c r="H22" s="41">
        <f t="shared" si="1"/>
        <v>0</v>
      </c>
      <c r="I22" s="41"/>
      <c r="J22" s="41"/>
      <c r="K22" s="38"/>
      <c r="L22" s="21"/>
    </row>
    <row r="23" spans="1:82" x14ac:dyDescent="0.35">
      <c r="A23" s="20"/>
      <c r="B23" s="47" t="s">
        <v>25</v>
      </c>
      <c r="C23" s="65"/>
      <c r="D23" s="36" t="s">
        <v>50</v>
      </c>
      <c r="E23" s="37" t="s">
        <v>2</v>
      </c>
      <c r="F23" s="41"/>
      <c r="G23" s="41">
        <f t="shared" si="0"/>
        <v>0</v>
      </c>
      <c r="H23" s="41">
        <f t="shared" si="1"/>
        <v>0</v>
      </c>
      <c r="I23" s="41"/>
      <c r="J23" s="41"/>
      <c r="K23" s="38"/>
      <c r="L23" s="21"/>
    </row>
    <row r="24" spans="1:82" x14ac:dyDescent="0.35">
      <c r="A24" s="20"/>
      <c r="B24" s="47" t="s">
        <v>26</v>
      </c>
      <c r="C24" s="66"/>
      <c r="D24" s="36" t="s">
        <v>51</v>
      </c>
      <c r="E24" s="37" t="s">
        <v>2</v>
      </c>
      <c r="F24" s="41"/>
      <c r="G24" s="41">
        <f t="shared" si="0"/>
        <v>0</v>
      </c>
      <c r="H24" s="41">
        <f t="shared" si="1"/>
        <v>0</v>
      </c>
      <c r="I24" s="41"/>
      <c r="J24" s="41"/>
      <c r="K24" s="38"/>
      <c r="L24" s="21"/>
    </row>
    <row r="25" spans="1:82" x14ac:dyDescent="0.35">
      <c r="A25" s="20"/>
      <c r="B25" s="47" t="s">
        <v>27</v>
      </c>
      <c r="C25" s="62" t="s">
        <v>55</v>
      </c>
      <c r="D25" s="36" t="s">
        <v>70</v>
      </c>
      <c r="E25" s="37" t="s">
        <v>2</v>
      </c>
      <c r="F25" s="41"/>
      <c r="G25" s="41">
        <f t="shared" si="0"/>
        <v>0</v>
      </c>
      <c r="H25" s="41">
        <f t="shared" si="1"/>
        <v>0</v>
      </c>
      <c r="I25" s="41"/>
      <c r="J25" s="41"/>
      <c r="K25" s="38"/>
      <c r="L25" s="21"/>
    </row>
    <row r="26" spans="1:82" x14ac:dyDescent="0.35">
      <c r="A26" s="20"/>
      <c r="B26" s="47" t="s">
        <v>28</v>
      </c>
      <c r="C26" s="62"/>
      <c r="D26" s="36" t="s">
        <v>71</v>
      </c>
      <c r="E26" s="37" t="s">
        <v>2</v>
      </c>
      <c r="F26" s="41"/>
      <c r="G26" s="41">
        <f t="shared" si="0"/>
        <v>0</v>
      </c>
      <c r="H26" s="41">
        <f t="shared" si="1"/>
        <v>0</v>
      </c>
      <c r="I26" s="41"/>
      <c r="J26" s="41"/>
      <c r="K26" s="38"/>
      <c r="L26" s="21"/>
    </row>
    <row r="27" spans="1:82" x14ac:dyDescent="0.35">
      <c r="A27" s="20"/>
      <c r="B27" s="47" t="s">
        <v>29</v>
      </c>
      <c r="C27" s="62"/>
      <c r="D27" s="36" t="s">
        <v>72</v>
      </c>
      <c r="E27" s="37" t="s">
        <v>2</v>
      </c>
      <c r="F27" s="41"/>
      <c r="G27" s="41">
        <f t="shared" si="0"/>
        <v>0</v>
      </c>
      <c r="H27" s="41">
        <f t="shared" si="1"/>
        <v>0</v>
      </c>
      <c r="I27" s="41"/>
      <c r="J27" s="41"/>
      <c r="K27" s="38"/>
      <c r="L27" s="21"/>
    </row>
    <row r="28" spans="1:82" x14ac:dyDescent="0.35">
      <c r="A28" s="20"/>
      <c r="B28" s="47" t="s">
        <v>30</v>
      </c>
      <c r="C28" s="62"/>
      <c r="D28" s="36" t="s">
        <v>73</v>
      </c>
      <c r="E28" s="37" t="s">
        <v>2</v>
      </c>
      <c r="F28" s="41"/>
      <c r="G28" s="41">
        <f t="shared" si="0"/>
        <v>0</v>
      </c>
      <c r="H28" s="41">
        <f t="shared" si="1"/>
        <v>0</v>
      </c>
      <c r="I28" s="41"/>
      <c r="J28" s="41"/>
      <c r="K28" s="38"/>
      <c r="L28" s="21"/>
    </row>
    <row r="29" spans="1:82" ht="16.899999999999999" customHeight="1" x14ac:dyDescent="0.35">
      <c r="A29" s="20"/>
      <c r="B29" s="47" t="s">
        <v>31</v>
      </c>
      <c r="C29" s="64" t="s">
        <v>56</v>
      </c>
      <c r="D29" s="36" t="s">
        <v>74</v>
      </c>
      <c r="E29" s="37" t="s">
        <v>2</v>
      </c>
      <c r="F29" s="41"/>
      <c r="G29" s="41">
        <f t="shared" si="0"/>
        <v>0</v>
      </c>
      <c r="H29" s="41">
        <f t="shared" si="1"/>
        <v>0</v>
      </c>
      <c r="I29" s="41"/>
      <c r="J29" s="41"/>
      <c r="K29" s="39"/>
      <c r="L29" s="21"/>
    </row>
    <row r="30" spans="1:82" x14ac:dyDescent="0.35">
      <c r="A30" s="20"/>
      <c r="B30" s="47" t="s">
        <v>32</v>
      </c>
      <c r="C30" s="65"/>
      <c r="D30" s="36" t="s">
        <v>75</v>
      </c>
      <c r="E30" s="37" t="s">
        <v>2</v>
      </c>
      <c r="F30" s="41"/>
      <c r="G30" s="41">
        <f t="shared" si="0"/>
        <v>0</v>
      </c>
      <c r="H30" s="41">
        <f t="shared" si="1"/>
        <v>0</v>
      </c>
      <c r="I30" s="41"/>
      <c r="J30" s="41"/>
      <c r="K30" s="38"/>
      <c r="L30" s="21"/>
    </row>
    <row r="31" spans="1:82" x14ac:dyDescent="0.35">
      <c r="A31" s="20"/>
      <c r="B31" s="47" t="s">
        <v>33</v>
      </c>
      <c r="C31" s="65"/>
      <c r="D31" s="36" t="s">
        <v>76</v>
      </c>
      <c r="E31" s="37" t="s">
        <v>2</v>
      </c>
      <c r="F31" s="41"/>
      <c r="G31" s="41">
        <f t="shared" si="0"/>
        <v>0</v>
      </c>
      <c r="H31" s="41">
        <f t="shared" si="1"/>
        <v>0</v>
      </c>
      <c r="I31" s="41"/>
      <c r="J31" s="41"/>
      <c r="K31" s="38"/>
      <c r="L31" s="21"/>
    </row>
    <row r="32" spans="1:82" x14ac:dyDescent="0.35">
      <c r="A32" s="20"/>
      <c r="B32" s="47" t="s">
        <v>34</v>
      </c>
      <c r="C32" s="66"/>
      <c r="D32" s="36" t="s">
        <v>77</v>
      </c>
      <c r="E32" s="37" t="s">
        <v>2</v>
      </c>
      <c r="F32" s="41"/>
      <c r="G32" s="41">
        <f t="shared" si="0"/>
        <v>0</v>
      </c>
      <c r="H32" s="41">
        <f t="shared" si="1"/>
        <v>0</v>
      </c>
      <c r="I32" s="41"/>
      <c r="J32" s="41"/>
      <c r="K32" s="38"/>
      <c r="L32" s="21"/>
    </row>
    <row r="33" spans="1:12" x14ac:dyDescent="0.35">
      <c r="A33" s="20"/>
      <c r="B33" s="47" t="s">
        <v>35</v>
      </c>
      <c r="C33" s="64" t="s">
        <v>57</v>
      </c>
      <c r="D33" s="36" t="s">
        <v>78</v>
      </c>
      <c r="E33" s="37" t="s">
        <v>2</v>
      </c>
      <c r="F33" s="41"/>
      <c r="G33" s="41">
        <f t="shared" si="0"/>
        <v>0</v>
      </c>
      <c r="H33" s="41">
        <f t="shared" si="1"/>
        <v>0</v>
      </c>
      <c r="I33" s="41"/>
      <c r="J33" s="41"/>
      <c r="K33" s="38"/>
      <c r="L33" s="21"/>
    </row>
    <row r="34" spans="1:12" x14ac:dyDescent="0.35">
      <c r="A34" s="20"/>
      <c r="B34" s="47" t="s">
        <v>36</v>
      </c>
      <c r="C34" s="65"/>
      <c r="D34" s="36" t="s">
        <v>79</v>
      </c>
      <c r="E34" s="37" t="s">
        <v>2</v>
      </c>
      <c r="F34" s="41"/>
      <c r="G34" s="41">
        <f t="shared" si="0"/>
        <v>0</v>
      </c>
      <c r="H34" s="41">
        <f t="shared" si="1"/>
        <v>0</v>
      </c>
      <c r="I34" s="41"/>
      <c r="J34" s="41"/>
      <c r="K34" s="39"/>
      <c r="L34" s="21"/>
    </row>
    <row r="35" spans="1:12" x14ac:dyDescent="0.35">
      <c r="A35" s="20"/>
      <c r="B35" s="47" t="s">
        <v>37</v>
      </c>
      <c r="C35" s="66"/>
      <c r="D35" s="36" t="s">
        <v>80</v>
      </c>
      <c r="E35" s="37" t="s">
        <v>2</v>
      </c>
      <c r="F35" s="41"/>
      <c r="G35" s="41">
        <f t="shared" si="0"/>
        <v>0</v>
      </c>
      <c r="H35" s="41">
        <f t="shared" si="1"/>
        <v>0</v>
      </c>
      <c r="I35" s="41"/>
      <c r="J35" s="41"/>
      <c r="K35" s="38"/>
      <c r="L35" s="21"/>
    </row>
    <row r="36" spans="1:12" ht="16.899999999999999" customHeight="1" x14ac:dyDescent="0.35">
      <c r="A36" s="20"/>
      <c r="B36" s="47" t="s">
        <v>38</v>
      </c>
      <c r="C36" s="64" t="s">
        <v>19</v>
      </c>
      <c r="D36" s="36" t="s">
        <v>16</v>
      </c>
      <c r="E36" s="37" t="s">
        <v>2</v>
      </c>
      <c r="F36" s="41"/>
      <c r="G36" s="41">
        <f t="shared" si="0"/>
        <v>0</v>
      </c>
      <c r="H36" s="41">
        <f t="shared" si="1"/>
        <v>0</v>
      </c>
      <c r="I36" s="41"/>
      <c r="J36" s="41"/>
      <c r="K36" s="39"/>
      <c r="L36" s="21"/>
    </row>
    <row r="37" spans="1:12" x14ac:dyDescent="0.35">
      <c r="A37" s="20"/>
      <c r="B37" s="47" t="s">
        <v>39</v>
      </c>
      <c r="C37" s="65"/>
      <c r="D37" s="36" t="s">
        <v>17</v>
      </c>
      <c r="E37" s="37" t="s">
        <v>2</v>
      </c>
      <c r="F37" s="41"/>
      <c r="G37" s="41">
        <f t="shared" si="0"/>
        <v>0</v>
      </c>
      <c r="H37" s="41">
        <f t="shared" si="1"/>
        <v>0</v>
      </c>
      <c r="I37" s="41"/>
      <c r="J37" s="41"/>
      <c r="K37" s="38"/>
      <c r="L37" s="21"/>
    </row>
    <row r="38" spans="1:12" ht="16.899999999999999" customHeight="1" x14ac:dyDescent="0.35">
      <c r="A38" s="20"/>
      <c r="B38" s="47" t="s">
        <v>40</v>
      </c>
      <c r="C38" s="65"/>
      <c r="D38" s="36" t="s">
        <v>52</v>
      </c>
      <c r="E38" s="37" t="s">
        <v>2</v>
      </c>
      <c r="F38" s="41"/>
      <c r="G38" s="41">
        <f t="shared" si="0"/>
        <v>0</v>
      </c>
      <c r="H38" s="41">
        <f t="shared" si="1"/>
        <v>0</v>
      </c>
      <c r="I38" s="41"/>
      <c r="J38" s="41"/>
      <c r="K38" s="38"/>
      <c r="L38" s="21"/>
    </row>
    <row r="39" spans="1:12" x14ac:dyDescent="0.35">
      <c r="A39" s="20"/>
      <c r="B39" s="47" t="s">
        <v>41</v>
      </c>
      <c r="C39" s="66"/>
      <c r="D39" s="36" t="s">
        <v>18</v>
      </c>
      <c r="E39" s="37" t="s">
        <v>2</v>
      </c>
      <c r="F39" s="41"/>
      <c r="G39" s="41">
        <f t="shared" si="0"/>
        <v>0</v>
      </c>
      <c r="H39" s="41">
        <f t="shared" si="1"/>
        <v>0</v>
      </c>
      <c r="I39" s="41"/>
      <c r="J39" s="41"/>
      <c r="K39" s="38"/>
      <c r="L39" s="21"/>
    </row>
    <row r="40" spans="1:12" x14ac:dyDescent="0.35">
      <c r="A40" s="20"/>
      <c r="B40" s="47" t="s">
        <v>42</v>
      </c>
      <c r="C40" s="50" t="s">
        <v>54</v>
      </c>
      <c r="D40" s="36" t="s">
        <v>53</v>
      </c>
      <c r="E40" s="37" t="s">
        <v>2</v>
      </c>
      <c r="F40" s="41"/>
      <c r="G40" s="41">
        <f t="shared" si="0"/>
        <v>0</v>
      </c>
      <c r="H40" s="41">
        <f t="shared" si="1"/>
        <v>0</v>
      </c>
      <c r="I40" s="41"/>
      <c r="J40" s="41"/>
      <c r="K40" s="38"/>
      <c r="L40" s="21"/>
    </row>
    <row r="41" spans="1:12" ht="21.75" x14ac:dyDescent="0.35">
      <c r="A41" s="20"/>
      <c r="B41" s="45">
        <v>2</v>
      </c>
      <c r="C41" s="63" t="s">
        <v>44</v>
      </c>
      <c r="D41" s="63"/>
      <c r="E41" s="63"/>
      <c r="F41" s="63"/>
      <c r="G41" s="63"/>
      <c r="H41" s="63"/>
      <c r="I41" s="63"/>
      <c r="J41" s="63"/>
      <c r="K41" s="63"/>
      <c r="L41" s="21"/>
    </row>
    <row r="42" spans="1:12" x14ac:dyDescent="0.35">
      <c r="A42" s="20"/>
      <c r="B42" s="47" t="s">
        <v>9</v>
      </c>
      <c r="C42" s="62" t="s">
        <v>59</v>
      </c>
      <c r="D42" s="36" t="s">
        <v>60</v>
      </c>
      <c r="E42" s="37" t="s">
        <v>84</v>
      </c>
      <c r="F42" s="55"/>
      <c r="G42" s="41">
        <f t="shared" si="0"/>
        <v>0</v>
      </c>
      <c r="H42" s="41">
        <f t="shared" si="1"/>
        <v>0</v>
      </c>
      <c r="I42" s="41"/>
      <c r="J42" s="41"/>
      <c r="K42" s="40"/>
      <c r="L42" s="21"/>
    </row>
    <row r="43" spans="1:12" x14ac:dyDescent="0.35">
      <c r="A43" s="20"/>
      <c r="B43" s="47" t="s">
        <v>10</v>
      </c>
      <c r="C43" s="62"/>
      <c r="D43" s="36" t="s">
        <v>61</v>
      </c>
      <c r="E43" s="37" t="s">
        <v>84</v>
      </c>
      <c r="F43" s="55"/>
      <c r="G43" s="41">
        <f t="shared" si="0"/>
        <v>0</v>
      </c>
      <c r="H43" s="41">
        <f t="shared" si="1"/>
        <v>0</v>
      </c>
      <c r="I43" s="41"/>
      <c r="J43" s="41"/>
      <c r="K43" s="38"/>
      <c r="L43" s="21"/>
    </row>
    <row r="44" spans="1:12" x14ac:dyDescent="0.35">
      <c r="A44" s="20"/>
      <c r="B44" s="47" t="s">
        <v>3</v>
      </c>
      <c r="C44" s="62"/>
      <c r="D44" s="36" t="s">
        <v>62</v>
      </c>
      <c r="E44" s="37" t="s">
        <v>84</v>
      </c>
      <c r="F44" s="55"/>
      <c r="G44" s="41">
        <f t="shared" si="0"/>
        <v>0</v>
      </c>
      <c r="H44" s="41">
        <f t="shared" si="1"/>
        <v>0</v>
      </c>
      <c r="I44" s="41"/>
      <c r="J44" s="41"/>
      <c r="K44" s="38"/>
      <c r="L44" s="21"/>
    </row>
    <row r="45" spans="1:12" x14ac:dyDescent="0.35">
      <c r="A45" s="20"/>
      <c r="B45" s="47" t="s">
        <v>4</v>
      </c>
      <c r="C45" s="62"/>
      <c r="D45" s="36" t="s">
        <v>63</v>
      </c>
      <c r="E45" s="37" t="s">
        <v>84</v>
      </c>
      <c r="F45" s="55"/>
      <c r="G45" s="41">
        <f t="shared" si="0"/>
        <v>0</v>
      </c>
      <c r="H45" s="41">
        <f t="shared" si="1"/>
        <v>0</v>
      </c>
      <c r="I45" s="41"/>
      <c r="J45" s="41"/>
      <c r="K45" s="38"/>
      <c r="L45" s="21"/>
    </row>
    <row r="46" spans="1:12" x14ac:dyDescent="0.35">
      <c r="A46" s="20"/>
      <c r="B46" s="47" t="s">
        <v>11</v>
      </c>
      <c r="C46" s="62"/>
      <c r="D46" s="36" t="s">
        <v>64</v>
      </c>
      <c r="E46" s="37" t="s">
        <v>84</v>
      </c>
      <c r="F46" s="55"/>
      <c r="G46" s="41">
        <f t="shared" si="0"/>
        <v>0</v>
      </c>
      <c r="H46" s="41">
        <f t="shared" si="1"/>
        <v>0</v>
      </c>
      <c r="I46" s="41"/>
      <c r="J46" s="41"/>
      <c r="K46" s="38"/>
      <c r="L46" s="21"/>
    </row>
    <row r="47" spans="1:12" x14ac:dyDescent="0.35">
      <c r="A47" s="20"/>
      <c r="B47" s="47" t="s">
        <v>20</v>
      </c>
      <c r="C47" s="62"/>
      <c r="D47" s="36" t="s">
        <v>65</v>
      </c>
      <c r="E47" s="37" t="s">
        <v>84</v>
      </c>
      <c r="F47" s="55"/>
      <c r="G47" s="41">
        <f t="shared" si="0"/>
        <v>0</v>
      </c>
      <c r="H47" s="41">
        <f t="shared" si="1"/>
        <v>0</v>
      </c>
      <c r="I47" s="41"/>
      <c r="J47" s="41"/>
      <c r="K47" s="38"/>
      <c r="L47" s="21"/>
    </row>
    <row r="48" spans="1:12" ht="16.899999999999999" customHeight="1" x14ac:dyDescent="0.35">
      <c r="A48" s="20"/>
      <c r="B48" s="47" t="s">
        <v>12</v>
      </c>
      <c r="C48" s="62" t="s">
        <v>58</v>
      </c>
      <c r="D48" s="36" t="s">
        <v>67</v>
      </c>
      <c r="E48" s="37" t="s">
        <v>2</v>
      </c>
      <c r="F48" s="55"/>
      <c r="G48" s="41">
        <f t="shared" si="0"/>
        <v>0</v>
      </c>
      <c r="H48" s="41">
        <f t="shared" si="1"/>
        <v>0</v>
      </c>
      <c r="I48" s="41"/>
      <c r="J48" s="41"/>
      <c r="K48" s="38"/>
      <c r="L48" s="21"/>
    </row>
    <row r="49" spans="1:82" x14ac:dyDescent="0.35">
      <c r="A49" s="20"/>
      <c r="B49" s="47" t="s">
        <v>13</v>
      </c>
      <c r="C49" s="62"/>
      <c r="D49" s="36" t="s">
        <v>68</v>
      </c>
      <c r="E49" s="37" t="s">
        <v>2</v>
      </c>
      <c r="F49" s="55"/>
      <c r="G49" s="41">
        <f t="shared" si="0"/>
        <v>0</v>
      </c>
      <c r="H49" s="41">
        <f t="shared" si="1"/>
        <v>0</v>
      </c>
      <c r="I49" s="41"/>
      <c r="J49" s="41"/>
      <c r="K49" s="38"/>
      <c r="L49" s="21"/>
    </row>
    <row r="50" spans="1:82" x14ac:dyDescent="0.35">
      <c r="A50" s="20"/>
      <c r="B50" s="47" t="s">
        <v>66</v>
      </c>
      <c r="C50" s="48" t="s">
        <v>81</v>
      </c>
      <c r="D50" s="36" t="s">
        <v>82</v>
      </c>
      <c r="E50" s="37" t="s">
        <v>2</v>
      </c>
      <c r="F50" s="55"/>
      <c r="G50" s="41">
        <f t="shared" si="0"/>
        <v>0</v>
      </c>
      <c r="H50" s="41">
        <f t="shared" si="1"/>
        <v>0</v>
      </c>
      <c r="I50" s="41"/>
      <c r="J50" s="41"/>
      <c r="K50" s="38"/>
      <c r="L50" s="21"/>
    </row>
    <row r="51" spans="1:82" ht="21.75" x14ac:dyDescent="0.35">
      <c r="A51" s="20"/>
      <c r="B51" s="45">
        <v>3</v>
      </c>
      <c r="C51" s="63" t="s">
        <v>43</v>
      </c>
      <c r="D51" s="63"/>
      <c r="E51" s="63"/>
      <c r="F51" s="63"/>
      <c r="G51" s="63"/>
      <c r="H51" s="63"/>
      <c r="I51" s="63"/>
      <c r="J51" s="63"/>
      <c r="K51" s="63"/>
      <c r="L51" s="21"/>
    </row>
    <row r="52" spans="1:82" x14ac:dyDescent="0.35">
      <c r="A52" s="20"/>
      <c r="B52" s="46" t="s">
        <v>5</v>
      </c>
      <c r="C52" s="49" t="s">
        <v>83</v>
      </c>
      <c r="D52" s="36" t="s">
        <v>85</v>
      </c>
      <c r="E52" s="37" t="s">
        <v>2</v>
      </c>
      <c r="F52" s="55"/>
      <c r="G52" s="41">
        <f t="shared" si="0"/>
        <v>0</v>
      </c>
      <c r="H52" s="41">
        <f t="shared" si="1"/>
        <v>0</v>
      </c>
      <c r="I52" s="41"/>
      <c r="J52" s="41"/>
      <c r="K52" s="38"/>
      <c r="L52" s="21"/>
    </row>
    <row r="53" spans="1:82" s="7" customFormat="1" ht="18" customHeight="1" x14ac:dyDescent="0.35">
      <c r="A53" s="26"/>
      <c r="B53" s="30"/>
      <c r="C53" s="30"/>
      <c r="D53" s="5"/>
      <c r="E53" s="6"/>
      <c r="F53" s="1"/>
      <c r="G53" s="1"/>
      <c r="H53" s="1"/>
      <c r="I53" s="1"/>
      <c r="J53" s="1"/>
      <c r="K53" s="1"/>
      <c r="L53" s="27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</row>
    <row r="54" spans="1:82" s="8" customFormat="1" ht="29.45" customHeight="1" thickBot="1" x14ac:dyDescent="0.4">
      <c r="A54" s="28"/>
      <c r="B54" s="33"/>
      <c r="C54" s="33"/>
      <c r="D54" s="13"/>
      <c r="E54" s="13"/>
      <c r="F54" s="13"/>
      <c r="G54" s="13"/>
      <c r="H54" s="13"/>
      <c r="I54" s="13"/>
      <c r="J54" s="13"/>
      <c r="K54" s="13"/>
      <c r="L54" s="14"/>
      <c r="M54" s="16"/>
    </row>
    <row r="55" spans="1:82" s="8" customFormat="1" x14ac:dyDescent="0.35">
      <c r="B55" s="34"/>
      <c r="C55" s="34"/>
      <c r="L55" s="12"/>
    </row>
    <row r="56" spans="1:82" s="8" customFormat="1" x14ac:dyDescent="0.35">
      <c r="B56" s="34"/>
      <c r="C56" s="34"/>
      <c r="L56" s="12"/>
    </row>
    <row r="57" spans="1:82" s="8" customFormat="1" x14ac:dyDescent="0.35">
      <c r="B57" s="34"/>
      <c r="C57" s="34"/>
      <c r="L57" s="12"/>
    </row>
    <row r="58" spans="1:82" s="8" customFormat="1" x14ac:dyDescent="0.35">
      <c r="B58" s="34"/>
      <c r="C58" s="34"/>
      <c r="L58" s="12"/>
    </row>
    <row r="59" spans="1:82" s="8" customFormat="1" x14ac:dyDescent="0.35">
      <c r="B59" s="34"/>
      <c r="C59" s="34"/>
      <c r="L59" s="12"/>
    </row>
    <row r="60" spans="1:82" s="8" customFormat="1" x14ac:dyDescent="0.35">
      <c r="B60" s="34"/>
      <c r="C60" s="34"/>
      <c r="L60" s="12"/>
    </row>
    <row r="61" spans="1:82" s="8" customFormat="1" x14ac:dyDescent="0.35">
      <c r="B61" s="34"/>
      <c r="C61" s="34"/>
      <c r="L61" s="12"/>
    </row>
    <row r="62" spans="1:82" s="8" customFormat="1" x14ac:dyDescent="0.35">
      <c r="B62" s="34"/>
      <c r="C62" s="34"/>
      <c r="L62" s="12"/>
    </row>
    <row r="63" spans="1:82" s="8" customFormat="1" x14ac:dyDescent="0.35">
      <c r="B63" s="34"/>
      <c r="C63" s="34"/>
      <c r="L63" s="12"/>
    </row>
    <row r="64" spans="1:82" s="8" customFormat="1" x14ac:dyDescent="0.35">
      <c r="B64" s="34"/>
      <c r="C64" s="34"/>
      <c r="L64" s="12"/>
    </row>
    <row r="65" spans="2:12" s="8" customFormat="1" x14ac:dyDescent="0.35">
      <c r="B65" s="34"/>
      <c r="C65" s="34"/>
      <c r="L65" s="12"/>
    </row>
    <row r="66" spans="2:12" s="8" customFormat="1" x14ac:dyDescent="0.35">
      <c r="B66" s="34"/>
      <c r="C66" s="34"/>
      <c r="L66" s="12"/>
    </row>
    <row r="67" spans="2:12" s="8" customFormat="1" x14ac:dyDescent="0.35">
      <c r="B67" s="34"/>
      <c r="C67" s="34"/>
      <c r="L67" s="12"/>
    </row>
    <row r="68" spans="2:12" s="8" customFormat="1" x14ac:dyDescent="0.35">
      <c r="B68" s="34"/>
      <c r="C68" s="34"/>
      <c r="L68" s="12"/>
    </row>
    <row r="69" spans="2:12" s="8" customFormat="1" x14ac:dyDescent="0.35">
      <c r="B69" s="34"/>
      <c r="C69" s="34"/>
      <c r="L69" s="12"/>
    </row>
    <row r="70" spans="2:12" s="8" customFormat="1" x14ac:dyDescent="0.35">
      <c r="B70" s="34"/>
      <c r="C70" s="34"/>
      <c r="L70" s="12"/>
    </row>
    <row r="71" spans="2:12" s="8" customFormat="1" x14ac:dyDescent="0.35">
      <c r="B71" s="34"/>
      <c r="C71" s="34"/>
      <c r="L71" s="12"/>
    </row>
    <row r="72" spans="2:12" s="8" customFormat="1" x14ac:dyDescent="0.35">
      <c r="B72" s="34"/>
      <c r="C72" s="34"/>
      <c r="L72" s="12"/>
    </row>
    <row r="73" spans="2:12" s="8" customFormat="1" x14ac:dyDescent="0.35">
      <c r="B73" s="34"/>
      <c r="C73" s="34"/>
      <c r="L73" s="12"/>
    </row>
    <row r="74" spans="2:12" s="8" customFormat="1" x14ac:dyDescent="0.35">
      <c r="B74" s="34"/>
      <c r="C74" s="34"/>
      <c r="L74" s="12"/>
    </row>
    <row r="75" spans="2:12" s="8" customFormat="1" x14ac:dyDescent="0.35">
      <c r="B75" s="34"/>
      <c r="C75" s="34"/>
      <c r="L75" s="12"/>
    </row>
    <row r="76" spans="2:12" s="8" customFormat="1" x14ac:dyDescent="0.35">
      <c r="B76" s="34"/>
      <c r="C76" s="34"/>
      <c r="L76" s="12"/>
    </row>
    <row r="77" spans="2:12" s="8" customFormat="1" x14ac:dyDescent="0.35">
      <c r="B77" s="34"/>
      <c r="C77" s="34"/>
      <c r="L77" s="12"/>
    </row>
    <row r="78" spans="2:12" s="8" customFormat="1" x14ac:dyDescent="0.35">
      <c r="B78" s="34"/>
      <c r="C78" s="34"/>
      <c r="L78" s="12"/>
    </row>
    <row r="79" spans="2:12" s="8" customFormat="1" x14ac:dyDescent="0.35">
      <c r="B79" s="34"/>
      <c r="C79" s="34"/>
      <c r="L79" s="12"/>
    </row>
    <row r="80" spans="2:12" s="8" customFormat="1" x14ac:dyDescent="0.35">
      <c r="B80" s="34"/>
      <c r="C80" s="34"/>
      <c r="L80" s="12"/>
    </row>
    <row r="81" spans="2:12" s="8" customFormat="1" x14ac:dyDescent="0.35">
      <c r="B81" s="34"/>
      <c r="C81" s="34"/>
      <c r="L81" s="12"/>
    </row>
    <row r="82" spans="2:12" s="8" customFormat="1" x14ac:dyDescent="0.35">
      <c r="B82" s="34"/>
      <c r="C82" s="34"/>
      <c r="L82" s="12"/>
    </row>
    <row r="83" spans="2:12" s="8" customFormat="1" x14ac:dyDescent="0.35">
      <c r="B83" s="34"/>
      <c r="C83" s="34"/>
      <c r="L83" s="12"/>
    </row>
    <row r="84" spans="2:12" s="8" customFormat="1" x14ac:dyDescent="0.35">
      <c r="B84" s="34"/>
      <c r="C84" s="34"/>
      <c r="L84" s="12"/>
    </row>
    <row r="85" spans="2:12" s="8" customFormat="1" x14ac:dyDescent="0.35">
      <c r="B85" s="34"/>
      <c r="C85" s="34"/>
      <c r="L85" s="12"/>
    </row>
    <row r="86" spans="2:12" s="8" customFormat="1" x14ac:dyDescent="0.35">
      <c r="B86" s="34"/>
      <c r="C86" s="34"/>
      <c r="L86" s="12"/>
    </row>
    <row r="87" spans="2:12" s="8" customFormat="1" x14ac:dyDescent="0.35">
      <c r="B87" s="34"/>
      <c r="C87" s="34"/>
      <c r="L87" s="12"/>
    </row>
    <row r="88" spans="2:12" s="8" customFormat="1" x14ac:dyDescent="0.35">
      <c r="B88" s="34"/>
      <c r="C88" s="34"/>
      <c r="L88" s="12"/>
    </row>
    <row r="89" spans="2:12" s="8" customFormat="1" x14ac:dyDescent="0.35">
      <c r="B89" s="34"/>
      <c r="C89" s="34"/>
      <c r="L89" s="12"/>
    </row>
    <row r="90" spans="2:12" s="8" customFormat="1" x14ac:dyDescent="0.35">
      <c r="B90" s="34"/>
      <c r="C90" s="34"/>
      <c r="L90" s="12"/>
    </row>
    <row r="91" spans="2:12" s="8" customFormat="1" x14ac:dyDescent="0.35">
      <c r="B91" s="34"/>
      <c r="C91" s="34"/>
      <c r="L91" s="12"/>
    </row>
    <row r="92" spans="2:12" s="8" customFormat="1" x14ac:dyDescent="0.35">
      <c r="B92" s="34"/>
      <c r="C92" s="34"/>
      <c r="L92" s="12"/>
    </row>
    <row r="93" spans="2:12" s="8" customFormat="1" x14ac:dyDescent="0.35">
      <c r="B93" s="34"/>
      <c r="C93" s="34"/>
      <c r="L93" s="12"/>
    </row>
    <row r="94" spans="2:12" s="8" customFormat="1" x14ac:dyDescent="0.35">
      <c r="B94" s="34"/>
      <c r="C94" s="34"/>
      <c r="L94" s="12"/>
    </row>
    <row r="95" spans="2:12" s="8" customFormat="1" x14ac:dyDescent="0.35">
      <c r="B95" s="34"/>
      <c r="C95" s="34"/>
      <c r="L95" s="12"/>
    </row>
    <row r="96" spans="2:12" s="8" customFormat="1" x14ac:dyDescent="0.35">
      <c r="B96" s="34"/>
      <c r="C96" s="34"/>
      <c r="L96" s="12"/>
    </row>
    <row r="97" spans="2:12" s="8" customFormat="1" x14ac:dyDescent="0.35">
      <c r="B97" s="34"/>
      <c r="C97" s="34"/>
      <c r="L97" s="12"/>
    </row>
    <row r="98" spans="2:12" s="8" customFormat="1" x14ac:dyDescent="0.35">
      <c r="B98" s="34"/>
      <c r="C98" s="34"/>
      <c r="L98" s="12"/>
    </row>
    <row r="99" spans="2:12" s="8" customFormat="1" x14ac:dyDescent="0.35">
      <c r="B99" s="34"/>
      <c r="C99" s="34"/>
      <c r="L99" s="12"/>
    </row>
    <row r="100" spans="2:12" s="8" customFormat="1" x14ac:dyDescent="0.35">
      <c r="B100" s="34"/>
      <c r="C100" s="34"/>
      <c r="L100" s="12"/>
    </row>
    <row r="101" spans="2:12" s="8" customFormat="1" x14ac:dyDescent="0.35">
      <c r="B101" s="34"/>
      <c r="C101" s="34"/>
      <c r="L101" s="12"/>
    </row>
    <row r="102" spans="2:12" s="8" customFormat="1" x14ac:dyDescent="0.35">
      <c r="B102" s="34"/>
      <c r="C102" s="34"/>
      <c r="L102" s="12"/>
    </row>
    <row r="103" spans="2:12" s="8" customFormat="1" x14ac:dyDescent="0.35">
      <c r="B103" s="34"/>
      <c r="C103" s="34"/>
      <c r="L103" s="12"/>
    </row>
    <row r="104" spans="2:12" s="8" customFormat="1" x14ac:dyDescent="0.35">
      <c r="B104" s="34"/>
      <c r="C104" s="34"/>
      <c r="L104" s="12"/>
    </row>
    <row r="105" spans="2:12" s="8" customFormat="1" x14ac:dyDescent="0.35">
      <c r="B105" s="34"/>
      <c r="C105" s="34"/>
      <c r="L105" s="12"/>
    </row>
    <row r="106" spans="2:12" s="8" customFormat="1" x14ac:dyDescent="0.35">
      <c r="B106" s="34"/>
      <c r="C106" s="34"/>
      <c r="L106" s="12"/>
    </row>
  </sheetData>
  <mergeCells count="15">
    <mergeCell ref="C51:K51"/>
    <mergeCell ref="C41:K41"/>
    <mergeCell ref="C19:C24"/>
    <mergeCell ref="C29:C32"/>
    <mergeCell ref="C33:C35"/>
    <mergeCell ref="C48:C49"/>
    <mergeCell ref="C36:C39"/>
    <mergeCell ref="C42:C47"/>
    <mergeCell ref="B8:K8"/>
    <mergeCell ref="B13:K13"/>
    <mergeCell ref="B12:K12"/>
    <mergeCell ref="B10:K10"/>
    <mergeCell ref="C25:C28"/>
    <mergeCell ref="C18:K18"/>
    <mergeCell ref="I15:K15"/>
  </mergeCells>
  <pageMargins left="0.25" right="0.25" top="0.75" bottom="0.75" header="0.3" footer="0.3"/>
  <pageSetup paperSize="9" scale="3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AE691-F30E-4604-994E-6C5FB2C512CC}">
  <sheetPr>
    <pageSetUpPr fitToPage="1"/>
  </sheetPr>
  <dimension ref="A1:CA141"/>
  <sheetViews>
    <sheetView tabSelected="1" zoomScale="80" zoomScaleNormal="80" workbookViewId="0">
      <selection activeCell="G75" sqref="G75"/>
    </sheetView>
  </sheetViews>
  <sheetFormatPr baseColWidth="10" defaultColWidth="9.140625" defaultRowHeight="18" x14ac:dyDescent="0.35"/>
  <cols>
    <col min="1" max="1" width="9.140625" style="1"/>
    <col min="2" max="2" width="9.140625" style="35"/>
    <col min="3" max="3" width="35.7109375" style="35" customWidth="1"/>
    <col min="4" max="4" width="29" style="2" customWidth="1"/>
    <col min="5" max="5" width="9.140625" style="2"/>
    <col min="6" max="6" width="15.42578125" style="2" customWidth="1"/>
    <col min="7" max="7" width="21.85546875" style="2" customWidth="1"/>
    <col min="8" max="8" width="31" style="2" customWidth="1"/>
    <col min="9" max="9" width="10.28515625" style="4" customWidth="1"/>
    <col min="10" max="79" width="9.140625" style="8"/>
    <col min="80" max="16384" width="9.140625" style="2"/>
  </cols>
  <sheetData>
    <row r="1" spans="1:79" x14ac:dyDescent="0.35">
      <c r="A1" s="17"/>
      <c r="B1" s="29"/>
      <c r="C1" s="29"/>
      <c r="D1" s="18"/>
      <c r="E1" s="18"/>
      <c r="F1" s="18"/>
      <c r="G1" s="18"/>
      <c r="H1" s="18"/>
      <c r="I1" s="19"/>
    </row>
    <row r="2" spans="1:79" x14ac:dyDescent="0.35">
      <c r="A2" s="20"/>
      <c r="B2" s="30"/>
      <c r="C2" s="30"/>
      <c r="D2" s="1"/>
      <c r="E2" s="1"/>
      <c r="F2" s="1"/>
      <c r="G2" s="1"/>
      <c r="H2" s="1"/>
      <c r="I2" s="21"/>
    </row>
    <row r="3" spans="1:79" x14ac:dyDescent="0.35">
      <c r="A3" s="20"/>
      <c r="B3" s="30"/>
      <c r="C3" s="30"/>
      <c r="D3" s="1"/>
      <c r="E3" s="1"/>
      <c r="F3" s="1"/>
      <c r="G3" s="1"/>
      <c r="H3" s="1"/>
      <c r="I3" s="21"/>
    </row>
    <row r="4" spans="1:79" x14ac:dyDescent="0.35">
      <c r="A4" s="20"/>
      <c r="B4" s="30"/>
      <c r="C4" s="30"/>
      <c r="D4" s="1"/>
      <c r="E4" s="1"/>
      <c r="F4" s="1"/>
      <c r="G4" s="1"/>
      <c r="H4" s="1"/>
      <c r="I4" s="21"/>
    </row>
    <row r="5" spans="1:79" x14ac:dyDescent="0.35">
      <c r="A5" s="20"/>
      <c r="B5" s="30"/>
      <c r="C5" s="30"/>
      <c r="D5" s="1"/>
      <c r="E5" s="1"/>
      <c r="F5" s="1"/>
      <c r="G5" s="1"/>
      <c r="H5" s="1"/>
      <c r="I5" s="21"/>
    </row>
    <row r="6" spans="1:79" x14ac:dyDescent="0.35">
      <c r="A6" s="20"/>
      <c r="B6" s="30"/>
      <c r="C6" s="30"/>
      <c r="D6" s="1"/>
      <c r="E6" s="1"/>
      <c r="F6" s="1"/>
      <c r="G6" s="1"/>
      <c r="H6" s="1"/>
      <c r="I6" s="21"/>
    </row>
    <row r="7" spans="1:79" x14ac:dyDescent="0.35">
      <c r="A7" s="20"/>
      <c r="B7" s="30"/>
      <c r="C7" s="30"/>
      <c r="D7" s="1"/>
      <c r="E7" s="1"/>
      <c r="F7" s="1"/>
      <c r="G7" s="1"/>
      <c r="H7" s="1"/>
      <c r="I7" s="21"/>
    </row>
    <row r="8" spans="1:79" ht="21.75" x14ac:dyDescent="0.4">
      <c r="A8" s="20"/>
      <c r="B8" s="57" t="s">
        <v>86</v>
      </c>
      <c r="C8" s="57"/>
      <c r="D8" s="57"/>
      <c r="E8" s="57"/>
      <c r="F8" s="57"/>
      <c r="G8" s="57"/>
      <c r="H8" s="57"/>
      <c r="I8" s="22"/>
      <c r="J8" s="15"/>
    </row>
    <row r="9" spans="1:79" ht="3" customHeight="1" x14ac:dyDescent="0.35">
      <c r="A9" s="20"/>
      <c r="B9" s="30"/>
      <c r="C9" s="30"/>
      <c r="D9" s="1"/>
      <c r="E9" s="1"/>
      <c r="F9" s="1"/>
      <c r="G9" s="1"/>
      <c r="H9" s="1"/>
      <c r="I9" s="21"/>
    </row>
    <row r="10" spans="1:79" ht="88.9" customHeight="1" x14ac:dyDescent="0.5">
      <c r="A10" s="20"/>
      <c r="B10" s="60" t="s">
        <v>89</v>
      </c>
      <c r="C10" s="61"/>
      <c r="D10" s="61"/>
      <c r="E10" s="61"/>
      <c r="F10" s="61"/>
      <c r="G10" s="61"/>
      <c r="H10" s="61"/>
      <c r="I10" s="23"/>
      <c r="J10" s="9"/>
      <c r="K10" s="9"/>
      <c r="L10" s="9"/>
    </row>
    <row r="11" spans="1:79" ht="4.5" customHeight="1" x14ac:dyDescent="0.5">
      <c r="A11" s="20"/>
      <c r="B11" s="31"/>
      <c r="C11" s="31"/>
      <c r="D11" s="24"/>
      <c r="E11" s="24"/>
      <c r="F11" s="24"/>
      <c r="G11" s="24"/>
      <c r="H11" s="24"/>
      <c r="I11" s="23"/>
      <c r="J11" s="9"/>
      <c r="K11" s="9"/>
      <c r="L11" s="9"/>
    </row>
    <row r="12" spans="1:79" ht="24.75" x14ac:dyDescent="0.45">
      <c r="A12" s="20"/>
      <c r="B12" s="59" t="s">
        <v>7</v>
      </c>
      <c r="C12" s="59"/>
      <c r="D12" s="59"/>
      <c r="E12" s="59"/>
      <c r="F12" s="59"/>
      <c r="G12" s="59"/>
      <c r="H12" s="59"/>
      <c r="I12" s="21"/>
    </row>
    <row r="13" spans="1:79" ht="21.75" x14ac:dyDescent="0.4">
      <c r="A13" s="20"/>
      <c r="B13" s="58" t="s">
        <v>14</v>
      </c>
      <c r="C13" s="58"/>
      <c r="D13" s="58"/>
      <c r="E13" s="58"/>
      <c r="F13" s="58"/>
      <c r="G13" s="58"/>
      <c r="H13" s="58"/>
      <c r="I13" s="25"/>
      <c r="J13" s="10"/>
      <c r="K13" s="10"/>
    </row>
    <row r="14" spans="1:79" ht="57.75" customHeight="1" x14ac:dyDescent="0.35">
      <c r="A14" s="20"/>
      <c r="B14" s="68" t="s">
        <v>98</v>
      </c>
      <c r="C14" s="68"/>
      <c r="D14" s="68"/>
      <c r="E14" s="68"/>
      <c r="F14" s="68"/>
      <c r="G14" s="68"/>
      <c r="H14" s="68"/>
      <c r="I14" s="21"/>
    </row>
    <row r="15" spans="1:79" x14ac:dyDescent="0.35">
      <c r="A15" s="20"/>
      <c r="B15" s="32"/>
      <c r="C15" s="32"/>
      <c r="D15" s="1"/>
      <c r="E15" s="1"/>
      <c r="F15" s="1"/>
      <c r="G15" s="1"/>
      <c r="H15" s="1"/>
      <c r="I15" s="21"/>
    </row>
    <row r="16" spans="1:79" s="3" customFormat="1" ht="77.45" customHeight="1" x14ac:dyDescent="0.35">
      <c r="A16" s="26"/>
      <c r="B16" s="42" t="s">
        <v>0</v>
      </c>
      <c r="C16" s="42" t="s">
        <v>15</v>
      </c>
      <c r="D16" s="42" t="s">
        <v>1</v>
      </c>
      <c r="E16" s="42" t="s">
        <v>6</v>
      </c>
      <c r="F16" s="43" t="s">
        <v>99</v>
      </c>
      <c r="G16" s="43" t="s">
        <v>96</v>
      </c>
      <c r="H16" s="43" t="s">
        <v>100</v>
      </c>
      <c r="I16" s="27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</row>
    <row r="17" spans="1:9" ht="21.6" customHeight="1" x14ac:dyDescent="0.35">
      <c r="A17" s="20"/>
      <c r="B17" s="45">
        <v>1</v>
      </c>
      <c r="C17" s="63" t="s">
        <v>69</v>
      </c>
      <c r="D17" s="63"/>
      <c r="E17" s="63"/>
      <c r="F17" s="63"/>
      <c r="G17" s="63"/>
      <c r="H17" s="63"/>
      <c r="I17" s="21"/>
    </row>
    <row r="18" spans="1:9" x14ac:dyDescent="0.35">
      <c r="A18" s="20"/>
      <c r="B18" s="85" t="s">
        <v>21</v>
      </c>
      <c r="C18" s="64" t="s">
        <v>45</v>
      </c>
      <c r="D18" s="81" t="s">
        <v>46</v>
      </c>
      <c r="E18" s="37" t="s">
        <v>2</v>
      </c>
      <c r="F18" s="87">
        <v>1</v>
      </c>
      <c r="G18" s="41">
        <f>' lot 2'!F19</f>
        <v>0</v>
      </c>
      <c r="H18" s="41">
        <f>F18*G18</f>
        <v>0</v>
      </c>
      <c r="I18" s="21"/>
    </row>
    <row r="19" spans="1:9" x14ac:dyDescent="0.35">
      <c r="A19" s="20"/>
      <c r="B19" s="86"/>
      <c r="C19" s="65"/>
      <c r="D19" s="82"/>
      <c r="E19" s="37" t="s">
        <v>2</v>
      </c>
      <c r="F19" s="87">
        <v>10</v>
      </c>
      <c r="G19" s="41">
        <f>' lot 2'!I19</f>
        <v>0</v>
      </c>
      <c r="H19" s="41">
        <f t="shared" ref="H19:H83" si="0">F19*G19</f>
        <v>0</v>
      </c>
      <c r="I19" s="21"/>
    </row>
    <row r="20" spans="1:9" x14ac:dyDescent="0.35">
      <c r="A20" s="20"/>
      <c r="B20" s="85" t="s">
        <v>22</v>
      </c>
      <c r="C20" s="65"/>
      <c r="D20" s="81" t="s">
        <v>47</v>
      </c>
      <c r="E20" s="37" t="s">
        <v>2</v>
      </c>
      <c r="F20" s="87">
        <v>1</v>
      </c>
      <c r="G20" s="41">
        <f>' lot 2'!F20</f>
        <v>0</v>
      </c>
      <c r="H20" s="41">
        <f t="shared" si="0"/>
        <v>0</v>
      </c>
      <c r="I20" s="21"/>
    </row>
    <row r="21" spans="1:9" x14ac:dyDescent="0.35">
      <c r="A21" s="20"/>
      <c r="B21" s="86"/>
      <c r="C21" s="65"/>
      <c r="D21" s="82"/>
      <c r="E21" s="37" t="s">
        <v>2</v>
      </c>
      <c r="F21" s="87">
        <v>10</v>
      </c>
      <c r="G21" s="41">
        <f>' lot 2'!I20</f>
        <v>0</v>
      </c>
      <c r="H21" s="41">
        <f t="shared" si="0"/>
        <v>0</v>
      </c>
      <c r="I21" s="21"/>
    </row>
    <row r="22" spans="1:9" x14ac:dyDescent="0.35">
      <c r="A22" s="20"/>
      <c r="B22" s="85" t="s">
        <v>23</v>
      </c>
      <c r="C22" s="65"/>
      <c r="D22" s="81" t="s">
        <v>48</v>
      </c>
      <c r="E22" s="37" t="s">
        <v>2</v>
      </c>
      <c r="F22" s="87">
        <v>1</v>
      </c>
      <c r="G22" s="41">
        <f>' lot 2'!F21</f>
        <v>0</v>
      </c>
      <c r="H22" s="41">
        <f t="shared" si="0"/>
        <v>0</v>
      </c>
      <c r="I22" s="21"/>
    </row>
    <row r="23" spans="1:9" x14ac:dyDescent="0.35">
      <c r="A23" s="20"/>
      <c r="B23" s="86"/>
      <c r="C23" s="65"/>
      <c r="D23" s="82"/>
      <c r="E23" s="37" t="s">
        <v>2</v>
      </c>
      <c r="F23" s="87">
        <v>10</v>
      </c>
      <c r="G23" s="41">
        <f>' lot 2'!I21</f>
        <v>0</v>
      </c>
      <c r="H23" s="41">
        <f t="shared" si="0"/>
        <v>0</v>
      </c>
      <c r="I23" s="21"/>
    </row>
    <row r="24" spans="1:9" x14ac:dyDescent="0.35">
      <c r="A24" s="20"/>
      <c r="B24" s="85" t="s">
        <v>24</v>
      </c>
      <c r="C24" s="65"/>
      <c r="D24" s="81" t="s">
        <v>49</v>
      </c>
      <c r="E24" s="37" t="s">
        <v>2</v>
      </c>
      <c r="F24" s="87">
        <v>1</v>
      </c>
      <c r="G24" s="41">
        <f>' lot 2'!F22</f>
        <v>0</v>
      </c>
      <c r="H24" s="41">
        <f t="shared" si="0"/>
        <v>0</v>
      </c>
      <c r="I24" s="21"/>
    </row>
    <row r="25" spans="1:9" x14ac:dyDescent="0.35">
      <c r="A25" s="20"/>
      <c r="B25" s="86"/>
      <c r="C25" s="65"/>
      <c r="D25" s="82"/>
      <c r="E25" s="37" t="s">
        <v>2</v>
      </c>
      <c r="F25" s="87">
        <v>10</v>
      </c>
      <c r="G25" s="41">
        <f>' lot 2'!I22</f>
        <v>0</v>
      </c>
      <c r="H25" s="41">
        <f t="shared" si="0"/>
        <v>0</v>
      </c>
      <c r="I25" s="21"/>
    </row>
    <row r="26" spans="1:9" x14ac:dyDescent="0.35">
      <c r="A26" s="20"/>
      <c r="B26" s="85" t="s">
        <v>25</v>
      </c>
      <c r="C26" s="65"/>
      <c r="D26" s="81" t="s">
        <v>50</v>
      </c>
      <c r="E26" s="37" t="s">
        <v>2</v>
      </c>
      <c r="F26" s="87">
        <v>1</v>
      </c>
      <c r="G26" s="41">
        <f>' lot 2'!F23</f>
        <v>0</v>
      </c>
      <c r="H26" s="41">
        <f t="shared" si="0"/>
        <v>0</v>
      </c>
      <c r="I26" s="21"/>
    </row>
    <row r="27" spans="1:9" x14ac:dyDescent="0.35">
      <c r="A27" s="20"/>
      <c r="B27" s="86"/>
      <c r="C27" s="65"/>
      <c r="D27" s="82"/>
      <c r="E27" s="37" t="s">
        <v>2</v>
      </c>
      <c r="F27" s="87">
        <v>10</v>
      </c>
      <c r="G27" s="41">
        <f>' lot 2'!I23</f>
        <v>0</v>
      </c>
      <c r="H27" s="41">
        <f t="shared" si="0"/>
        <v>0</v>
      </c>
      <c r="I27" s="21"/>
    </row>
    <row r="28" spans="1:9" x14ac:dyDescent="0.35">
      <c r="A28" s="20"/>
      <c r="B28" s="85" t="s">
        <v>26</v>
      </c>
      <c r="C28" s="65"/>
      <c r="D28" s="81" t="s">
        <v>51</v>
      </c>
      <c r="E28" s="37" t="s">
        <v>2</v>
      </c>
      <c r="F28" s="87">
        <v>1</v>
      </c>
      <c r="G28" s="41">
        <f>' lot 2'!F24</f>
        <v>0</v>
      </c>
      <c r="H28" s="41">
        <f t="shared" si="0"/>
        <v>0</v>
      </c>
      <c r="I28" s="21"/>
    </row>
    <row r="29" spans="1:9" x14ac:dyDescent="0.35">
      <c r="A29" s="20"/>
      <c r="B29" s="86"/>
      <c r="C29" s="66"/>
      <c r="D29" s="82"/>
      <c r="E29" s="37" t="s">
        <v>2</v>
      </c>
      <c r="F29" s="87">
        <v>10</v>
      </c>
      <c r="G29" s="41">
        <f>' lot 2'!I24</f>
        <v>0</v>
      </c>
      <c r="H29" s="41">
        <f t="shared" si="0"/>
        <v>0</v>
      </c>
      <c r="I29" s="21"/>
    </row>
    <row r="30" spans="1:9" x14ac:dyDescent="0.35">
      <c r="A30" s="20"/>
      <c r="B30" s="85" t="s">
        <v>27</v>
      </c>
      <c r="C30" s="62" t="s">
        <v>55</v>
      </c>
      <c r="D30" s="81" t="s">
        <v>70</v>
      </c>
      <c r="E30" s="37" t="s">
        <v>2</v>
      </c>
      <c r="F30" s="87">
        <v>1</v>
      </c>
      <c r="G30" s="41">
        <f>' lot 2'!F25</f>
        <v>0</v>
      </c>
      <c r="H30" s="41">
        <f t="shared" si="0"/>
        <v>0</v>
      </c>
      <c r="I30" s="21"/>
    </row>
    <row r="31" spans="1:9" x14ac:dyDescent="0.35">
      <c r="A31" s="20"/>
      <c r="B31" s="86"/>
      <c r="C31" s="62"/>
      <c r="D31" s="82"/>
      <c r="E31" s="37" t="s">
        <v>2</v>
      </c>
      <c r="F31" s="87">
        <v>10</v>
      </c>
      <c r="G31" s="41">
        <f>' lot 2'!I25</f>
        <v>0</v>
      </c>
      <c r="H31" s="41">
        <f t="shared" si="0"/>
        <v>0</v>
      </c>
      <c r="I31" s="21"/>
    </row>
    <row r="32" spans="1:9" x14ac:dyDescent="0.35">
      <c r="A32" s="20"/>
      <c r="B32" s="85" t="s">
        <v>28</v>
      </c>
      <c r="C32" s="62"/>
      <c r="D32" s="81" t="s">
        <v>71</v>
      </c>
      <c r="E32" s="37" t="s">
        <v>2</v>
      </c>
      <c r="F32" s="87">
        <v>1</v>
      </c>
      <c r="G32" s="41">
        <f>' lot 2'!F26</f>
        <v>0</v>
      </c>
      <c r="H32" s="41">
        <f t="shared" si="0"/>
        <v>0</v>
      </c>
      <c r="I32" s="21"/>
    </row>
    <row r="33" spans="1:9" x14ac:dyDescent="0.35">
      <c r="A33" s="20"/>
      <c r="B33" s="86"/>
      <c r="C33" s="62"/>
      <c r="D33" s="82"/>
      <c r="E33" s="37" t="s">
        <v>2</v>
      </c>
      <c r="F33" s="87">
        <v>10</v>
      </c>
      <c r="G33" s="41">
        <f>' lot 2'!I26</f>
        <v>0</v>
      </c>
      <c r="H33" s="41">
        <f t="shared" si="0"/>
        <v>0</v>
      </c>
      <c r="I33" s="21"/>
    </row>
    <row r="34" spans="1:9" x14ac:dyDescent="0.35">
      <c r="A34" s="20"/>
      <c r="B34" s="85" t="s">
        <v>29</v>
      </c>
      <c r="C34" s="62"/>
      <c r="D34" s="81" t="s">
        <v>72</v>
      </c>
      <c r="E34" s="37" t="s">
        <v>2</v>
      </c>
      <c r="F34" s="87">
        <v>1</v>
      </c>
      <c r="G34" s="41">
        <f>' lot 2'!F27</f>
        <v>0</v>
      </c>
      <c r="H34" s="41">
        <f t="shared" si="0"/>
        <v>0</v>
      </c>
      <c r="I34" s="21"/>
    </row>
    <row r="35" spans="1:9" x14ac:dyDescent="0.35">
      <c r="A35" s="20"/>
      <c r="B35" s="86"/>
      <c r="C35" s="62"/>
      <c r="D35" s="82"/>
      <c r="E35" s="37" t="s">
        <v>2</v>
      </c>
      <c r="F35" s="87">
        <v>10</v>
      </c>
      <c r="G35" s="41">
        <f>' lot 2'!I27</f>
        <v>0</v>
      </c>
      <c r="H35" s="41">
        <f t="shared" si="0"/>
        <v>0</v>
      </c>
      <c r="I35" s="21"/>
    </row>
    <row r="36" spans="1:9" x14ac:dyDescent="0.35">
      <c r="A36" s="20"/>
      <c r="B36" s="85" t="s">
        <v>30</v>
      </c>
      <c r="C36" s="62"/>
      <c r="D36" s="81" t="s">
        <v>73</v>
      </c>
      <c r="E36" s="37" t="s">
        <v>2</v>
      </c>
      <c r="F36" s="87">
        <v>1</v>
      </c>
      <c r="G36" s="41">
        <f>' lot 2'!F28</f>
        <v>0</v>
      </c>
      <c r="H36" s="41">
        <f t="shared" si="0"/>
        <v>0</v>
      </c>
      <c r="I36" s="21"/>
    </row>
    <row r="37" spans="1:9" x14ac:dyDescent="0.35">
      <c r="A37" s="20"/>
      <c r="B37" s="86"/>
      <c r="C37" s="62"/>
      <c r="D37" s="82"/>
      <c r="E37" s="37" t="s">
        <v>2</v>
      </c>
      <c r="F37" s="87">
        <v>10</v>
      </c>
      <c r="G37" s="41">
        <f>' lot 2'!I28</f>
        <v>0</v>
      </c>
      <c r="H37" s="41">
        <f t="shared" si="0"/>
        <v>0</v>
      </c>
      <c r="I37" s="21"/>
    </row>
    <row r="38" spans="1:9" ht="16.899999999999999" customHeight="1" x14ac:dyDescent="0.35">
      <c r="A38" s="20"/>
      <c r="B38" s="85" t="s">
        <v>31</v>
      </c>
      <c r="C38" s="64" t="s">
        <v>56</v>
      </c>
      <c r="D38" s="81" t="s">
        <v>74</v>
      </c>
      <c r="E38" s="37" t="s">
        <v>2</v>
      </c>
      <c r="F38" s="87">
        <v>1</v>
      </c>
      <c r="G38" s="41">
        <f>' lot 2'!F29</f>
        <v>0</v>
      </c>
      <c r="H38" s="41">
        <f t="shared" si="0"/>
        <v>0</v>
      </c>
      <c r="I38" s="21"/>
    </row>
    <row r="39" spans="1:9" ht="16.899999999999999" customHeight="1" x14ac:dyDescent="0.35">
      <c r="A39" s="20"/>
      <c r="B39" s="86"/>
      <c r="C39" s="65"/>
      <c r="D39" s="82"/>
      <c r="E39" s="37" t="s">
        <v>2</v>
      </c>
      <c r="F39" s="87">
        <v>10</v>
      </c>
      <c r="G39" s="41">
        <f>' lot 2'!I29</f>
        <v>0</v>
      </c>
      <c r="H39" s="41">
        <f t="shared" si="0"/>
        <v>0</v>
      </c>
      <c r="I39" s="21"/>
    </row>
    <row r="40" spans="1:9" ht="16.899999999999999" customHeight="1" x14ac:dyDescent="0.35">
      <c r="A40" s="20"/>
      <c r="B40" s="85" t="s">
        <v>32</v>
      </c>
      <c r="C40" s="65"/>
      <c r="D40" s="81" t="s">
        <v>75</v>
      </c>
      <c r="E40" s="37" t="s">
        <v>2</v>
      </c>
      <c r="F40" s="87">
        <v>1</v>
      </c>
      <c r="G40" s="41">
        <f>' lot 2'!F30</f>
        <v>0</v>
      </c>
      <c r="H40" s="41">
        <f t="shared" si="0"/>
        <v>0</v>
      </c>
      <c r="I40" s="21"/>
    </row>
    <row r="41" spans="1:9" x14ac:dyDescent="0.35">
      <c r="A41" s="20"/>
      <c r="B41" s="86"/>
      <c r="C41" s="65"/>
      <c r="D41" s="82"/>
      <c r="E41" s="37" t="s">
        <v>2</v>
      </c>
      <c r="F41" s="87">
        <v>10</v>
      </c>
      <c r="G41" s="41">
        <f>' lot 2'!I30</f>
        <v>0</v>
      </c>
      <c r="H41" s="41">
        <f t="shared" si="0"/>
        <v>0</v>
      </c>
      <c r="I41" s="21"/>
    </row>
    <row r="42" spans="1:9" x14ac:dyDescent="0.35">
      <c r="A42" s="20"/>
      <c r="B42" s="85" t="s">
        <v>33</v>
      </c>
      <c r="C42" s="65"/>
      <c r="D42" s="81" t="s">
        <v>76</v>
      </c>
      <c r="E42" s="37" t="s">
        <v>2</v>
      </c>
      <c r="F42" s="87">
        <v>1</v>
      </c>
      <c r="G42" s="41">
        <f>' lot 2'!F31</f>
        <v>0</v>
      </c>
      <c r="H42" s="41">
        <f t="shared" si="0"/>
        <v>0</v>
      </c>
      <c r="I42" s="21"/>
    </row>
    <row r="43" spans="1:9" x14ac:dyDescent="0.35">
      <c r="A43" s="20"/>
      <c r="B43" s="86"/>
      <c r="C43" s="65"/>
      <c r="D43" s="82"/>
      <c r="E43" s="37" t="s">
        <v>2</v>
      </c>
      <c r="F43" s="87">
        <v>10</v>
      </c>
      <c r="G43" s="41">
        <f>' lot 2'!I31</f>
        <v>0</v>
      </c>
      <c r="H43" s="41">
        <f t="shared" si="0"/>
        <v>0</v>
      </c>
      <c r="I43" s="21"/>
    </row>
    <row r="44" spans="1:9" x14ac:dyDescent="0.35">
      <c r="A44" s="20"/>
      <c r="B44" s="85" t="s">
        <v>34</v>
      </c>
      <c r="C44" s="65"/>
      <c r="D44" s="81" t="s">
        <v>77</v>
      </c>
      <c r="E44" s="37" t="s">
        <v>2</v>
      </c>
      <c r="F44" s="87">
        <v>1</v>
      </c>
      <c r="G44" s="41">
        <f>' lot 2'!F32</f>
        <v>0</v>
      </c>
      <c r="H44" s="41">
        <f t="shared" si="0"/>
        <v>0</v>
      </c>
      <c r="I44" s="21"/>
    </row>
    <row r="45" spans="1:9" x14ac:dyDescent="0.35">
      <c r="A45" s="20"/>
      <c r="B45" s="86"/>
      <c r="C45" s="66"/>
      <c r="D45" s="82"/>
      <c r="E45" s="37" t="s">
        <v>2</v>
      </c>
      <c r="F45" s="87">
        <v>10</v>
      </c>
      <c r="G45" s="41">
        <f>' lot 2'!I32</f>
        <v>0</v>
      </c>
      <c r="H45" s="41">
        <f t="shared" si="0"/>
        <v>0</v>
      </c>
      <c r="I45" s="21"/>
    </row>
    <row r="46" spans="1:9" s="8" customFormat="1" x14ac:dyDescent="0.35">
      <c r="A46" s="20"/>
      <c r="B46" s="85" t="s">
        <v>35</v>
      </c>
      <c r="C46" s="64" t="s">
        <v>57</v>
      </c>
      <c r="D46" s="81" t="s">
        <v>78</v>
      </c>
      <c r="E46" s="37" t="s">
        <v>2</v>
      </c>
      <c r="F46" s="87">
        <v>1</v>
      </c>
      <c r="G46" s="41">
        <f>' lot 2'!F33</f>
        <v>0</v>
      </c>
      <c r="H46" s="41">
        <f t="shared" si="0"/>
        <v>0</v>
      </c>
      <c r="I46" s="21"/>
    </row>
    <row r="47" spans="1:9" s="8" customFormat="1" x14ac:dyDescent="0.35">
      <c r="A47" s="20"/>
      <c r="B47" s="86"/>
      <c r="C47" s="65"/>
      <c r="D47" s="82"/>
      <c r="E47" s="37" t="s">
        <v>2</v>
      </c>
      <c r="F47" s="87">
        <v>10</v>
      </c>
      <c r="G47" s="41">
        <f>' lot 2'!I33</f>
        <v>0</v>
      </c>
      <c r="H47" s="41">
        <f t="shared" si="0"/>
        <v>0</v>
      </c>
      <c r="I47" s="21"/>
    </row>
    <row r="48" spans="1:9" s="8" customFormat="1" x14ac:dyDescent="0.35">
      <c r="A48" s="20"/>
      <c r="B48" s="85" t="s">
        <v>36</v>
      </c>
      <c r="C48" s="65"/>
      <c r="D48" s="81" t="s">
        <v>79</v>
      </c>
      <c r="E48" s="37" t="s">
        <v>2</v>
      </c>
      <c r="F48" s="87">
        <v>1</v>
      </c>
      <c r="G48" s="41">
        <f>' lot 2'!F34</f>
        <v>0</v>
      </c>
      <c r="H48" s="41">
        <f t="shared" si="0"/>
        <v>0</v>
      </c>
      <c r="I48" s="21"/>
    </row>
    <row r="49" spans="1:9" s="8" customFormat="1" x14ac:dyDescent="0.35">
      <c r="A49" s="20"/>
      <c r="B49" s="86"/>
      <c r="C49" s="65"/>
      <c r="D49" s="82"/>
      <c r="E49" s="37" t="s">
        <v>2</v>
      </c>
      <c r="F49" s="87">
        <v>10</v>
      </c>
      <c r="G49" s="41">
        <f>' lot 2'!I34</f>
        <v>0</v>
      </c>
      <c r="H49" s="41">
        <f t="shared" si="0"/>
        <v>0</v>
      </c>
      <c r="I49" s="21"/>
    </row>
    <row r="50" spans="1:9" s="8" customFormat="1" x14ac:dyDescent="0.35">
      <c r="A50" s="20"/>
      <c r="B50" s="85" t="s">
        <v>37</v>
      </c>
      <c r="C50" s="65"/>
      <c r="D50" s="81" t="s">
        <v>80</v>
      </c>
      <c r="E50" s="37" t="s">
        <v>2</v>
      </c>
      <c r="F50" s="87">
        <v>1</v>
      </c>
      <c r="G50" s="41">
        <f>' lot 2'!F35</f>
        <v>0</v>
      </c>
      <c r="H50" s="41">
        <f t="shared" si="0"/>
        <v>0</v>
      </c>
      <c r="I50" s="21"/>
    </row>
    <row r="51" spans="1:9" s="8" customFormat="1" x14ac:dyDescent="0.35">
      <c r="A51" s="20"/>
      <c r="B51" s="86"/>
      <c r="C51" s="66"/>
      <c r="D51" s="82"/>
      <c r="E51" s="37" t="s">
        <v>2</v>
      </c>
      <c r="F51" s="87">
        <v>10</v>
      </c>
      <c r="G51" s="41">
        <f>' lot 2'!I35</f>
        <v>0</v>
      </c>
      <c r="H51" s="41">
        <f t="shared" si="0"/>
        <v>0</v>
      </c>
      <c r="I51" s="21"/>
    </row>
    <row r="52" spans="1:9" s="8" customFormat="1" x14ac:dyDescent="0.35">
      <c r="A52" s="20"/>
      <c r="B52" s="85" t="s">
        <v>38</v>
      </c>
      <c r="C52" s="64" t="s">
        <v>19</v>
      </c>
      <c r="D52" s="81" t="s">
        <v>16</v>
      </c>
      <c r="E52" s="37" t="s">
        <v>2</v>
      </c>
      <c r="F52" s="87">
        <v>1</v>
      </c>
      <c r="G52" s="41">
        <f>' lot 2'!F36</f>
        <v>0</v>
      </c>
      <c r="H52" s="41">
        <f t="shared" si="0"/>
        <v>0</v>
      </c>
      <c r="I52" s="21"/>
    </row>
    <row r="53" spans="1:9" s="8" customFormat="1" ht="16.899999999999999" customHeight="1" x14ac:dyDescent="0.35">
      <c r="A53" s="20"/>
      <c r="B53" s="86"/>
      <c r="C53" s="65"/>
      <c r="D53" s="82"/>
      <c r="E53" s="37" t="s">
        <v>2</v>
      </c>
      <c r="F53" s="87">
        <v>10</v>
      </c>
      <c r="G53" s="41">
        <f>' lot 2'!I36</f>
        <v>0</v>
      </c>
      <c r="H53" s="41">
        <f t="shared" si="0"/>
        <v>0</v>
      </c>
      <c r="I53" s="21"/>
    </row>
    <row r="54" spans="1:9" s="8" customFormat="1" ht="16.899999999999999" customHeight="1" x14ac:dyDescent="0.35">
      <c r="A54" s="20"/>
      <c r="B54" s="85" t="s">
        <v>39</v>
      </c>
      <c r="C54" s="65"/>
      <c r="D54" s="81" t="s">
        <v>17</v>
      </c>
      <c r="E54" s="37" t="s">
        <v>2</v>
      </c>
      <c r="F54" s="87">
        <v>1</v>
      </c>
      <c r="G54" s="41">
        <f>' lot 2'!F37</f>
        <v>0</v>
      </c>
      <c r="H54" s="41">
        <f t="shared" si="0"/>
        <v>0</v>
      </c>
      <c r="I54" s="21"/>
    </row>
    <row r="55" spans="1:9" s="8" customFormat="1" x14ac:dyDescent="0.35">
      <c r="A55" s="20"/>
      <c r="B55" s="86"/>
      <c r="C55" s="65"/>
      <c r="D55" s="82"/>
      <c r="E55" s="37" t="s">
        <v>2</v>
      </c>
      <c r="F55" s="87">
        <v>10</v>
      </c>
      <c r="G55" s="41">
        <f>' lot 2'!I37</f>
        <v>0</v>
      </c>
      <c r="H55" s="41">
        <f t="shared" si="0"/>
        <v>0</v>
      </c>
      <c r="I55" s="21"/>
    </row>
    <row r="56" spans="1:9" s="8" customFormat="1" x14ac:dyDescent="0.35">
      <c r="A56" s="20"/>
      <c r="B56" s="85" t="s">
        <v>40</v>
      </c>
      <c r="C56" s="65"/>
      <c r="D56" s="81" t="s">
        <v>52</v>
      </c>
      <c r="E56" s="37" t="s">
        <v>2</v>
      </c>
      <c r="F56" s="87">
        <v>1</v>
      </c>
      <c r="G56" s="41">
        <f>' lot 2'!F38</f>
        <v>0</v>
      </c>
      <c r="H56" s="41">
        <f t="shared" si="0"/>
        <v>0</v>
      </c>
      <c r="I56" s="21"/>
    </row>
    <row r="57" spans="1:9" s="8" customFormat="1" ht="16.899999999999999" customHeight="1" x14ac:dyDescent="0.35">
      <c r="A57" s="20"/>
      <c r="B57" s="86"/>
      <c r="C57" s="65"/>
      <c r="D57" s="82"/>
      <c r="E57" s="37" t="s">
        <v>2</v>
      </c>
      <c r="F57" s="87">
        <v>10</v>
      </c>
      <c r="G57" s="41">
        <f>' lot 2'!I38</f>
        <v>0</v>
      </c>
      <c r="H57" s="41">
        <f t="shared" si="0"/>
        <v>0</v>
      </c>
      <c r="I57" s="21"/>
    </row>
    <row r="58" spans="1:9" s="8" customFormat="1" ht="16.899999999999999" customHeight="1" x14ac:dyDescent="0.35">
      <c r="A58" s="20"/>
      <c r="B58" s="85" t="s">
        <v>41</v>
      </c>
      <c r="C58" s="65"/>
      <c r="D58" s="81" t="s">
        <v>18</v>
      </c>
      <c r="E58" s="37" t="s">
        <v>2</v>
      </c>
      <c r="F58" s="87">
        <v>1</v>
      </c>
      <c r="G58" s="41">
        <f>' lot 2'!F39</f>
        <v>0</v>
      </c>
      <c r="H58" s="41">
        <f t="shared" si="0"/>
        <v>0</v>
      </c>
      <c r="I58" s="21"/>
    </row>
    <row r="59" spans="1:9" s="8" customFormat="1" x14ac:dyDescent="0.35">
      <c r="A59" s="20"/>
      <c r="B59" s="86"/>
      <c r="C59" s="66"/>
      <c r="D59" s="82"/>
      <c r="E59" s="37" t="s">
        <v>2</v>
      </c>
      <c r="F59" s="87">
        <v>10</v>
      </c>
      <c r="G59" s="41">
        <f>' lot 2'!I39</f>
        <v>0</v>
      </c>
      <c r="H59" s="41">
        <f t="shared" si="0"/>
        <v>0</v>
      </c>
      <c r="I59" s="21"/>
    </row>
    <row r="60" spans="1:9" s="8" customFormat="1" x14ac:dyDescent="0.35">
      <c r="A60" s="20"/>
      <c r="B60" s="85" t="s">
        <v>42</v>
      </c>
      <c r="C60" s="88" t="s">
        <v>54</v>
      </c>
      <c r="D60" s="83" t="s">
        <v>53</v>
      </c>
      <c r="E60" s="37" t="s">
        <v>2</v>
      </c>
      <c r="F60" s="87">
        <v>1</v>
      </c>
      <c r="G60" s="41">
        <f>' lot 2'!F40</f>
        <v>0</v>
      </c>
      <c r="H60" s="41">
        <f t="shared" si="0"/>
        <v>0</v>
      </c>
      <c r="I60" s="21"/>
    </row>
    <row r="61" spans="1:9" s="8" customFormat="1" x14ac:dyDescent="0.35">
      <c r="A61" s="20"/>
      <c r="B61" s="86"/>
      <c r="C61" s="89"/>
      <c r="D61" s="84"/>
      <c r="E61" s="37" t="s">
        <v>2</v>
      </c>
      <c r="F61" s="87">
        <v>10</v>
      </c>
      <c r="G61" s="41">
        <f>' lot 2'!I40</f>
        <v>0</v>
      </c>
      <c r="H61" s="41">
        <f t="shared" si="0"/>
        <v>0</v>
      </c>
      <c r="I61" s="21"/>
    </row>
    <row r="62" spans="1:9" s="8" customFormat="1" ht="21.75" x14ac:dyDescent="0.35">
      <c r="A62" s="20"/>
      <c r="B62" s="45">
        <v>2</v>
      </c>
      <c r="C62" s="69" t="s">
        <v>44</v>
      </c>
      <c r="D62" s="69"/>
      <c r="E62" s="69"/>
      <c r="F62" s="69"/>
      <c r="G62" s="69"/>
      <c r="H62" s="69"/>
      <c r="I62" s="21"/>
    </row>
    <row r="63" spans="1:9" s="8" customFormat="1" x14ac:dyDescent="0.35">
      <c r="A63" s="20"/>
      <c r="B63" s="85" t="s">
        <v>9</v>
      </c>
      <c r="C63" s="62" t="s">
        <v>59</v>
      </c>
      <c r="D63" s="81" t="s">
        <v>60</v>
      </c>
      <c r="E63" s="37" t="s">
        <v>84</v>
      </c>
      <c r="F63" s="87">
        <v>1</v>
      </c>
      <c r="G63" s="41">
        <f>' lot 2'!F42</f>
        <v>0</v>
      </c>
      <c r="H63" s="41">
        <f t="shared" si="0"/>
        <v>0</v>
      </c>
      <c r="I63" s="21"/>
    </row>
    <row r="64" spans="1:9" s="8" customFormat="1" x14ac:dyDescent="0.35">
      <c r="A64" s="20"/>
      <c r="B64" s="86"/>
      <c r="C64" s="62"/>
      <c r="D64" s="82"/>
      <c r="E64" s="37" t="s">
        <v>84</v>
      </c>
      <c r="F64" s="87">
        <v>10</v>
      </c>
      <c r="G64" s="41">
        <f>' lot 2'!I42</f>
        <v>0</v>
      </c>
      <c r="H64" s="41">
        <f t="shared" si="0"/>
        <v>0</v>
      </c>
      <c r="I64" s="21"/>
    </row>
    <row r="65" spans="1:9" s="8" customFormat="1" x14ac:dyDescent="0.35">
      <c r="A65" s="20"/>
      <c r="B65" s="85" t="s">
        <v>10</v>
      </c>
      <c r="C65" s="62"/>
      <c r="D65" s="81" t="s">
        <v>61</v>
      </c>
      <c r="E65" s="37" t="s">
        <v>84</v>
      </c>
      <c r="F65" s="87">
        <v>1</v>
      </c>
      <c r="G65" s="41">
        <f>' lot 2'!F43</f>
        <v>0</v>
      </c>
      <c r="H65" s="41">
        <f t="shared" si="0"/>
        <v>0</v>
      </c>
      <c r="I65" s="21"/>
    </row>
    <row r="66" spans="1:9" s="8" customFormat="1" x14ac:dyDescent="0.35">
      <c r="A66" s="20"/>
      <c r="B66" s="86"/>
      <c r="C66" s="62"/>
      <c r="D66" s="82"/>
      <c r="E66" s="37" t="s">
        <v>84</v>
      </c>
      <c r="F66" s="87">
        <v>10</v>
      </c>
      <c r="G66" s="41">
        <f>' lot 2'!I43</f>
        <v>0</v>
      </c>
      <c r="H66" s="41">
        <f t="shared" si="0"/>
        <v>0</v>
      </c>
      <c r="I66" s="21"/>
    </row>
    <row r="67" spans="1:9" s="8" customFormat="1" x14ac:dyDescent="0.35">
      <c r="A67" s="20"/>
      <c r="B67" s="85" t="s">
        <v>3</v>
      </c>
      <c r="C67" s="62"/>
      <c r="D67" s="81" t="s">
        <v>62</v>
      </c>
      <c r="E67" s="37" t="s">
        <v>84</v>
      </c>
      <c r="F67" s="87">
        <v>1</v>
      </c>
      <c r="G67" s="41">
        <f>' lot 2'!F44</f>
        <v>0</v>
      </c>
      <c r="H67" s="41">
        <f t="shared" si="0"/>
        <v>0</v>
      </c>
      <c r="I67" s="21"/>
    </row>
    <row r="68" spans="1:9" s="8" customFormat="1" x14ac:dyDescent="0.35">
      <c r="A68" s="20"/>
      <c r="B68" s="86"/>
      <c r="C68" s="62"/>
      <c r="D68" s="82"/>
      <c r="E68" s="37" t="s">
        <v>84</v>
      </c>
      <c r="F68" s="87">
        <v>10</v>
      </c>
      <c r="G68" s="41">
        <f>' lot 2'!I44</f>
        <v>0</v>
      </c>
      <c r="H68" s="41">
        <f t="shared" si="0"/>
        <v>0</v>
      </c>
      <c r="I68" s="21"/>
    </row>
    <row r="69" spans="1:9" s="8" customFormat="1" x14ac:dyDescent="0.35">
      <c r="A69" s="20"/>
      <c r="B69" s="85" t="s">
        <v>4</v>
      </c>
      <c r="C69" s="62"/>
      <c r="D69" s="81" t="s">
        <v>63</v>
      </c>
      <c r="E69" s="37" t="s">
        <v>84</v>
      </c>
      <c r="F69" s="87">
        <v>1</v>
      </c>
      <c r="G69" s="41">
        <f>' lot 2'!F45</f>
        <v>0</v>
      </c>
      <c r="H69" s="41">
        <f t="shared" si="0"/>
        <v>0</v>
      </c>
      <c r="I69" s="21"/>
    </row>
    <row r="70" spans="1:9" s="8" customFormat="1" x14ac:dyDescent="0.35">
      <c r="A70" s="20"/>
      <c r="B70" s="86"/>
      <c r="C70" s="62"/>
      <c r="D70" s="82"/>
      <c r="E70" s="37" t="s">
        <v>84</v>
      </c>
      <c r="F70" s="87">
        <v>10</v>
      </c>
      <c r="G70" s="41">
        <f>' lot 2'!I45</f>
        <v>0</v>
      </c>
      <c r="H70" s="41">
        <f t="shared" si="0"/>
        <v>0</v>
      </c>
      <c r="I70" s="21"/>
    </row>
    <row r="71" spans="1:9" s="8" customFormat="1" x14ac:dyDescent="0.35">
      <c r="A71" s="20"/>
      <c r="B71" s="85" t="s">
        <v>11</v>
      </c>
      <c r="C71" s="62"/>
      <c r="D71" s="81" t="s">
        <v>64</v>
      </c>
      <c r="E71" s="37" t="s">
        <v>84</v>
      </c>
      <c r="F71" s="87">
        <v>1</v>
      </c>
      <c r="G71" s="41">
        <f>' lot 2'!F46</f>
        <v>0</v>
      </c>
      <c r="H71" s="41">
        <f t="shared" si="0"/>
        <v>0</v>
      </c>
      <c r="I71" s="21"/>
    </row>
    <row r="72" spans="1:9" s="8" customFormat="1" x14ac:dyDescent="0.35">
      <c r="A72" s="20"/>
      <c r="B72" s="86"/>
      <c r="C72" s="62"/>
      <c r="D72" s="82"/>
      <c r="E72" s="37" t="s">
        <v>84</v>
      </c>
      <c r="F72" s="87">
        <v>10</v>
      </c>
      <c r="G72" s="41">
        <f>' lot 2'!I46</f>
        <v>0</v>
      </c>
      <c r="H72" s="41">
        <f t="shared" si="0"/>
        <v>0</v>
      </c>
      <c r="I72" s="21"/>
    </row>
    <row r="73" spans="1:9" s="8" customFormat="1" x14ac:dyDescent="0.35">
      <c r="A73" s="20"/>
      <c r="B73" s="85" t="s">
        <v>20</v>
      </c>
      <c r="C73" s="62"/>
      <c r="D73" s="81" t="s">
        <v>65</v>
      </c>
      <c r="E73" s="37" t="s">
        <v>84</v>
      </c>
      <c r="F73" s="87">
        <v>1</v>
      </c>
      <c r="G73" s="41">
        <f>' lot 2'!F47</f>
        <v>0</v>
      </c>
      <c r="H73" s="41">
        <f t="shared" si="0"/>
        <v>0</v>
      </c>
      <c r="I73" s="21"/>
    </row>
    <row r="74" spans="1:9" s="8" customFormat="1" x14ac:dyDescent="0.35">
      <c r="A74" s="20"/>
      <c r="B74" s="86"/>
      <c r="C74" s="62"/>
      <c r="D74" s="82"/>
      <c r="E74" s="37" t="s">
        <v>84</v>
      </c>
      <c r="F74" s="87">
        <v>10</v>
      </c>
      <c r="G74" s="41">
        <f>' lot 2'!I47</f>
        <v>0</v>
      </c>
      <c r="H74" s="41">
        <f t="shared" si="0"/>
        <v>0</v>
      </c>
      <c r="I74" s="21"/>
    </row>
    <row r="75" spans="1:9" s="8" customFormat="1" x14ac:dyDescent="0.35">
      <c r="A75" s="20"/>
      <c r="B75" s="85" t="s">
        <v>12</v>
      </c>
      <c r="C75" s="64" t="s">
        <v>58</v>
      </c>
      <c r="D75" s="81" t="s">
        <v>67</v>
      </c>
      <c r="E75" s="37" t="s">
        <v>2</v>
      </c>
      <c r="F75" s="87">
        <v>1</v>
      </c>
      <c r="G75" s="41">
        <f>' lot 2'!F48</f>
        <v>0</v>
      </c>
      <c r="H75" s="41">
        <f t="shared" si="0"/>
        <v>0</v>
      </c>
      <c r="I75" s="21"/>
    </row>
    <row r="76" spans="1:9" s="8" customFormat="1" ht="16.899999999999999" customHeight="1" x14ac:dyDescent="0.35">
      <c r="A76" s="20"/>
      <c r="B76" s="86"/>
      <c r="C76" s="65"/>
      <c r="D76" s="82"/>
      <c r="E76" s="37" t="s">
        <v>2</v>
      </c>
      <c r="F76" s="87">
        <v>10</v>
      </c>
      <c r="G76" s="41">
        <f>' lot 2'!I48</f>
        <v>0</v>
      </c>
      <c r="H76" s="41">
        <f t="shared" si="0"/>
        <v>0</v>
      </c>
      <c r="I76" s="21"/>
    </row>
    <row r="77" spans="1:9" s="8" customFormat="1" ht="16.899999999999999" customHeight="1" x14ac:dyDescent="0.35">
      <c r="A77" s="20"/>
      <c r="B77" s="85" t="s">
        <v>13</v>
      </c>
      <c r="C77" s="65"/>
      <c r="D77" s="81" t="s">
        <v>68</v>
      </c>
      <c r="E77" s="37" t="s">
        <v>2</v>
      </c>
      <c r="F77" s="87">
        <v>1</v>
      </c>
      <c r="G77" s="41">
        <f>' lot 2'!F49</f>
        <v>0</v>
      </c>
      <c r="H77" s="41">
        <f t="shared" si="0"/>
        <v>0</v>
      </c>
      <c r="I77" s="21"/>
    </row>
    <row r="78" spans="1:9" x14ac:dyDescent="0.35">
      <c r="A78" s="20"/>
      <c r="B78" s="86"/>
      <c r="C78" s="66"/>
      <c r="D78" s="82"/>
      <c r="E78" s="37" t="s">
        <v>2</v>
      </c>
      <c r="F78" s="87">
        <v>10</v>
      </c>
      <c r="G78" s="41">
        <f>' lot 2'!I49</f>
        <v>0</v>
      </c>
      <c r="H78" s="41">
        <f t="shared" si="0"/>
        <v>0</v>
      </c>
      <c r="I78" s="21"/>
    </row>
    <row r="79" spans="1:9" x14ac:dyDescent="0.35">
      <c r="A79" s="20"/>
      <c r="B79" s="85" t="s">
        <v>66</v>
      </c>
      <c r="C79" s="64" t="s">
        <v>81</v>
      </c>
      <c r="D79" s="83" t="s">
        <v>82</v>
      </c>
      <c r="E79" s="37" t="s">
        <v>2</v>
      </c>
      <c r="F79" s="87">
        <v>1</v>
      </c>
      <c r="G79" s="41">
        <f>' lot 2'!F50</f>
        <v>0</v>
      </c>
      <c r="H79" s="41">
        <f t="shared" si="0"/>
        <v>0</v>
      </c>
      <c r="I79" s="21"/>
    </row>
    <row r="80" spans="1:9" x14ac:dyDescent="0.35">
      <c r="A80" s="20"/>
      <c r="B80" s="86"/>
      <c r="C80" s="66"/>
      <c r="D80" s="84"/>
      <c r="E80" s="37" t="s">
        <v>2</v>
      </c>
      <c r="F80" s="87">
        <v>10</v>
      </c>
      <c r="G80" s="41">
        <f>' lot 2'!I50</f>
        <v>0</v>
      </c>
      <c r="H80" s="41">
        <f t="shared" si="0"/>
        <v>0</v>
      </c>
      <c r="I80" s="21"/>
    </row>
    <row r="81" spans="1:79" ht="21.75" x14ac:dyDescent="0.35">
      <c r="A81" s="20"/>
      <c r="B81" s="45">
        <v>3</v>
      </c>
      <c r="C81" s="69" t="s">
        <v>43</v>
      </c>
      <c r="D81" s="69"/>
      <c r="E81" s="69"/>
      <c r="F81" s="69"/>
      <c r="G81" s="69"/>
      <c r="H81" s="69"/>
      <c r="I81" s="21"/>
    </row>
    <row r="82" spans="1:79" x14ac:dyDescent="0.35">
      <c r="A82" s="20"/>
      <c r="B82" s="77" t="s">
        <v>5</v>
      </c>
      <c r="C82" s="79" t="s">
        <v>83</v>
      </c>
      <c r="D82" s="83" t="s">
        <v>85</v>
      </c>
      <c r="E82" s="37" t="s">
        <v>2</v>
      </c>
      <c r="F82" s="87">
        <v>1</v>
      </c>
      <c r="G82" s="41">
        <f>' lot 2'!F52</f>
        <v>0</v>
      </c>
      <c r="H82" s="41">
        <f t="shared" si="0"/>
        <v>0</v>
      </c>
      <c r="I82" s="21"/>
    </row>
    <row r="83" spans="1:79" x14ac:dyDescent="0.35">
      <c r="A83" s="20"/>
      <c r="B83" s="78"/>
      <c r="C83" s="80"/>
      <c r="D83" s="84"/>
      <c r="E83" s="37" t="s">
        <v>2</v>
      </c>
      <c r="F83" s="87">
        <v>10</v>
      </c>
      <c r="G83" s="41">
        <f>' lot 2'!I52</f>
        <v>0</v>
      </c>
      <c r="H83" s="41">
        <f t="shared" si="0"/>
        <v>0</v>
      </c>
      <c r="I83" s="21"/>
    </row>
    <row r="84" spans="1:79" x14ac:dyDescent="0.35">
      <c r="A84" s="20"/>
      <c r="B84" s="70" t="s">
        <v>101</v>
      </c>
      <c r="C84" s="71"/>
      <c r="D84" s="71"/>
      <c r="E84" s="71"/>
      <c r="F84" s="71"/>
      <c r="G84" s="72"/>
      <c r="H84" s="41">
        <f>SUM(H18:H83)</f>
        <v>0</v>
      </c>
      <c r="I84" s="21"/>
    </row>
    <row r="85" spans="1:79" x14ac:dyDescent="0.35">
      <c r="A85" s="20"/>
      <c r="B85" s="70" t="s">
        <v>102</v>
      </c>
      <c r="C85" s="71"/>
      <c r="D85" s="71"/>
      <c r="E85" s="71"/>
      <c r="F85" s="71"/>
      <c r="G85" s="72"/>
      <c r="H85" s="76">
        <v>0.2</v>
      </c>
      <c r="I85" s="21"/>
    </row>
    <row r="86" spans="1:79" x14ac:dyDescent="0.35">
      <c r="A86" s="20"/>
      <c r="B86" s="70" t="s">
        <v>94</v>
      </c>
      <c r="C86" s="71"/>
      <c r="D86" s="71"/>
      <c r="E86" s="71"/>
      <c r="F86" s="71"/>
      <c r="G86" s="72"/>
      <c r="H86" s="41">
        <f>H84*0.2</f>
        <v>0</v>
      </c>
      <c r="I86" s="21"/>
    </row>
    <row r="87" spans="1:79" x14ac:dyDescent="0.35">
      <c r="A87" s="20"/>
      <c r="B87" s="73" t="s">
        <v>103</v>
      </c>
      <c r="C87" s="74"/>
      <c r="D87" s="74"/>
      <c r="E87" s="74"/>
      <c r="F87" s="74"/>
      <c r="G87" s="75"/>
      <c r="H87" s="41">
        <f>H84*1.2</f>
        <v>0</v>
      </c>
      <c r="I87" s="21"/>
    </row>
    <row r="88" spans="1:79" s="7" customFormat="1" ht="18" customHeight="1" x14ac:dyDescent="0.35">
      <c r="A88" s="26"/>
      <c r="B88" s="30"/>
      <c r="C88" s="30"/>
      <c r="D88" s="5"/>
      <c r="E88" s="6"/>
      <c r="F88" s="1"/>
      <c r="G88" s="1"/>
      <c r="H88" s="1"/>
      <c r="I88" s="27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</row>
    <row r="89" spans="1:79" s="8" customFormat="1" ht="29.45" customHeight="1" thickBot="1" x14ac:dyDescent="0.4">
      <c r="A89" s="28"/>
      <c r="B89" s="33"/>
      <c r="C89" s="33"/>
      <c r="D89" s="13"/>
      <c r="E89" s="13"/>
      <c r="F89" s="13"/>
      <c r="G89" s="13"/>
      <c r="H89" s="13"/>
      <c r="I89" s="14"/>
      <c r="J89" s="16"/>
    </row>
    <row r="90" spans="1:79" s="8" customFormat="1" x14ac:dyDescent="0.35">
      <c r="B90" s="34"/>
      <c r="C90" s="34"/>
      <c r="I90" s="12"/>
    </row>
    <row r="91" spans="1:79" s="8" customFormat="1" x14ac:dyDescent="0.35">
      <c r="B91" s="34"/>
      <c r="C91" s="34"/>
      <c r="I91" s="12"/>
    </row>
    <row r="92" spans="1:79" s="8" customFormat="1" x14ac:dyDescent="0.35">
      <c r="B92" s="34"/>
      <c r="C92" s="34"/>
      <c r="I92" s="12"/>
    </row>
    <row r="93" spans="1:79" s="8" customFormat="1" x14ac:dyDescent="0.35">
      <c r="B93" s="34"/>
      <c r="C93" s="34"/>
      <c r="I93" s="12"/>
    </row>
    <row r="94" spans="1:79" s="8" customFormat="1" x14ac:dyDescent="0.35">
      <c r="B94" s="34"/>
      <c r="C94" s="34"/>
      <c r="I94" s="12"/>
    </row>
    <row r="95" spans="1:79" s="8" customFormat="1" x14ac:dyDescent="0.35">
      <c r="B95" s="34"/>
      <c r="C95" s="34"/>
      <c r="I95" s="12"/>
    </row>
    <row r="96" spans="1:79" s="8" customFormat="1" x14ac:dyDescent="0.35">
      <c r="B96" s="34"/>
      <c r="C96" s="34"/>
      <c r="I96" s="12"/>
    </row>
    <row r="97" spans="2:9" s="8" customFormat="1" x14ac:dyDescent="0.35">
      <c r="B97" s="34"/>
      <c r="C97" s="34"/>
      <c r="I97" s="12"/>
    </row>
    <row r="98" spans="2:9" s="8" customFormat="1" x14ac:dyDescent="0.35">
      <c r="B98" s="34"/>
      <c r="C98" s="34"/>
      <c r="I98" s="12"/>
    </row>
    <row r="99" spans="2:9" s="8" customFormat="1" x14ac:dyDescent="0.35">
      <c r="B99" s="34"/>
      <c r="C99" s="34"/>
      <c r="I99" s="12"/>
    </row>
    <row r="100" spans="2:9" s="8" customFormat="1" x14ac:dyDescent="0.35">
      <c r="B100" s="34"/>
      <c r="C100" s="34"/>
      <c r="I100" s="12"/>
    </row>
    <row r="101" spans="2:9" s="8" customFormat="1" x14ac:dyDescent="0.35">
      <c r="B101" s="34"/>
      <c r="C101" s="34"/>
      <c r="I101" s="12"/>
    </row>
    <row r="102" spans="2:9" s="8" customFormat="1" x14ac:dyDescent="0.35">
      <c r="B102" s="34"/>
      <c r="C102" s="34"/>
      <c r="I102" s="12"/>
    </row>
    <row r="103" spans="2:9" s="8" customFormat="1" x14ac:dyDescent="0.35">
      <c r="B103" s="34"/>
      <c r="C103" s="34"/>
      <c r="I103" s="12"/>
    </row>
    <row r="104" spans="2:9" s="8" customFormat="1" x14ac:dyDescent="0.35">
      <c r="B104" s="34"/>
      <c r="C104" s="34"/>
      <c r="I104" s="12"/>
    </row>
    <row r="105" spans="2:9" s="8" customFormat="1" x14ac:dyDescent="0.35">
      <c r="B105" s="34"/>
      <c r="C105" s="34"/>
      <c r="I105" s="12"/>
    </row>
    <row r="106" spans="2:9" s="8" customFormat="1" x14ac:dyDescent="0.35">
      <c r="B106" s="34"/>
      <c r="C106" s="34"/>
      <c r="I106" s="12"/>
    </row>
    <row r="107" spans="2:9" s="8" customFormat="1" x14ac:dyDescent="0.35">
      <c r="B107" s="34"/>
      <c r="C107" s="34"/>
      <c r="I107" s="12"/>
    </row>
    <row r="108" spans="2:9" s="8" customFormat="1" x14ac:dyDescent="0.35">
      <c r="B108" s="34"/>
      <c r="C108" s="34"/>
      <c r="I108" s="12"/>
    </row>
    <row r="109" spans="2:9" s="8" customFormat="1" x14ac:dyDescent="0.35">
      <c r="B109" s="34"/>
      <c r="C109" s="34"/>
      <c r="I109" s="12"/>
    </row>
    <row r="110" spans="2:9" s="8" customFormat="1" x14ac:dyDescent="0.35">
      <c r="B110" s="34"/>
      <c r="C110" s="34"/>
      <c r="I110" s="12"/>
    </row>
    <row r="111" spans="2:9" s="8" customFormat="1" x14ac:dyDescent="0.35">
      <c r="B111" s="34"/>
      <c r="C111" s="34"/>
      <c r="I111" s="12"/>
    </row>
    <row r="112" spans="2:9" s="8" customFormat="1" x14ac:dyDescent="0.35">
      <c r="B112" s="34"/>
      <c r="C112" s="34"/>
      <c r="I112" s="12"/>
    </row>
    <row r="113" spans="2:9" s="8" customFormat="1" x14ac:dyDescent="0.35">
      <c r="B113" s="34"/>
      <c r="C113" s="34"/>
      <c r="I113" s="12"/>
    </row>
    <row r="114" spans="2:9" s="8" customFormat="1" x14ac:dyDescent="0.35">
      <c r="B114" s="34"/>
      <c r="C114" s="34"/>
      <c r="I114" s="12"/>
    </row>
    <row r="115" spans="2:9" s="8" customFormat="1" x14ac:dyDescent="0.35">
      <c r="B115" s="34"/>
      <c r="C115" s="34"/>
      <c r="I115" s="12"/>
    </row>
    <row r="116" spans="2:9" s="8" customFormat="1" x14ac:dyDescent="0.35">
      <c r="B116" s="34"/>
      <c r="C116" s="34"/>
      <c r="I116" s="12"/>
    </row>
    <row r="117" spans="2:9" s="8" customFormat="1" x14ac:dyDescent="0.35">
      <c r="B117" s="34"/>
      <c r="C117" s="34"/>
      <c r="I117" s="12"/>
    </row>
    <row r="118" spans="2:9" s="8" customFormat="1" x14ac:dyDescent="0.35">
      <c r="B118" s="34"/>
      <c r="C118" s="34"/>
      <c r="I118" s="12"/>
    </row>
    <row r="119" spans="2:9" s="8" customFormat="1" x14ac:dyDescent="0.35">
      <c r="B119" s="34"/>
      <c r="C119" s="34"/>
      <c r="I119" s="12"/>
    </row>
    <row r="120" spans="2:9" s="8" customFormat="1" x14ac:dyDescent="0.35">
      <c r="B120" s="34"/>
      <c r="C120" s="34"/>
      <c r="I120" s="12"/>
    </row>
    <row r="121" spans="2:9" s="8" customFormat="1" x14ac:dyDescent="0.35">
      <c r="B121" s="34"/>
      <c r="C121" s="34"/>
      <c r="I121" s="12"/>
    </row>
    <row r="122" spans="2:9" s="8" customFormat="1" x14ac:dyDescent="0.35">
      <c r="B122" s="34"/>
      <c r="C122" s="34"/>
      <c r="I122" s="12"/>
    </row>
    <row r="123" spans="2:9" s="8" customFormat="1" x14ac:dyDescent="0.35">
      <c r="B123" s="34"/>
      <c r="C123" s="34"/>
      <c r="I123" s="12"/>
    </row>
    <row r="124" spans="2:9" s="8" customFormat="1" x14ac:dyDescent="0.35">
      <c r="B124" s="34"/>
      <c r="C124" s="34"/>
      <c r="I124" s="12"/>
    </row>
    <row r="125" spans="2:9" s="8" customFormat="1" x14ac:dyDescent="0.35">
      <c r="B125" s="34"/>
      <c r="C125" s="34"/>
      <c r="I125" s="12"/>
    </row>
    <row r="126" spans="2:9" s="8" customFormat="1" x14ac:dyDescent="0.35">
      <c r="B126" s="34"/>
      <c r="C126" s="34"/>
      <c r="I126" s="12"/>
    </row>
    <row r="127" spans="2:9" s="8" customFormat="1" x14ac:dyDescent="0.35">
      <c r="B127" s="34"/>
      <c r="C127" s="34"/>
      <c r="I127" s="12"/>
    </row>
    <row r="128" spans="2:9" s="8" customFormat="1" x14ac:dyDescent="0.35">
      <c r="B128" s="34"/>
      <c r="C128" s="34"/>
      <c r="I128" s="12"/>
    </row>
    <row r="129" spans="2:9" s="8" customFormat="1" x14ac:dyDescent="0.35">
      <c r="B129" s="34"/>
      <c r="C129" s="34"/>
      <c r="I129" s="12"/>
    </row>
    <row r="130" spans="2:9" s="8" customFormat="1" x14ac:dyDescent="0.35">
      <c r="B130" s="34"/>
      <c r="C130" s="34"/>
      <c r="I130" s="12"/>
    </row>
    <row r="131" spans="2:9" s="8" customFormat="1" x14ac:dyDescent="0.35">
      <c r="B131" s="34"/>
      <c r="C131" s="34"/>
      <c r="I131" s="12"/>
    </row>
    <row r="132" spans="2:9" s="8" customFormat="1" x14ac:dyDescent="0.35">
      <c r="B132" s="34"/>
      <c r="C132" s="34"/>
      <c r="I132" s="12"/>
    </row>
    <row r="133" spans="2:9" s="8" customFormat="1" x14ac:dyDescent="0.35">
      <c r="B133" s="34"/>
      <c r="C133" s="34"/>
      <c r="I133" s="12"/>
    </row>
    <row r="134" spans="2:9" s="8" customFormat="1" x14ac:dyDescent="0.35">
      <c r="B134" s="34"/>
      <c r="C134" s="34"/>
      <c r="I134" s="12"/>
    </row>
    <row r="135" spans="2:9" s="8" customFormat="1" x14ac:dyDescent="0.35">
      <c r="B135" s="34"/>
      <c r="C135" s="34"/>
      <c r="I135" s="12"/>
    </row>
    <row r="136" spans="2:9" s="8" customFormat="1" x14ac:dyDescent="0.35">
      <c r="B136" s="34"/>
      <c r="C136" s="34"/>
      <c r="I136" s="12"/>
    </row>
    <row r="137" spans="2:9" s="8" customFormat="1" x14ac:dyDescent="0.35">
      <c r="B137" s="34"/>
      <c r="C137" s="34"/>
      <c r="I137" s="12"/>
    </row>
    <row r="138" spans="2:9" s="8" customFormat="1" x14ac:dyDescent="0.35">
      <c r="B138" s="34"/>
      <c r="C138" s="34"/>
      <c r="I138" s="12"/>
    </row>
    <row r="139" spans="2:9" s="8" customFormat="1" x14ac:dyDescent="0.35">
      <c r="B139" s="34"/>
      <c r="C139" s="34"/>
      <c r="I139" s="12"/>
    </row>
    <row r="140" spans="2:9" s="8" customFormat="1" x14ac:dyDescent="0.35">
      <c r="B140" s="34"/>
      <c r="C140" s="34"/>
      <c r="I140" s="12"/>
    </row>
    <row r="141" spans="2:9" s="8" customFormat="1" x14ac:dyDescent="0.35">
      <c r="B141" s="34"/>
      <c r="C141" s="34"/>
      <c r="I141" s="12"/>
    </row>
  </sheetData>
  <mergeCells count="84">
    <mergeCell ref="D63:D64"/>
    <mergeCell ref="D65:D66"/>
    <mergeCell ref="D67:D68"/>
    <mergeCell ref="D69:D70"/>
    <mergeCell ref="D71:D72"/>
    <mergeCell ref="D73:D74"/>
    <mergeCell ref="B63:B64"/>
    <mergeCell ref="B65:B66"/>
    <mergeCell ref="B67:B68"/>
    <mergeCell ref="B69:B70"/>
    <mergeCell ref="B71:B72"/>
    <mergeCell ref="B73:B74"/>
    <mergeCell ref="D77:D78"/>
    <mergeCell ref="C52:C59"/>
    <mergeCell ref="B52:B53"/>
    <mergeCell ref="D52:D53"/>
    <mergeCell ref="B54:B55"/>
    <mergeCell ref="D54:D55"/>
    <mergeCell ref="B56:B57"/>
    <mergeCell ref="D56:D57"/>
    <mergeCell ref="B58:B59"/>
    <mergeCell ref="D58:D59"/>
    <mergeCell ref="B79:B80"/>
    <mergeCell ref="C79:C80"/>
    <mergeCell ref="D79:D80"/>
    <mergeCell ref="B60:B61"/>
    <mergeCell ref="C60:C61"/>
    <mergeCell ref="D60:D61"/>
    <mergeCell ref="C75:C78"/>
    <mergeCell ref="B75:B76"/>
    <mergeCell ref="B77:B78"/>
    <mergeCell ref="D75:D76"/>
    <mergeCell ref="B44:B45"/>
    <mergeCell ref="D44:D45"/>
    <mergeCell ref="B46:B47"/>
    <mergeCell ref="B48:B49"/>
    <mergeCell ref="B50:B51"/>
    <mergeCell ref="D46:D47"/>
    <mergeCell ref="D48:D49"/>
    <mergeCell ref="D50:D51"/>
    <mergeCell ref="B38:B39"/>
    <mergeCell ref="D38:D39"/>
    <mergeCell ref="B40:B41"/>
    <mergeCell ref="D40:D41"/>
    <mergeCell ref="D42:D43"/>
    <mergeCell ref="B42:B43"/>
    <mergeCell ref="B30:B31"/>
    <mergeCell ref="B32:B33"/>
    <mergeCell ref="B34:B35"/>
    <mergeCell ref="B36:B37"/>
    <mergeCell ref="D30:D31"/>
    <mergeCell ref="D32:D33"/>
    <mergeCell ref="D34:D35"/>
    <mergeCell ref="D36:D37"/>
    <mergeCell ref="B22:B23"/>
    <mergeCell ref="D22:D23"/>
    <mergeCell ref="D24:D25"/>
    <mergeCell ref="D26:D27"/>
    <mergeCell ref="D28:D29"/>
    <mergeCell ref="B24:B25"/>
    <mergeCell ref="B26:B27"/>
    <mergeCell ref="B28:B29"/>
    <mergeCell ref="B85:G85"/>
    <mergeCell ref="B86:G86"/>
    <mergeCell ref="B87:G87"/>
    <mergeCell ref="B82:B83"/>
    <mergeCell ref="C82:C83"/>
    <mergeCell ref="D82:D83"/>
    <mergeCell ref="C63:C74"/>
    <mergeCell ref="B14:H14"/>
    <mergeCell ref="B84:G84"/>
    <mergeCell ref="B18:B19"/>
    <mergeCell ref="D18:D19"/>
    <mergeCell ref="B20:B21"/>
    <mergeCell ref="D20:D21"/>
    <mergeCell ref="C18:C29"/>
    <mergeCell ref="C30:C37"/>
    <mergeCell ref="C38:C45"/>
    <mergeCell ref="C46:C51"/>
    <mergeCell ref="B8:H8"/>
    <mergeCell ref="B10:H10"/>
    <mergeCell ref="B12:H12"/>
    <mergeCell ref="B13:H13"/>
    <mergeCell ref="C17:H17"/>
  </mergeCells>
  <phoneticPr fontId="16" type="noConversion"/>
  <pageMargins left="0.25" right="0.25" top="0.75" bottom="0.75" header="0.3" footer="0.3"/>
  <pageSetup paperSize="9" scale="3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lot 2</vt:lpstr>
      <vt:lpstr>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Galleras</dc:creator>
  <cp:lastModifiedBy>Vanessa SAULNIER-CABANE</cp:lastModifiedBy>
  <cp:lastPrinted>2023-11-08T10:57:55Z</cp:lastPrinted>
  <dcterms:created xsi:type="dcterms:W3CDTF">2015-06-05T18:17:20Z</dcterms:created>
  <dcterms:modified xsi:type="dcterms:W3CDTF">2025-04-11T13:35:14Z</dcterms:modified>
</cp:coreProperties>
</file>