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J:\SG_MARCHES\marchés 2025\ZZ PNCAL\25 005 Signalétique\Procédure\2 DCE\"/>
    </mc:Choice>
  </mc:AlternateContent>
  <xr:revisionPtr revIDLastSave="0" documentId="13_ncr:1_{DC3B359C-376D-4387-AA91-DE4261305A8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PU lot 3" sheetId="1" r:id="rId1"/>
    <sheet name="DQE lot 3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3" l="1"/>
  <c r="H51" i="3" s="1"/>
  <c r="G50" i="3"/>
  <c r="G49" i="3"/>
  <c r="H49" i="3" s="1"/>
  <c r="G48" i="3"/>
  <c r="G47" i="3"/>
  <c r="H47" i="3" s="1"/>
  <c r="G46" i="3"/>
  <c r="G45" i="3"/>
  <c r="H45" i="3" s="1"/>
  <c r="G44" i="3"/>
  <c r="G43" i="3"/>
  <c r="G42" i="3"/>
  <c r="G41" i="3"/>
  <c r="H41" i="3" s="1"/>
  <c r="G40" i="3"/>
  <c r="G39" i="3"/>
  <c r="H39" i="3" s="1"/>
  <c r="G38" i="3"/>
  <c r="G36" i="3"/>
  <c r="G35" i="3"/>
  <c r="H35" i="3" s="1"/>
  <c r="G34" i="3"/>
  <c r="H34" i="3" s="1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G23" i="3"/>
  <c r="H23" i="3" s="1"/>
  <c r="G22" i="3"/>
  <c r="H22" i="3" s="1"/>
  <c r="G21" i="3"/>
  <c r="G20" i="3"/>
  <c r="H20" i="3" s="1"/>
  <c r="G19" i="3"/>
  <c r="G18" i="3"/>
  <c r="G17" i="3"/>
  <c r="H18" i="3"/>
  <c r="H19" i="3"/>
  <c r="H21" i="3"/>
  <c r="H24" i="3"/>
  <c r="H36" i="3"/>
  <c r="H43" i="3"/>
  <c r="H17" i="3"/>
  <c r="H52" i="3" l="1"/>
  <c r="H55" i="3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0" i="1"/>
  <c r="H30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19" i="1"/>
  <c r="H19" i="1" s="1"/>
  <c r="H54" i="3" l="1"/>
  <c r="H17" i="1"/>
</calcChain>
</file>

<file path=xl/sharedStrings.xml><?xml version="1.0" encoding="utf-8"?>
<sst xmlns="http://schemas.openxmlformats.org/spreadsheetml/2006/main" count="162" uniqueCount="68">
  <si>
    <t>N°</t>
  </si>
  <si>
    <t>Désignation</t>
  </si>
  <si>
    <t>U</t>
  </si>
  <si>
    <t>2.3</t>
  </si>
  <si>
    <t>2.4</t>
  </si>
  <si>
    <t>Unités</t>
  </si>
  <si>
    <t>P.U 
€ TTC</t>
  </si>
  <si>
    <t>P.U 
€ HT</t>
  </si>
  <si>
    <t>2.1</t>
  </si>
  <si>
    <t>2.2</t>
  </si>
  <si>
    <t>2.5</t>
  </si>
  <si>
    <t>2.7</t>
  </si>
  <si>
    <t>Les tarifs s’entendent marchandise livrée dans nos locaux</t>
  </si>
  <si>
    <t>Détail</t>
  </si>
  <si>
    <t>C3-r</t>
  </si>
  <si>
    <t>C3-p</t>
  </si>
  <si>
    <t>M9</t>
  </si>
  <si>
    <t>B6a1</t>
  </si>
  <si>
    <t>E33-a «Spirale»</t>
  </si>
  <si>
    <t>E33-a «Pictos»</t>
  </si>
  <si>
    <t>E33-b «Commune»</t>
  </si>
  <si>
    <t>E33-b «Quartier»</t>
  </si>
  <si>
    <t>Poteaux et kits de fixation</t>
  </si>
  <si>
    <t>Panneaux routiers délimitation cœur de Parc</t>
  </si>
  <si>
    <t>Lot 20 brides</t>
  </si>
  <si>
    <t>Lot 30 chapes</t>
  </si>
  <si>
    <t>Rouleau 40m feuillard</t>
  </si>
  <si>
    <t>Poteaux 40/80</t>
  </si>
  <si>
    <t>Kit de fixation 40/80</t>
  </si>
  <si>
    <t>Panneaux risque incendie</t>
  </si>
  <si>
    <t>Cadenas type pompier - C3-r&amp;p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</si>
  <si>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</si>
  <si>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</si>
  <si>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</si>
  <si>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</si>
  <si>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</si>
  <si>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</si>
  <si>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</si>
  <si>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</si>
  <si>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</si>
  <si>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</si>
  <si>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2.6</t>
  </si>
  <si>
    <t>Panneaux barrières DFCI</t>
  </si>
  <si>
    <t>Fabrication et fourniture de la signalétique routière
du Parc national des Calanques
Lot 3</t>
  </si>
  <si>
    <t>Poteaux pour panneaux C3, B0 et M9</t>
  </si>
  <si>
    <t>Kit de fixation en feuillard</t>
  </si>
  <si>
    <t>Poteaux pour panneaux E33</t>
  </si>
  <si>
    <t>Poteaux E33</t>
  </si>
  <si>
    <t>Kit de fixation E33</t>
  </si>
  <si>
    <t>Panneaux routiers du Parc national</t>
  </si>
  <si>
    <t>TVA</t>
  </si>
  <si>
    <t>Exemple</t>
  </si>
  <si>
    <t>Marché public fourniture n° 25 005 - 3</t>
  </si>
  <si>
    <t>Bordereau des Prix Unitaires</t>
  </si>
  <si>
    <t>Prix unitaire dégressif en fonction des quantités</t>
  </si>
  <si>
    <t>PU € HT à partir de 
10 unités</t>
  </si>
  <si>
    <t>PU € HT à partir de 
25 unités</t>
  </si>
  <si>
    <t>PU € HT à partir de
50 unités</t>
  </si>
  <si>
    <t>Quantité</t>
  </si>
  <si>
    <t>Montant de la TVA</t>
  </si>
  <si>
    <t>B7B ou B1</t>
  </si>
  <si>
    <t>Devis des quantités estimatives</t>
  </si>
  <si>
    <t>Les quantités sont indicatives et ne sont donc pas contractuelles ; elles permettent de juger le critère prix. Les prix unitaires sont contractuels et doivent être conformes à ceux indiqués dans le bordereau des prix unitaires</t>
  </si>
  <si>
    <t>PU € HT</t>
  </si>
  <si>
    <t>PU xQ</t>
  </si>
  <si>
    <t>Montant total en euros HT</t>
  </si>
  <si>
    <t>Taux TVA</t>
  </si>
  <si>
    <t>Montant total en euros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</si>
</sst>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7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8"/>
      <color theme="4" tint="-0.249977111117893"/>
      <name val="Marianne"/>
      <family val="3"/>
    </font>
    <font>
      <b/>
      <sz val="18"/>
      <color theme="1"/>
      <name val="Marianne"/>
      <family val="3"/>
    </font>
    <font>
      <b/>
      <u/>
      <sz val="14"/>
      <color theme="1"/>
      <name val="Marianne"/>
      <family val="3"/>
    </font>
    <font>
      <b/>
      <sz val="11"/>
      <color theme="1"/>
      <name val="Marianne"/>
      <family val="3"/>
    </font>
    <font>
      <sz val="10"/>
      <color theme="1"/>
      <name val="Marianne"/>
      <family val="3"/>
    </font>
    <font>
      <sz val="11"/>
      <name val="Marianne"/>
      <family val="3"/>
    </font>
    <font>
      <sz val="18"/>
      <name val="Marianne"/>
      <family val="3"/>
    </font>
    <font>
      <b/>
      <sz val="16"/>
      <color theme="1"/>
      <name val="Marianne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Marianne"/>
      <family val="3"/>
    </font>
    <font>
      <i/>
      <sz val="11"/>
      <color theme="1"/>
      <name val="Marianne"/>
      <family val="3"/>
    </font>
    <font>
      <i/>
      <sz val="11"/>
      <color theme="5"/>
      <name val="Marianne"/>
      <family val="3"/>
    </font>
    <font>
      <b/>
      <sz val="16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86">
    <xf numFmtId="0" fontId="0" fillId="0" borderId="0" xfId="0"/>
    <xf numFmtId="0" fontId="1" fillId="2" borderId="0" xfId="0" applyFont="1" applyFill="1"/>
    <xf numFmtId="0" fontId="1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4" borderId="0" xfId="0" applyFont="1" applyFill="1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2" borderId="5" xfId="0" applyFont="1" applyFill="1" applyBorder="1"/>
    <xf numFmtId="0" fontId="7" fillId="2" borderId="6" xfId="0" applyFont="1" applyFill="1" applyBorder="1"/>
    <xf numFmtId="0" fontId="2" fillId="4" borderId="0" xfId="0" applyFont="1" applyFill="1"/>
    <xf numFmtId="0" fontId="7" fillId="4" borderId="0" xfId="0" applyFont="1" applyFill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horizontal="left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2" borderId="4" xfId="0" applyFont="1" applyFill="1" applyBorder="1"/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2" applyFont="1" applyFill="1" applyBorder="1"/>
    <xf numFmtId="0" fontId="6" fillId="0" borderId="1" xfId="0" applyFont="1" applyBorder="1" applyAlignment="1">
      <alignment horizontal="left" vertical="top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1" fillId="0" borderId="1" xfId="1" applyNumberFormat="1" applyFont="1" applyFill="1" applyBorder="1"/>
    <xf numFmtId="165" fontId="6" fillId="0" borderId="1" xfId="1" applyNumberFormat="1" applyFont="1" applyFill="1" applyBorder="1" applyAlignment="1">
      <alignment vertical="top"/>
    </xf>
    <xf numFmtId="0" fontId="15" fillId="0" borderId="1" xfId="0" applyFont="1" applyBorder="1" applyAlignment="1">
      <alignment horizontal="center" vertical="center"/>
    </xf>
    <xf numFmtId="44" fontId="15" fillId="0" borderId="1" xfId="2" applyFont="1" applyFill="1" applyBorder="1" applyAlignment="1">
      <alignment horizontal="center" vertical="center"/>
    </xf>
    <xf numFmtId="9" fontId="15" fillId="0" borderId="1" xfId="2" applyNumberFormat="1" applyFont="1" applyFill="1" applyBorder="1" applyAlignment="1">
      <alignment horizontal="center" vertical="center"/>
    </xf>
    <xf numFmtId="44" fontId="6" fillId="0" borderId="1" xfId="2" applyFont="1" applyFill="1" applyBorder="1" applyAlignment="1">
      <alignment vertical="top"/>
    </xf>
    <xf numFmtId="44" fontId="6" fillId="0" borderId="1" xfId="2" applyFont="1" applyFill="1" applyBorder="1" applyAlignment="1">
      <alignment horizontal="left" vertical="top"/>
    </xf>
    <xf numFmtId="44" fontId="1" fillId="0" borderId="1" xfId="2" applyFont="1" applyFill="1" applyBorder="1" applyAlignment="1">
      <alignment vertical="top"/>
    </xf>
    <xf numFmtId="165" fontId="1" fillId="0" borderId="1" xfId="1" applyNumberFormat="1" applyFont="1" applyFill="1" applyBorder="1" applyAlignment="1">
      <alignment vertical="top"/>
    </xf>
    <xf numFmtId="0" fontId="13" fillId="0" borderId="1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167" fontId="1" fillId="0" borderId="1" xfId="1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10" fontId="1" fillId="0" borderId="1" xfId="2" applyNumberFormat="1" applyFont="1" applyFill="1" applyBorder="1"/>
    <xf numFmtId="44" fontId="1" fillId="0" borderId="1" xfId="0" applyNumberFormat="1" applyFont="1" applyBorder="1" applyAlignment="1">
      <alignment horizontal="center"/>
    </xf>
  </cellXfs>
  <cellStyles count="4">
    <cellStyle name="Euro" xfId="3" xr:uid="{00000000-0005-0000-0000-000000000000}"/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1710690</xdr:colOff>
      <xdr:row>0</xdr:row>
      <xdr:rowOff>177165</xdr:rowOff>
    </xdr:from>
    <xdr:to>
      <xdr:col>6</xdr:col>
      <xdr:colOff>66675</xdr:colOff>
      <xdr:row>5</xdr:row>
      <xdr:rowOff>107950</xdr:rowOff>
    </xdr:to>
    <xdr:pic>
      <xdr:nvPicPr>
        <xdr:cNvPr id="6" name="Image 5" descr="logo_administratif_pncal_quadri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4930140" y="177165"/>
          <a:ext cx="2747010" cy="9785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1710690</xdr:colOff>
      <xdr:row>0</xdr:row>
      <xdr:rowOff>177165</xdr:rowOff>
    </xdr:from>
    <xdr:to>
      <xdr:col>6</xdr:col>
      <xdr:colOff>7143</xdr:colOff>
      <xdr:row>5</xdr:row>
      <xdr:rowOff>107950</xdr:rowOff>
    </xdr:to>
    <xdr:pic>
      <xdr:nvPicPr>
        <xdr:cNvPr id="2" name="Image 1" descr="logo_administratif_pncal_quadri">
          <a:extLst>
            <a:ext uri="{FF2B5EF4-FFF2-40B4-BE49-F238E27FC236}">
              <a16:creationId xmlns:a16="http://schemas.microsoft.com/office/drawing/2014/main" id="{B85D2B9D-F0AF-4AC6-845E-46E11E1A2E4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4844415" y="177165"/>
          <a:ext cx="2623185" cy="1073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90"/>
  <sheetViews>
    <sheetView topLeftCell="A13" zoomScale="80" zoomScaleNormal="80" workbookViewId="0">
      <selection activeCell="C40" sqref="C40"/>
    </sheetView>
  </sheetViews>
  <sheetFormatPr baseColWidth="10" defaultColWidth="9.140625" defaultRowHeight="18" x14ac:dyDescent="0.35"/>
  <cols>
    <col min="1" max="1" width="9.140625" style="1"/>
    <col min="2" max="2" width="9.140625" style="36"/>
    <col min="3" max="3" width="28.7109375" style="36" customWidth="1"/>
    <col min="4" max="4" width="39.42578125" style="2" customWidth="1"/>
    <col min="5" max="5" width="9.140625" style="2"/>
    <col min="6" max="7" width="15.42578125" style="2" customWidth="1"/>
    <col min="8" max="11" width="16.28515625" style="2" customWidth="1"/>
    <col min="12" max="12" width="10.28515625" style="4" customWidth="1"/>
    <col min="13" max="82" width="9.140625" style="8"/>
    <col min="83" max="16384" width="9.140625" style="2"/>
  </cols>
  <sheetData>
    <row r="1" spans="1:82" x14ac:dyDescent="0.35">
      <c r="A1" s="17"/>
      <c r="B1" s="30"/>
      <c r="C1" s="30"/>
      <c r="D1" s="18"/>
      <c r="E1" s="18"/>
      <c r="F1" s="18"/>
      <c r="G1" s="18"/>
      <c r="H1" s="18"/>
      <c r="I1" s="18"/>
      <c r="J1" s="18"/>
      <c r="K1" s="18"/>
      <c r="L1" s="19"/>
    </row>
    <row r="2" spans="1:82" x14ac:dyDescent="0.35">
      <c r="A2" s="20"/>
      <c r="B2" s="31"/>
      <c r="C2" s="31"/>
      <c r="D2" s="1"/>
      <c r="E2" s="1"/>
      <c r="F2" s="1"/>
      <c r="G2" s="1"/>
      <c r="H2" s="1"/>
      <c r="I2" s="1"/>
      <c r="J2" s="1"/>
      <c r="K2" s="1"/>
      <c r="L2" s="21"/>
    </row>
    <row r="3" spans="1:82" x14ac:dyDescent="0.35">
      <c r="A3" s="20"/>
      <c r="B3" s="31"/>
      <c r="C3" s="31"/>
      <c r="D3" s="1"/>
      <c r="E3" s="1"/>
      <c r="F3" s="1"/>
      <c r="G3" s="1"/>
      <c r="H3" s="1"/>
      <c r="I3" s="1"/>
      <c r="J3" s="1"/>
      <c r="K3" s="1"/>
      <c r="L3" s="21"/>
    </row>
    <row r="4" spans="1:82" x14ac:dyDescent="0.35">
      <c r="A4" s="20"/>
      <c r="B4" s="31"/>
      <c r="C4" s="31"/>
      <c r="D4" s="1"/>
      <c r="E4" s="1"/>
      <c r="F4" s="1"/>
      <c r="G4" s="1"/>
      <c r="H4" s="1"/>
      <c r="I4" s="1"/>
      <c r="J4" s="1"/>
      <c r="K4" s="1"/>
      <c r="L4" s="21"/>
    </row>
    <row r="5" spans="1:82" x14ac:dyDescent="0.35">
      <c r="A5" s="20"/>
      <c r="B5" s="31"/>
      <c r="C5" s="31"/>
      <c r="D5" s="1"/>
      <c r="E5" s="1"/>
      <c r="F5" s="1"/>
      <c r="G5" s="1"/>
      <c r="H5" s="1"/>
      <c r="I5" s="1"/>
      <c r="J5" s="1"/>
      <c r="K5" s="1"/>
      <c r="L5" s="21"/>
    </row>
    <row r="6" spans="1:82" x14ac:dyDescent="0.35">
      <c r="A6" s="20"/>
      <c r="B6" s="31"/>
      <c r="C6" s="31"/>
      <c r="D6" s="1"/>
      <c r="E6" s="1"/>
      <c r="F6" s="1"/>
      <c r="G6" s="1"/>
      <c r="H6" s="1"/>
      <c r="I6" s="1"/>
      <c r="J6" s="1"/>
      <c r="K6" s="1"/>
      <c r="L6" s="21"/>
    </row>
    <row r="7" spans="1:82" x14ac:dyDescent="0.35">
      <c r="A7" s="20"/>
      <c r="B7" s="31"/>
      <c r="C7" s="31"/>
      <c r="D7" s="1"/>
      <c r="E7" s="1"/>
      <c r="F7" s="1"/>
      <c r="G7" s="1"/>
      <c r="H7" s="1"/>
      <c r="I7" s="1"/>
      <c r="J7" s="1"/>
      <c r="K7" s="1"/>
      <c r="L7" s="21"/>
    </row>
    <row r="8" spans="1:82" ht="24.75" x14ac:dyDescent="0.45">
      <c r="A8" s="20"/>
      <c r="B8" s="58" t="s">
        <v>52</v>
      </c>
      <c r="C8" s="58"/>
      <c r="D8" s="58"/>
      <c r="E8" s="58"/>
      <c r="F8" s="58"/>
      <c r="G8" s="58"/>
      <c r="H8" s="58"/>
      <c r="I8" s="58"/>
      <c r="J8" s="58"/>
      <c r="K8" s="58"/>
      <c r="L8" s="22"/>
      <c r="M8" s="15"/>
    </row>
    <row r="9" spans="1:82" ht="3" customHeight="1" x14ac:dyDescent="0.35">
      <c r="A9" s="20"/>
      <c r="B9" s="31"/>
      <c r="C9" s="31"/>
      <c r="D9" s="1"/>
      <c r="E9" s="1"/>
      <c r="F9" s="1"/>
      <c r="G9" s="1"/>
      <c r="H9" s="1"/>
      <c r="I9" s="1"/>
      <c r="J9" s="1"/>
      <c r="K9" s="1"/>
      <c r="L9" s="21"/>
    </row>
    <row r="10" spans="1:82" ht="88.9" customHeight="1" x14ac:dyDescent="0.5">
      <c r="A10" s="20"/>
      <c r="B10" s="61" t="s">
        <v>43</v>
      </c>
      <c r="C10" s="62"/>
      <c r="D10" s="62"/>
      <c r="E10" s="62"/>
      <c r="F10" s="62"/>
      <c r="G10" s="62"/>
      <c r="H10" s="62"/>
      <c r="I10" s="62"/>
      <c r="J10" s="62"/>
      <c r="K10" s="62"/>
      <c r="L10" s="23"/>
      <c r="M10" s="9"/>
      <c r="N10" s="9"/>
      <c r="O10" s="9"/>
    </row>
    <row r="11" spans="1:82" ht="4.5" customHeight="1" x14ac:dyDescent="0.5">
      <c r="A11" s="20"/>
      <c r="B11" s="32"/>
      <c r="C11" s="32"/>
      <c r="D11" s="24"/>
      <c r="E11" s="24"/>
      <c r="F11" s="24"/>
      <c r="G11" s="24"/>
      <c r="H11" s="24"/>
      <c r="I11" s="24"/>
      <c r="J11" s="24"/>
      <c r="K11" s="24"/>
      <c r="L11" s="23"/>
      <c r="M11" s="9"/>
      <c r="N11" s="9"/>
      <c r="O11" s="9"/>
    </row>
    <row r="12" spans="1:82" ht="24.75" x14ac:dyDescent="0.45">
      <c r="A12" s="20"/>
      <c r="B12" s="60" t="s">
        <v>53</v>
      </c>
      <c r="C12" s="60"/>
      <c r="D12" s="60"/>
      <c r="E12" s="60"/>
      <c r="F12" s="60"/>
      <c r="G12" s="60"/>
      <c r="H12" s="60"/>
      <c r="I12" s="60"/>
      <c r="J12" s="60"/>
      <c r="K12" s="60"/>
      <c r="L12" s="21"/>
    </row>
    <row r="13" spans="1:82" ht="21.75" x14ac:dyDescent="0.4">
      <c r="A13" s="20"/>
      <c r="B13" s="59" t="s">
        <v>12</v>
      </c>
      <c r="C13" s="59"/>
      <c r="D13" s="59"/>
      <c r="E13" s="59"/>
      <c r="F13" s="59"/>
      <c r="G13" s="59"/>
      <c r="H13" s="59"/>
      <c r="I13" s="59"/>
      <c r="J13" s="59"/>
      <c r="K13" s="59"/>
      <c r="L13" s="25"/>
      <c r="M13" s="10"/>
      <c r="N13" s="10"/>
    </row>
    <row r="14" spans="1:82" x14ac:dyDescent="0.35">
      <c r="A14" s="20"/>
      <c r="B14" s="31"/>
      <c r="C14" s="31"/>
      <c r="D14" s="1"/>
      <c r="E14" s="1"/>
      <c r="F14" s="1"/>
      <c r="G14" s="1"/>
      <c r="H14" s="1"/>
      <c r="I14" s="1"/>
      <c r="J14" s="1"/>
      <c r="K14" s="1"/>
      <c r="L14" s="21"/>
    </row>
    <row r="15" spans="1:82" x14ac:dyDescent="0.35">
      <c r="A15" s="20"/>
      <c r="B15" s="33"/>
      <c r="C15" s="33"/>
      <c r="D15" s="1"/>
      <c r="E15" s="1"/>
      <c r="F15" s="1"/>
      <c r="G15" s="1"/>
      <c r="H15" s="1"/>
      <c r="I15" s="64" t="s">
        <v>54</v>
      </c>
      <c r="J15" s="64"/>
      <c r="K15" s="64"/>
      <c r="L15" s="21"/>
    </row>
    <row r="16" spans="1:82" s="3" customFormat="1" ht="77.45" customHeight="1" x14ac:dyDescent="0.35">
      <c r="A16" s="26"/>
      <c r="B16" s="41" t="s">
        <v>0</v>
      </c>
      <c r="C16" s="41" t="s">
        <v>13</v>
      </c>
      <c r="D16" s="41" t="s">
        <v>1</v>
      </c>
      <c r="E16" s="41" t="s">
        <v>5</v>
      </c>
      <c r="F16" s="42" t="s">
        <v>7</v>
      </c>
      <c r="G16" s="42" t="s">
        <v>50</v>
      </c>
      <c r="H16" s="42" t="s">
        <v>6</v>
      </c>
      <c r="I16" s="56" t="s">
        <v>55</v>
      </c>
      <c r="J16" s="56" t="s">
        <v>56</v>
      </c>
      <c r="K16" s="56" t="s">
        <v>57</v>
      </c>
      <c r="L16" s="27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</row>
    <row r="17" spans="1:82" s="3" customFormat="1" ht="26.45" customHeight="1" x14ac:dyDescent="0.35">
      <c r="A17" s="26"/>
      <c r="B17" s="55"/>
      <c r="C17" s="48" t="s">
        <v>51</v>
      </c>
      <c r="D17" s="48" t="s">
        <v>51</v>
      </c>
      <c r="E17" s="48" t="s">
        <v>2</v>
      </c>
      <c r="F17" s="49">
        <v>10</v>
      </c>
      <c r="G17" s="50">
        <v>0.2</v>
      </c>
      <c r="H17" s="49">
        <f>F17*1.2</f>
        <v>12</v>
      </c>
      <c r="I17" s="49">
        <v>8</v>
      </c>
      <c r="J17" s="49">
        <v>7</v>
      </c>
      <c r="K17" s="49">
        <v>6</v>
      </c>
      <c r="L17" s="27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</row>
    <row r="18" spans="1:82" ht="21.6" customHeight="1" x14ac:dyDescent="0.35">
      <c r="A18" s="20"/>
      <c r="B18" s="44">
        <v>1</v>
      </c>
      <c r="C18" s="63" t="s">
        <v>49</v>
      </c>
      <c r="D18" s="63"/>
      <c r="E18" s="63"/>
      <c r="F18" s="63"/>
      <c r="G18" s="63"/>
      <c r="H18" s="63"/>
      <c r="I18" s="63"/>
      <c r="J18" s="63"/>
      <c r="K18" s="63"/>
      <c r="L18" s="21"/>
    </row>
    <row r="19" spans="1:82" ht="16.899999999999999" customHeight="1" x14ac:dyDescent="0.35">
      <c r="A19" s="20"/>
      <c r="B19" s="43" t="s">
        <v>31</v>
      </c>
      <c r="C19" s="57" t="s">
        <v>23</v>
      </c>
      <c r="D19" s="37" t="s">
        <v>18</v>
      </c>
      <c r="E19" s="38" t="s">
        <v>2</v>
      </c>
      <c r="F19" s="46"/>
      <c r="G19" s="46">
        <f>F19*0.2</f>
        <v>0</v>
      </c>
      <c r="H19" s="46">
        <f>F19+G19</f>
        <v>0</v>
      </c>
      <c r="I19" s="46"/>
      <c r="J19" s="46"/>
      <c r="K19" s="39"/>
      <c r="L19" s="28"/>
    </row>
    <row r="20" spans="1:82" x14ac:dyDescent="0.35">
      <c r="A20" s="20"/>
      <c r="B20" s="43" t="s">
        <v>32</v>
      </c>
      <c r="C20" s="57"/>
      <c r="D20" s="37" t="s">
        <v>19</v>
      </c>
      <c r="E20" s="38" t="s">
        <v>2</v>
      </c>
      <c r="F20" s="46"/>
      <c r="G20" s="46">
        <f t="shared" ref="G20:G36" si="0">F20*0.2</f>
        <v>0</v>
      </c>
      <c r="H20" s="46">
        <f t="shared" ref="H20:H30" si="1">F20+G20</f>
        <v>0</v>
      </c>
      <c r="I20" s="46"/>
      <c r="J20" s="46"/>
      <c r="K20" s="39"/>
      <c r="L20" s="21"/>
    </row>
    <row r="21" spans="1:82" ht="16.899999999999999" customHeight="1" x14ac:dyDescent="0.35">
      <c r="A21" s="20"/>
      <c r="B21" s="43" t="s">
        <v>33</v>
      </c>
      <c r="C21" s="57"/>
      <c r="D21" s="37" t="s">
        <v>20</v>
      </c>
      <c r="E21" s="38" t="s">
        <v>2</v>
      </c>
      <c r="F21" s="46"/>
      <c r="G21" s="46">
        <f t="shared" si="0"/>
        <v>0</v>
      </c>
      <c r="H21" s="46">
        <f t="shared" si="1"/>
        <v>0</v>
      </c>
      <c r="I21" s="46"/>
      <c r="J21" s="46"/>
      <c r="K21" s="39"/>
      <c r="L21" s="21"/>
    </row>
    <row r="22" spans="1:82" x14ac:dyDescent="0.35">
      <c r="A22" s="20"/>
      <c r="B22" s="43" t="s">
        <v>34</v>
      </c>
      <c r="C22" s="57"/>
      <c r="D22" s="37" t="s">
        <v>21</v>
      </c>
      <c r="E22" s="38" t="s">
        <v>2</v>
      </c>
      <c r="F22" s="46"/>
      <c r="G22" s="46">
        <f t="shared" si="0"/>
        <v>0</v>
      </c>
      <c r="H22" s="46">
        <f t="shared" si="1"/>
        <v>0</v>
      </c>
      <c r="I22" s="46"/>
      <c r="J22" s="46"/>
      <c r="K22" s="39"/>
      <c r="L22" s="21"/>
    </row>
    <row r="23" spans="1:82" ht="16.899999999999999" customHeight="1" x14ac:dyDescent="0.35">
      <c r="A23" s="20"/>
      <c r="B23" s="43" t="s">
        <v>35</v>
      </c>
      <c r="C23" s="57" t="s">
        <v>29</v>
      </c>
      <c r="D23" s="37" t="s">
        <v>14</v>
      </c>
      <c r="E23" s="38" t="s">
        <v>2</v>
      </c>
      <c r="F23" s="54"/>
      <c r="G23" s="46">
        <f t="shared" si="0"/>
        <v>0</v>
      </c>
      <c r="H23" s="46">
        <f t="shared" si="1"/>
        <v>0</v>
      </c>
      <c r="I23" s="46"/>
      <c r="J23" s="47"/>
      <c r="K23" s="51"/>
      <c r="L23" s="21"/>
    </row>
    <row r="24" spans="1:82" x14ac:dyDescent="0.35">
      <c r="A24" s="20"/>
      <c r="B24" s="43" t="s">
        <v>36</v>
      </c>
      <c r="C24" s="57"/>
      <c r="D24" s="37" t="s">
        <v>15</v>
      </c>
      <c r="E24" s="38" t="s">
        <v>2</v>
      </c>
      <c r="F24" s="46"/>
      <c r="G24" s="46">
        <f t="shared" si="0"/>
        <v>0</v>
      </c>
      <c r="H24" s="46">
        <f t="shared" si="1"/>
        <v>0</v>
      </c>
      <c r="I24" s="46"/>
      <c r="J24" s="46"/>
      <c r="K24" s="39"/>
      <c r="L24" s="21"/>
    </row>
    <row r="25" spans="1:82" x14ac:dyDescent="0.35">
      <c r="A25" s="20"/>
      <c r="B25" s="43" t="s">
        <v>37</v>
      </c>
      <c r="C25" s="57"/>
      <c r="D25" s="45" t="s">
        <v>30</v>
      </c>
      <c r="E25" s="38" t="s">
        <v>2</v>
      </c>
      <c r="F25" s="46"/>
      <c r="G25" s="46">
        <f t="shared" si="0"/>
        <v>0</v>
      </c>
      <c r="H25" s="46">
        <f t="shared" si="1"/>
        <v>0</v>
      </c>
      <c r="I25" s="46"/>
      <c r="J25" s="46"/>
      <c r="K25" s="39"/>
      <c r="L25" s="21"/>
    </row>
    <row r="26" spans="1:82" ht="16.899999999999999" customHeight="1" x14ac:dyDescent="0.35">
      <c r="A26" s="20"/>
      <c r="B26" s="43" t="s">
        <v>38</v>
      </c>
      <c r="C26" s="57" t="s">
        <v>42</v>
      </c>
      <c r="D26" s="37" t="s">
        <v>60</v>
      </c>
      <c r="E26" s="38" t="s">
        <v>2</v>
      </c>
      <c r="F26" s="46"/>
      <c r="G26" s="46">
        <f t="shared" si="0"/>
        <v>0</v>
      </c>
      <c r="H26" s="46">
        <f t="shared" si="1"/>
        <v>0</v>
      </c>
      <c r="I26" s="46"/>
      <c r="J26" s="46"/>
      <c r="K26" s="39"/>
      <c r="L26" s="21"/>
    </row>
    <row r="27" spans="1:82" x14ac:dyDescent="0.35">
      <c r="A27" s="20"/>
      <c r="B27" s="43" t="s">
        <v>39</v>
      </c>
      <c r="C27" s="57"/>
      <c r="D27" s="37" t="s">
        <v>16</v>
      </c>
      <c r="E27" s="38" t="s">
        <v>2</v>
      </c>
      <c r="F27" s="46"/>
      <c r="G27" s="46">
        <f t="shared" si="0"/>
        <v>0</v>
      </c>
      <c r="H27" s="46">
        <f t="shared" si="1"/>
        <v>0</v>
      </c>
      <c r="I27" s="46"/>
      <c r="J27" s="46"/>
      <c r="K27" s="39"/>
      <c r="L27" s="21"/>
    </row>
    <row r="28" spans="1:82" x14ac:dyDescent="0.35">
      <c r="A28" s="20"/>
      <c r="B28" s="43" t="s">
        <v>40</v>
      </c>
      <c r="C28" s="57"/>
      <c r="D28" s="37" t="s">
        <v>17</v>
      </c>
      <c r="E28" s="38" t="s">
        <v>2</v>
      </c>
      <c r="F28" s="46"/>
      <c r="G28" s="46">
        <f t="shared" si="0"/>
        <v>0</v>
      </c>
      <c r="H28" s="46">
        <f t="shared" si="1"/>
        <v>0</v>
      </c>
      <c r="I28" s="46"/>
      <c r="J28" s="46"/>
      <c r="K28" s="39"/>
      <c r="L28" s="21"/>
    </row>
    <row r="29" spans="1:82" ht="21.6" customHeight="1" x14ac:dyDescent="0.35">
      <c r="A29" s="20"/>
      <c r="B29" s="44">
        <v>2</v>
      </c>
      <c r="C29" s="63" t="s">
        <v>22</v>
      </c>
      <c r="D29" s="63"/>
      <c r="E29" s="63"/>
      <c r="F29" s="63"/>
      <c r="G29" s="63"/>
      <c r="H29" s="63"/>
      <c r="I29" s="63"/>
      <c r="J29" s="63"/>
      <c r="K29" s="63"/>
      <c r="L29" s="21"/>
    </row>
    <row r="30" spans="1:82" x14ac:dyDescent="0.35">
      <c r="A30" s="20"/>
      <c r="B30" s="43" t="s">
        <v>8</v>
      </c>
      <c r="C30" s="57" t="s">
        <v>46</v>
      </c>
      <c r="D30" s="45" t="s">
        <v>47</v>
      </c>
      <c r="E30" s="38" t="s">
        <v>2</v>
      </c>
      <c r="F30" s="53"/>
      <c r="G30" s="46">
        <f t="shared" si="0"/>
        <v>0</v>
      </c>
      <c r="H30" s="46">
        <f t="shared" si="1"/>
        <v>0</v>
      </c>
      <c r="I30" s="46"/>
      <c r="J30" s="40"/>
      <c r="K30" s="52"/>
      <c r="L30" s="21"/>
    </row>
    <row r="31" spans="1:82" x14ac:dyDescent="0.35">
      <c r="A31" s="20"/>
      <c r="B31" s="43" t="s">
        <v>9</v>
      </c>
      <c r="C31" s="57"/>
      <c r="D31" s="45" t="s">
        <v>48</v>
      </c>
      <c r="E31" s="38" t="s">
        <v>2</v>
      </c>
      <c r="F31" s="39"/>
      <c r="G31" s="46">
        <f t="shared" si="0"/>
        <v>0</v>
      </c>
      <c r="H31" s="46">
        <f t="shared" ref="H31:H36" si="2">F31+G31</f>
        <v>0</v>
      </c>
      <c r="I31" s="46"/>
      <c r="J31" s="39"/>
      <c r="K31" s="39"/>
      <c r="L31" s="21"/>
    </row>
    <row r="32" spans="1:82" x14ac:dyDescent="0.35">
      <c r="A32" s="20"/>
      <c r="B32" s="43" t="s">
        <v>3</v>
      </c>
      <c r="C32" s="57" t="s">
        <v>45</v>
      </c>
      <c r="D32" s="45" t="s">
        <v>24</v>
      </c>
      <c r="E32" s="38" t="s">
        <v>2</v>
      </c>
      <c r="F32" s="39"/>
      <c r="G32" s="46">
        <f t="shared" si="0"/>
        <v>0</v>
      </c>
      <c r="H32" s="46">
        <f t="shared" si="2"/>
        <v>0</v>
      </c>
      <c r="I32" s="46"/>
      <c r="J32" s="39"/>
      <c r="K32" s="39"/>
      <c r="L32" s="21"/>
    </row>
    <row r="33" spans="1:82" x14ac:dyDescent="0.35">
      <c r="A33" s="20"/>
      <c r="B33" s="43" t="s">
        <v>4</v>
      </c>
      <c r="C33" s="57"/>
      <c r="D33" s="45" t="s">
        <v>25</v>
      </c>
      <c r="E33" s="38" t="s">
        <v>2</v>
      </c>
      <c r="F33" s="39"/>
      <c r="G33" s="46">
        <f t="shared" si="0"/>
        <v>0</v>
      </c>
      <c r="H33" s="46">
        <f t="shared" si="2"/>
        <v>0</v>
      </c>
      <c r="I33" s="46"/>
      <c r="J33" s="39"/>
      <c r="K33" s="39"/>
      <c r="L33" s="21"/>
    </row>
    <row r="34" spans="1:82" x14ac:dyDescent="0.35">
      <c r="A34" s="20"/>
      <c r="B34" s="43" t="s">
        <v>10</v>
      </c>
      <c r="C34" s="57"/>
      <c r="D34" s="45" t="s">
        <v>26</v>
      </c>
      <c r="E34" s="38" t="s">
        <v>2</v>
      </c>
      <c r="F34" s="39"/>
      <c r="G34" s="46">
        <f t="shared" si="0"/>
        <v>0</v>
      </c>
      <c r="H34" s="46">
        <f t="shared" si="2"/>
        <v>0</v>
      </c>
      <c r="I34" s="46"/>
      <c r="J34" s="39"/>
      <c r="K34" s="39"/>
      <c r="L34" s="21"/>
    </row>
    <row r="35" spans="1:82" x14ac:dyDescent="0.35">
      <c r="A35" s="20"/>
      <c r="B35" s="43" t="s">
        <v>41</v>
      </c>
      <c r="C35" s="57" t="s">
        <v>44</v>
      </c>
      <c r="D35" s="45" t="s">
        <v>27</v>
      </c>
      <c r="E35" s="38" t="s">
        <v>2</v>
      </c>
      <c r="F35" s="39"/>
      <c r="G35" s="46">
        <f t="shared" si="0"/>
        <v>0</v>
      </c>
      <c r="H35" s="46">
        <f t="shared" si="2"/>
        <v>0</v>
      </c>
      <c r="I35" s="46"/>
      <c r="J35" s="39"/>
      <c r="K35" s="39"/>
      <c r="L35" s="21"/>
    </row>
    <row r="36" spans="1:82" x14ac:dyDescent="0.35">
      <c r="A36" s="20"/>
      <c r="B36" s="43" t="s">
        <v>11</v>
      </c>
      <c r="C36" s="57"/>
      <c r="D36" s="45" t="s">
        <v>28</v>
      </c>
      <c r="E36" s="38" t="s">
        <v>2</v>
      </c>
      <c r="F36" s="39"/>
      <c r="G36" s="46">
        <f t="shared" si="0"/>
        <v>0</v>
      </c>
      <c r="H36" s="46">
        <f t="shared" si="2"/>
        <v>0</v>
      </c>
      <c r="I36" s="46"/>
      <c r="J36" s="39"/>
      <c r="K36" s="39"/>
      <c r="L36" s="21"/>
    </row>
    <row r="37" spans="1:82" s="7" customFormat="1" ht="18" customHeight="1" x14ac:dyDescent="0.35">
      <c r="A37" s="26"/>
      <c r="B37" s="31"/>
      <c r="C37" s="31"/>
      <c r="D37" s="5"/>
      <c r="E37" s="6"/>
      <c r="F37" s="1"/>
      <c r="G37" s="1"/>
      <c r="H37" s="1"/>
      <c r="I37" s="1"/>
      <c r="J37" s="1"/>
      <c r="K37" s="1"/>
      <c r="L37" s="27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</row>
    <row r="38" spans="1:82" s="8" customFormat="1" ht="29.45" customHeight="1" thickBot="1" x14ac:dyDescent="0.4">
      <c r="A38" s="29"/>
      <c r="B38" s="34"/>
      <c r="C38" s="34"/>
      <c r="D38" s="13"/>
      <c r="E38" s="13"/>
      <c r="F38" s="13"/>
      <c r="G38" s="13"/>
      <c r="H38" s="13"/>
      <c r="I38" s="13"/>
      <c r="J38" s="13"/>
      <c r="K38" s="13"/>
      <c r="L38" s="14"/>
      <c r="M38" s="16"/>
    </row>
    <row r="39" spans="1:82" s="8" customFormat="1" x14ac:dyDescent="0.35">
      <c r="B39" s="35"/>
      <c r="C39" s="35"/>
      <c r="L39" s="12"/>
    </row>
    <row r="40" spans="1:82" s="8" customFormat="1" x14ac:dyDescent="0.35">
      <c r="B40" s="35"/>
      <c r="C40" s="35"/>
      <c r="L40" s="12"/>
    </row>
    <row r="41" spans="1:82" s="8" customFormat="1" x14ac:dyDescent="0.35">
      <c r="B41" s="35"/>
      <c r="C41" s="35"/>
      <c r="L41" s="12"/>
    </row>
    <row r="42" spans="1:82" s="8" customFormat="1" x14ac:dyDescent="0.35">
      <c r="B42" s="35"/>
      <c r="C42" s="35"/>
      <c r="L42" s="12"/>
    </row>
    <row r="43" spans="1:82" s="8" customFormat="1" x14ac:dyDescent="0.35">
      <c r="B43" s="35"/>
      <c r="C43" s="35"/>
      <c r="L43" s="12"/>
    </row>
    <row r="44" spans="1:82" s="8" customFormat="1" x14ac:dyDescent="0.35">
      <c r="B44" s="35"/>
      <c r="C44" s="35"/>
      <c r="L44" s="12"/>
    </row>
    <row r="45" spans="1:82" s="8" customFormat="1" x14ac:dyDescent="0.35">
      <c r="B45" s="35"/>
      <c r="C45" s="35"/>
      <c r="L45" s="12"/>
    </row>
    <row r="46" spans="1:82" s="8" customFormat="1" x14ac:dyDescent="0.35">
      <c r="B46" s="35"/>
      <c r="C46" s="35"/>
      <c r="L46" s="12"/>
    </row>
    <row r="47" spans="1:82" s="8" customFormat="1" x14ac:dyDescent="0.35">
      <c r="B47" s="35"/>
      <c r="C47" s="35"/>
      <c r="L47" s="12"/>
    </row>
    <row r="48" spans="1:82" s="8" customFormat="1" x14ac:dyDescent="0.35">
      <c r="B48" s="35"/>
      <c r="C48" s="35"/>
      <c r="L48" s="12"/>
    </row>
    <row r="49" spans="2:12" s="8" customFormat="1" x14ac:dyDescent="0.35">
      <c r="B49" s="35"/>
      <c r="C49" s="35"/>
      <c r="L49" s="12"/>
    </row>
    <row r="50" spans="2:12" s="8" customFormat="1" x14ac:dyDescent="0.35">
      <c r="B50" s="35"/>
      <c r="C50" s="35"/>
      <c r="L50" s="12"/>
    </row>
    <row r="51" spans="2:12" s="8" customFormat="1" x14ac:dyDescent="0.35">
      <c r="B51" s="35"/>
      <c r="C51" s="35"/>
      <c r="L51" s="12"/>
    </row>
    <row r="52" spans="2:12" s="8" customFormat="1" x14ac:dyDescent="0.35">
      <c r="B52" s="35"/>
      <c r="C52" s="35"/>
      <c r="L52" s="12"/>
    </row>
    <row r="53" spans="2:12" s="8" customFormat="1" x14ac:dyDescent="0.35">
      <c r="B53" s="35"/>
      <c r="C53" s="35"/>
      <c r="L53" s="12"/>
    </row>
    <row r="54" spans="2:12" s="8" customFormat="1" x14ac:dyDescent="0.35">
      <c r="B54" s="35"/>
      <c r="C54" s="35"/>
      <c r="L54" s="12"/>
    </row>
    <row r="55" spans="2:12" s="8" customFormat="1" x14ac:dyDescent="0.35">
      <c r="B55" s="35"/>
      <c r="C55" s="35"/>
      <c r="L55" s="12"/>
    </row>
    <row r="56" spans="2:12" s="8" customFormat="1" x14ac:dyDescent="0.35">
      <c r="B56" s="35"/>
      <c r="C56" s="35"/>
      <c r="L56" s="12"/>
    </row>
    <row r="57" spans="2:12" s="8" customFormat="1" x14ac:dyDescent="0.35">
      <c r="B57" s="35"/>
      <c r="C57" s="35"/>
      <c r="L57" s="12"/>
    </row>
    <row r="58" spans="2:12" s="8" customFormat="1" x14ac:dyDescent="0.35">
      <c r="B58" s="35"/>
      <c r="C58" s="35"/>
      <c r="L58" s="12"/>
    </row>
    <row r="59" spans="2:12" s="8" customFormat="1" x14ac:dyDescent="0.35">
      <c r="B59" s="35"/>
      <c r="C59" s="35"/>
      <c r="L59" s="12"/>
    </row>
    <row r="60" spans="2:12" s="8" customFormat="1" x14ac:dyDescent="0.35">
      <c r="B60" s="35"/>
      <c r="C60" s="35"/>
      <c r="L60" s="12"/>
    </row>
    <row r="61" spans="2:12" s="8" customFormat="1" x14ac:dyDescent="0.35">
      <c r="B61" s="35"/>
      <c r="C61" s="35"/>
      <c r="L61" s="12"/>
    </row>
    <row r="62" spans="2:12" s="8" customFormat="1" x14ac:dyDescent="0.35">
      <c r="B62" s="35"/>
      <c r="C62" s="35"/>
      <c r="L62" s="12"/>
    </row>
    <row r="63" spans="2:12" s="8" customFormat="1" x14ac:dyDescent="0.35">
      <c r="B63" s="35"/>
      <c r="C63" s="35"/>
      <c r="L63" s="12"/>
    </row>
    <row r="64" spans="2:12" s="8" customFormat="1" x14ac:dyDescent="0.35">
      <c r="B64" s="35"/>
      <c r="C64" s="35"/>
      <c r="L64" s="12"/>
    </row>
    <row r="65" spans="2:12" s="8" customFormat="1" x14ac:dyDescent="0.35">
      <c r="B65" s="35"/>
      <c r="C65" s="35"/>
      <c r="L65" s="12"/>
    </row>
    <row r="66" spans="2:12" s="8" customFormat="1" x14ac:dyDescent="0.35">
      <c r="B66" s="35"/>
      <c r="C66" s="35"/>
      <c r="L66" s="12"/>
    </row>
    <row r="67" spans="2:12" s="8" customFormat="1" x14ac:dyDescent="0.35">
      <c r="B67" s="35"/>
      <c r="C67" s="35"/>
      <c r="L67" s="12"/>
    </row>
    <row r="68" spans="2:12" s="8" customFormat="1" x14ac:dyDescent="0.35">
      <c r="B68" s="35"/>
      <c r="C68" s="35"/>
      <c r="L68" s="12"/>
    </row>
    <row r="69" spans="2:12" s="8" customFormat="1" x14ac:dyDescent="0.35">
      <c r="B69" s="35"/>
      <c r="C69" s="35"/>
      <c r="L69" s="12"/>
    </row>
    <row r="70" spans="2:12" s="8" customFormat="1" x14ac:dyDescent="0.35">
      <c r="B70" s="35"/>
      <c r="C70" s="35"/>
      <c r="L70" s="12"/>
    </row>
    <row r="71" spans="2:12" s="8" customFormat="1" x14ac:dyDescent="0.35">
      <c r="B71" s="35"/>
      <c r="C71" s="35"/>
      <c r="L71" s="12"/>
    </row>
    <row r="72" spans="2:12" s="8" customFormat="1" x14ac:dyDescent="0.35">
      <c r="B72" s="35"/>
      <c r="C72" s="35"/>
      <c r="L72" s="12"/>
    </row>
    <row r="73" spans="2:12" s="8" customFormat="1" x14ac:dyDescent="0.35">
      <c r="B73" s="35"/>
      <c r="C73" s="35"/>
      <c r="L73" s="12"/>
    </row>
    <row r="74" spans="2:12" s="8" customFormat="1" x14ac:dyDescent="0.35">
      <c r="B74" s="35"/>
      <c r="C74" s="35"/>
      <c r="L74" s="12"/>
    </row>
    <row r="75" spans="2:12" s="8" customFormat="1" x14ac:dyDescent="0.35">
      <c r="B75" s="35"/>
      <c r="C75" s="35"/>
      <c r="L75" s="12"/>
    </row>
    <row r="76" spans="2:12" s="8" customFormat="1" x14ac:dyDescent="0.35">
      <c r="B76" s="35"/>
      <c r="C76" s="35"/>
      <c r="L76" s="12"/>
    </row>
    <row r="77" spans="2:12" s="8" customFormat="1" x14ac:dyDescent="0.35">
      <c r="B77" s="35"/>
      <c r="C77" s="35"/>
      <c r="L77" s="12"/>
    </row>
    <row r="78" spans="2:12" s="8" customFormat="1" x14ac:dyDescent="0.35">
      <c r="B78" s="35"/>
      <c r="C78" s="35"/>
      <c r="L78" s="12"/>
    </row>
    <row r="79" spans="2:12" s="8" customFormat="1" x14ac:dyDescent="0.35">
      <c r="B79" s="35"/>
      <c r="C79" s="35"/>
      <c r="L79" s="12"/>
    </row>
    <row r="80" spans="2:12" s="8" customFormat="1" x14ac:dyDescent="0.35">
      <c r="B80" s="35"/>
      <c r="C80" s="35"/>
      <c r="L80" s="12"/>
    </row>
    <row r="81" spans="2:12" s="8" customFormat="1" x14ac:dyDescent="0.35">
      <c r="B81" s="35"/>
      <c r="C81" s="35"/>
      <c r="L81" s="12"/>
    </row>
    <row r="82" spans="2:12" s="8" customFormat="1" x14ac:dyDescent="0.35">
      <c r="B82" s="35"/>
      <c r="C82" s="35"/>
      <c r="L82" s="12"/>
    </row>
    <row r="83" spans="2:12" s="8" customFormat="1" x14ac:dyDescent="0.35">
      <c r="B83" s="35"/>
      <c r="C83" s="35"/>
      <c r="L83" s="12"/>
    </row>
    <row r="84" spans="2:12" s="8" customFormat="1" x14ac:dyDescent="0.35">
      <c r="B84" s="35"/>
      <c r="C84" s="35"/>
      <c r="L84" s="12"/>
    </row>
    <row r="85" spans="2:12" s="8" customFormat="1" x14ac:dyDescent="0.35">
      <c r="B85" s="35"/>
      <c r="C85" s="35"/>
      <c r="L85" s="12"/>
    </row>
    <row r="86" spans="2:12" s="8" customFormat="1" x14ac:dyDescent="0.35">
      <c r="B86" s="35"/>
      <c r="C86" s="35"/>
      <c r="L86" s="12"/>
    </row>
    <row r="87" spans="2:12" s="8" customFormat="1" x14ac:dyDescent="0.35">
      <c r="B87" s="35"/>
      <c r="C87" s="35"/>
      <c r="L87" s="12"/>
    </row>
    <row r="88" spans="2:12" s="8" customFormat="1" x14ac:dyDescent="0.35">
      <c r="B88" s="35"/>
      <c r="C88" s="35"/>
      <c r="L88" s="12"/>
    </row>
    <row r="89" spans="2:12" s="8" customFormat="1" x14ac:dyDescent="0.35">
      <c r="B89" s="35"/>
      <c r="C89" s="35"/>
      <c r="L89" s="12"/>
    </row>
    <row r="90" spans="2:12" s="8" customFormat="1" x14ac:dyDescent="0.35">
      <c r="B90" s="35"/>
      <c r="C90" s="35"/>
      <c r="L90" s="12"/>
    </row>
  </sheetData>
  <mergeCells count="13">
    <mergeCell ref="C35:C36"/>
    <mergeCell ref="B8:K8"/>
    <mergeCell ref="B13:K13"/>
    <mergeCell ref="B12:K12"/>
    <mergeCell ref="B10:K10"/>
    <mergeCell ref="C19:C22"/>
    <mergeCell ref="C18:K18"/>
    <mergeCell ref="C29:K29"/>
    <mergeCell ref="C23:C25"/>
    <mergeCell ref="C26:C28"/>
    <mergeCell ref="C32:C34"/>
    <mergeCell ref="C30:C31"/>
    <mergeCell ref="I15:K15"/>
  </mergeCells>
  <pageMargins left="0.25" right="0.25" top="0.75" bottom="0.75" header="0.3" footer="0.3"/>
  <pageSetup paperSize="9" scale="3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914BC-323C-43B9-A9AA-61D80D6A7580}">
  <sheetPr>
    <pageSetUpPr fitToPage="1"/>
  </sheetPr>
  <dimension ref="A1:CA109"/>
  <sheetViews>
    <sheetView tabSelected="1" topLeftCell="A19" zoomScale="80" zoomScaleNormal="80" workbookViewId="0">
      <selection activeCell="B52" sqref="B52:G52"/>
    </sheetView>
  </sheetViews>
  <sheetFormatPr baseColWidth="10" defaultColWidth="9.140625" defaultRowHeight="18" x14ac:dyDescent="0.35"/>
  <cols>
    <col min="1" max="1" width="9.140625" style="1"/>
    <col min="2" max="2" width="9.140625" style="36"/>
    <col min="3" max="3" width="28.7109375" style="36" customWidth="1"/>
    <col min="4" max="4" width="39.42578125" style="2" customWidth="1"/>
    <col min="5" max="5" width="9.140625" style="2"/>
    <col min="6" max="8" width="16.28515625" style="2" customWidth="1"/>
    <col min="9" max="9" width="10.28515625" style="4" customWidth="1"/>
    <col min="10" max="79" width="9.140625" style="8"/>
    <col min="80" max="16384" width="9.140625" style="2"/>
  </cols>
  <sheetData>
    <row r="1" spans="1:79" x14ac:dyDescent="0.35">
      <c r="A1" s="17"/>
      <c r="B1" s="30"/>
      <c r="C1" s="30"/>
      <c r="D1" s="18"/>
      <c r="E1" s="18"/>
      <c r="F1" s="18"/>
      <c r="G1" s="18"/>
      <c r="H1" s="18"/>
      <c r="I1" s="19"/>
    </row>
    <row r="2" spans="1:79" x14ac:dyDescent="0.35">
      <c r="A2" s="20"/>
      <c r="B2" s="31"/>
      <c r="C2" s="31"/>
      <c r="D2" s="1"/>
      <c r="E2" s="1"/>
      <c r="F2" s="1"/>
      <c r="G2" s="1"/>
      <c r="H2" s="1"/>
      <c r="I2" s="21"/>
    </row>
    <row r="3" spans="1:79" x14ac:dyDescent="0.35">
      <c r="A3" s="20"/>
      <c r="B3" s="31"/>
      <c r="C3" s="31"/>
      <c r="D3" s="1"/>
      <c r="E3" s="1"/>
      <c r="F3" s="1"/>
      <c r="G3" s="1"/>
      <c r="H3" s="1"/>
      <c r="I3" s="21"/>
    </row>
    <row r="4" spans="1:79" x14ac:dyDescent="0.35">
      <c r="A4" s="20"/>
      <c r="B4" s="31"/>
      <c r="C4" s="31"/>
      <c r="D4" s="1"/>
      <c r="E4" s="1"/>
      <c r="F4" s="1"/>
      <c r="G4" s="1"/>
      <c r="H4" s="1"/>
      <c r="I4" s="21"/>
    </row>
    <row r="5" spans="1:79" x14ac:dyDescent="0.35">
      <c r="A5" s="20"/>
      <c r="B5" s="31"/>
      <c r="C5" s="31"/>
      <c r="D5" s="1"/>
      <c r="E5" s="1"/>
      <c r="F5" s="1"/>
      <c r="G5" s="1"/>
      <c r="H5" s="1"/>
      <c r="I5" s="21"/>
    </row>
    <row r="6" spans="1:79" x14ac:dyDescent="0.35">
      <c r="A6" s="20"/>
      <c r="B6" s="31"/>
      <c r="C6" s="31"/>
      <c r="D6" s="1"/>
      <c r="E6" s="1"/>
      <c r="F6" s="1"/>
      <c r="G6" s="1"/>
      <c r="H6" s="1"/>
      <c r="I6" s="21"/>
    </row>
    <row r="7" spans="1:79" x14ac:dyDescent="0.35">
      <c r="A7" s="20"/>
      <c r="B7" s="31"/>
      <c r="C7" s="31"/>
      <c r="D7" s="1"/>
      <c r="E7" s="1"/>
      <c r="F7" s="1"/>
      <c r="G7" s="1"/>
      <c r="H7" s="1"/>
      <c r="I7" s="21"/>
    </row>
    <row r="8" spans="1:79" ht="24.75" x14ac:dyDescent="0.45">
      <c r="A8" s="20"/>
      <c r="B8" s="58" t="s">
        <v>52</v>
      </c>
      <c r="C8" s="58"/>
      <c r="D8" s="58"/>
      <c r="E8" s="58"/>
      <c r="F8" s="58"/>
      <c r="G8" s="58"/>
      <c r="H8" s="58"/>
      <c r="I8" s="22"/>
      <c r="J8" s="15"/>
    </row>
    <row r="9" spans="1:79" ht="3" customHeight="1" x14ac:dyDescent="0.35">
      <c r="A9" s="20"/>
      <c r="B9" s="31"/>
      <c r="C9" s="31"/>
      <c r="D9" s="1"/>
      <c r="E9" s="1"/>
      <c r="F9" s="1"/>
      <c r="G9" s="1"/>
      <c r="H9" s="1"/>
      <c r="I9" s="21"/>
    </row>
    <row r="10" spans="1:79" ht="88.9" customHeight="1" x14ac:dyDescent="0.5">
      <c r="A10" s="20"/>
      <c r="B10" s="61" t="s">
        <v>43</v>
      </c>
      <c r="C10" s="62"/>
      <c r="D10" s="62"/>
      <c r="E10" s="62"/>
      <c r="F10" s="62"/>
      <c r="G10" s="62"/>
      <c r="H10" s="62"/>
      <c r="I10" s="23"/>
      <c r="J10" s="9"/>
      <c r="K10" s="9"/>
      <c r="L10" s="9"/>
    </row>
    <row r="11" spans="1:79" ht="4.5" customHeight="1" x14ac:dyDescent="0.5">
      <c r="A11" s="20"/>
      <c r="B11" s="32"/>
      <c r="C11" s="32"/>
      <c r="D11" s="24"/>
      <c r="E11" s="24"/>
      <c r="F11" s="24"/>
      <c r="G11" s="24"/>
      <c r="H11" s="24"/>
      <c r="I11" s="23"/>
      <c r="J11" s="9"/>
      <c r="K11" s="9"/>
      <c r="L11" s="9"/>
    </row>
    <row r="12" spans="1:79" ht="24.75" x14ac:dyDescent="0.45">
      <c r="A12" s="20"/>
      <c r="B12" s="60" t="s">
        <v>61</v>
      </c>
      <c r="C12" s="60"/>
      <c r="D12" s="60"/>
      <c r="E12" s="60"/>
      <c r="F12" s="60"/>
      <c r="G12" s="60"/>
      <c r="H12" s="60"/>
      <c r="I12" s="21"/>
    </row>
    <row r="13" spans="1:79" ht="69.75" customHeight="1" x14ac:dyDescent="0.4">
      <c r="A13" s="20"/>
      <c r="B13" s="65" t="s">
        <v>62</v>
      </c>
      <c r="C13" s="65"/>
      <c r="D13" s="65"/>
      <c r="E13" s="65"/>
      <c r="F13" s="65"/>
      <c r="G13" s="65"/>
      <c r="H13" s="65"/>
      <c r="I13" s="25"/>
      <c r="J13" s="10"/>
      <c r="K13" s="10"/>
    </row>
    <row r="14" spans="1:79" x14ac:dyDescent="0.35">
      <c r="A14" s="20"/>
      <c r="B14" s="31"/>
      <c r="C14" s="31"/>
      <c r="D14" s="1"/>
      <c r="E14" s="1"/>
      <c r="F14" s="1"/>
      <c r="G14" s="1"/>
      <c r="H14" s="1"/>
      <c r="I14" s="21"/>
    </row>
    <row r="15" spans="1:79" s="3" customFormat="1" ht="77.45" customHeight="1" x14ac:dyDescent="0.35">
      <c r="A15" s="26"/>
      <c r="B15" s="41" t="s">
        <v>0</v>
      </c>
      <c r="C15" s="41" t="s">
        <v>13</v>
      </c>
      <c r="D15" s="41" t="s">
        <v>1</v>
      </c>
      <c r="E15" s="41" t="s">
        <v>5</v>
      </c>
      <c r="F15" s="41" t="s">
        <v>58</v>
      </c>
      <c r="G15" s="41" t="s">
        <v>63</v>
      </c>
      <c r="H15" s="41" t="s">
        <v>64</v>
      </c>
      <c r="I15" s="27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</row>
    <row r="16" spans="1:79" ht="21.6" customHeight="1" x14ac:dyDescent="0.35">
      <c r="A16" s="20"/>
      <c r="B16" s="44">
        <v>1</v>
      </c>
      <c r="C16" s="63" t="s">
        <v>49</v>
      </c>
      <c r="D16" s="63"/>
      <c r="E16" s="63"/>
      <c r="F16" s="63"/>
      <c r="G16" s="63"/>
      <c r="H16" s="63"/>
      <c r="I16" s="21"/>
    </row>
    <row r="17" spans="1:9" ht="16.899999999999999" customHeight="1" x14ac:dyDescent="0.35">
      <c r="A17" s="20"/>
      <c r="B17" s="66" t="s">
        <v>31</v>
      </c>
      <c r="C17" s="57" t="s">
        <v>23</v>
      </c>
      <c r="D17" s="68" t="s">
        <v>18</v>
      </c>
      <c r="E17" s="38" t="s">
        <v>2</v>
      </c>
      <c r="F17" s="73">
        <v>1</v>
      </c>
      <c r="G17" s="46">
        <f>'BPU lot 3'!F19</f>
        <v>0</v>
      </c>
      <c r="H17" s="39">
        <f>F17*G17</f>
        <v>0</v>
      </c>
      <c r="I17" s="28"/>
    </row>
    <row r="18" spans="1:9" ht="16.899999999999999" customHeight="1" x14ac:dyDescent="0.35">
      <c r="A18" s="20"/>
      <c r="B18" s="67"/>
      <c r="C18" s="57"/>
      <c r="D18" s="69"/>
      <c r="E18" s="38" t="s">
        <v>2</v>
      </c>
      <c r="F18" s="73">
        <v>10</v>
      </c>
      <c r="G18" s="46">
        <f>'BPU lot 3'!I19</f>
        <v>0</v>
      </c>
      <c r="H18" s="39">
        <f t="shared" ref="H18:H51" si="0">F18*G18</f>
        <v>0</v>
      </c>
      <c r="I18" s="28"/>
    </row>
    <row r="19" spans="1:9" ht="16.899999999999999" customHeight="1" x14ac:dyDescent="0.35">
      <c r="A19" s="20"/>
      <c r="B19" s="66" t="s">
        <v>32</v>
      </c>
      <c r="C19" s="57"/>
      <c r="D19" s="68" t="s">
        <v>19</v>
      </c>
      <c r="E19" s="38" t="s">
        <v>2</v>
      </c>
      <c r="F19" s="73">
        <v>1</v>
      </c>
      <c r="G19" s="46">
        <f>'BPU lot 3'!F20</f>
        <v>0</v>
      </c>
      <c r="H19" s="39">
        <f t="shared" si="0"/>
        <v>0</v>
      </c>
      <c r="I19" s="28"/>
    </row>
    <row r="20" spans="1:9" x14ac:dyDescent="0.35">
      <c r="A20" s="20"/>
      <c r="B20" s="67"/>
      <c r="C20" s="57"/>
      <c r="D20" s="69"/>
      <c r="E20" s="38" t="s">
        <v>2</v>
      </c>
      <c r="F20" s="73">
        <v>10</v>
      </c>
      <c r="G20" s="46">
        <f>'BPU lot 3'!I20</f>
        <v>0</v>
      </c>
      <c r="H20" s="39">
        <f t="shared" si="0"/>
        <v>0</v>
      </c>
      <c r="I20" s="21"/>
    </row>
    <row r="21" spans="1:9" x14ac:dyDescent="0.35">
      <c r="A21" s="20"/>
      <c r="B21" s="66" t="s">
        <v>33</v>
      </c>
      <c r="C21" s="57"/>
      <c r="D21" s="68" t="s">
        <v>20</v>
      </c>
      <c r="E21" s="38" t="s">
        <v>2</v>
      </c>
      <c r="F21" s="73">
        <v>1</v>
      </c>
      <c r="G21" s="46">
        <f>'BPU lot 3'!F21</f>
        <v>0</v>
      </c>
      <c r="H21" s="39">
        <f t="shared" si="0"/>
        <v>0</v>
      </c>
      <c r="I21" s="21"/>
    </row>
    <row r="22" spans="1:9" ht="16.899999999999999" customHeight="1" x14ac:dyDescent="0.35">
      <c r="A22" s="20"/>
      <c r="B22" s="67"/>
      <c r="C22" s="57"/>
      <c r="D22" s="69"/>
      <c r="E22" s="38" t="s">
        <v>2</v>
      </c>
      <c r="F22" s="73">
        <v>10</v>
      </c>
      <c r="G22" s="46">
        <f>'BPU lot 3'!I21</f>
        <v>0</v>
      </c>
      <c r="H22" s="39">
        <f t="shared" si="0"/>
        <v>0</v>
      </c>
      <c r="I22" s="21"/>
    </row>
    <row r="23" spans="1:9" ht="16.899999999999999" customHeight="1" x14ac:dyDescent="0.35">
      <c r="A23" s="20"/>
      <c r="B23" s="66" t="s">
        <v>34</v>
      </c>
      <c r="C23" s="57"/>
      <c r="D23" s="68" t="s">
        <v>21</v>
      </c>
      <c r="E23" s="38" t="s">
        <v>2</v>
      </c>
      <c r="F23" s="73">
        <v>1</v>
      </c>
      <c r="G23" s="46">
        <f>'BPU lot 3'!F22</f>
        <v>0</v>
      </c>
      <c r="H23" s="39">
        <f t="shared" si="0"/>
        <v>0</v>
      </c>
      <c r="I23" s="21"/>
    </row>
    <row r="24" spans="1:9" x14ac:dyDescent="0.35">
      <c r="A24" s="20"/>
      <c r="B24" s="67"/>
      <c r="C24" s="57"/>
      <c r="D24" s="69"/>
      <c r="E24" s="38" t="s">
        <v>2</v>
      </c>
      <c r="F24" s="73">
        <v>10</v>
      </c>
      <c r="G24" s="46">
        <f>'BPU lot 3'!I22</f>
        <v>0</v>
      </c>
      <c r="H24" s="39">
        <f t="shared" si="0"/>
        <v>0</v>
      </c>
      <c r="I24" s="21"/>
    </row>
    <row r="25" spans="1:9" ht="16.899999999999999" customHeight="1" x14ac:dyDescent="0.35">
      <c r="A25" s="20"/>
      <c r="B25" s="66" t="s">
        <v>35</v>
      </c>
      <c r="C25" s="57" t="s">
        <v>29</v>
      </c>
      <c r="D25" s="68" t="s">
        <v>14</v>
      </c>
      <c r="E25" s="38" t="s">
        <v>2</v>
      </c>
      <c r="F25" s="73">
        <v>1</v>
      </c>
      <c r="G25" s="47">
        <f>'BPU lot 3'!F23</f>
        <v>0</v>
      </c>
      <c r="H25" s="39">
        <f t="shared" si="0"/>
        <v>0</v>
      </c>
      <c r="I25" s="21"/>
    </row>
    <row r="26" spans="1:9" ht="16.899999999999999" customHeight="1" x14ac:dyDescent="0.35">
      <c r="A26" s="20"/>
      <c r="B26" s="67"/>
      <c r="C26" s="57"/>
      <c r="D26" s="69"/>
      <c r="E26" s="38" t="s">
        <v>2</v>
      </c>
      <c r="F26" s="73">
        <v>10</v>
      </c>
      <c r="G26" s="47">
        <f>'BPU lot 3'!I23</f>
        <v>0</v>
      </c>
      <c r="H26" s="39">
        <f t="shared" si="0"/>
        <v>0</v>
      </c>
      <c r="I26" s="21"/>
    </row>
    <row r="27" spans="1:9" ht="16.899999999999999" customHeight="1" x14ac:dyDescent="0.35">
      <c r="A27" s="20"/>
      <c r="B27" s="66" t="s">
        <v>36</v>
      </c>
      <c r="C27" s="57"/>
      <c r="D27" s="68" t="s">
        <v>15</v>
      </c>
      <c r="E27" s="38" t="s">
        <v>2</v>
      </c>
      <c r="F27" s="73">
        <v>1</v>
      </c>
      <c r="G27" s="47">
        <f>'BPU lot 3'!F24</f>
        <v>0</v>
      </c>
      <c r="H27" s="39">
        <f t="shared" si="0"/>
        <v>0</v>
      </c>
      <c r="I27" s="21"/>
    </row>
    <row r="28" spans="1:9" x14ac:dyDescent="0.35">
      <c r="A28" s="20"/>
      <c r="B28" s="67"/>
      <c r="C28" s="57"/>
      <c r="D28" s="69"/>
      <c r="E28" s="38" t="s">
        <v>2</v>
      </c>
      <c r="F28" s="73">
        <v>10</v>
      </c>
      <c r="G28" s="46">
        <f>'BPU lot 3'!I24</f>
        <v>0</v>
      </c>
      <c r="H28" s="39">
        <f t="shared" si="0"/>
        <v>0</v>
      </c>
      <c r="I28" s="21"/>
    </row>
    <row r="29" spans="1:9" x14ac:dyDescent="0.35">
      <c r="A29" s="20"/>
      <c r="B29" s="66" t="s">
        <v>37</v>
      </c>
      <c r="C29" s="57"/>
      <c r="D29" s="70" t="s">
        <v>30</v>
      </c>
      <c r="E29" s="38" t="s">
        <v>2</v>
      </c>
      <c r="F29" s="73">
        <v>1</v>
      </c>
      <c r="G29" s="46">
        <f>'BPU lot 3'!F25</f>
        <v>0</v>
      </c>
      <c r="H29" s="39">
        <f t="shared" si="0"/>
        <v>0</v>
      </c>
      <c r="I29" s="21"/>
    </row>
    <row r="30" spans="1:9" x14ac:dyDescent="0.35">
      <c r="A30" s="20"/>
      <c r="B30" s="67"/>
      <c r="C30" s="57"/>
      <c r="D30" s="71"/>
      <c r="E30" s="38" t="s">
        <v>2</v>
      </c>
      <c r="F30" s="73">
        <v>10</v>
      </c>
      <c r="G30" s="46">
        <f>'BPU lot 3'!I25</f>
        <v>0</v>
      </c>
      <c r="H30" s="39">
        <f t="shared" si="0"/>
        <v>0</v>
      </c>
      <c r="I30" s="21"/>
    </row>
    <row r="31" spans="1:9" x14ac:dyDescent="0.35">
      <c r="A31" s="20"/>
      <c r="B31" s="66" t="s">
        <v>38</v>
      </c>
      <c r="C31" s="74" t="s">
        <v>42</v>
      </c>
      <c r="D31" s="68" t="s">
        <v>60</v>
      </c>
      <c r="E31" s="38" t="s">
        <v>2</v>
      </c>
      <c r="F31" s="73">
        <v>1</v>
      </c>
      <c r="G31" s="46">
        <f>'BPU lot 3'!F26</f>
        <v>0</v>
      </c>
      <c r="H31" s="39">
        <f t="shared" si="0"/>
        <v>0</v>
      </c>
      <c r="I31" s="21"/>
    </row>
    <row r="32" spans="1:9" ht="16.899999999999999" customHeight="1" x14ac:dyDescent="0.35">
      <c r="A32" s="20"/>
      <c r="B32" s="67"/>
      <c r="C32" s="75"/>
      <c r="D32" s="69"/>
      <c r="E32" s="38" t="s">
        <v>2</v>
      </c>
      <c r="F32" s="73">
        <v>10</v>
      </c>
      <c r="G32" s="46">
        <f>'BPU lot 3'!I26</f>
        <v>0</v>
      </c>
      <c r="H32" s="39">
        <f t="shared" si="0"/>
        <v>0</v>
      </c>
      <c r="I32" s="21"/>
    </row>
    <row r="33" spans="1:9" ht="16.899999999999999" customHeight="1" x14ac:dyDescent="0.35">
      <c r="A33" s="20"/>
      <c r="B33" s="66" t="s">
        <v>39</v>
      </c>
      <c r="C33" s="75"/>
      <c r="D33" s="68" t="s">
        <v>16</v>
      </c>
      <c r="E33" s="38" t="s">
        <v>2</v>
      </c>
      <c r="F33" s="73">
        <v>1</v>
      </c>
      <c r="G33" s="46">
        <f>'BPU lot 3'!F27</f>
        <v>0</v>
      </c>
      <c r="H33" s="39">
        <f t="shared" si="0"/>
        <v>0</v>
      </c>
      <c r="I33" s="21"/>
    </row>
    <row r="34" spans="1:9" x14ac:dyDescent="0.35">
      <c r="A34" s="20"/>
      <c r="B34" s="67"/>
      <c r="C34" s="75"/>
      <c r="D34" s="69"/>
      <c r="E34" s="38" t="s">
        <v>2</v>
      </c>
      <c r="F34" s="73">
        <v>10</v>
      </c>
      <c r="G34" s="46">
        <f>'BPU lot 3'!I27</f>
        <v>0</v>
      </c>
      <c r="H34" s="39">
        <f t="shared" si="0"/>
        <v>0</v>
      </c>
      <c r="I34" s="21"/>
    </row>
    <row r="35" spans="1:9" x14ac:dyDescent="0.35">
      <c r="A35" s="20"/>
      <c r="B35" s="66" t="s">
        <v>40</v>
      </c>
      <c r="C35" s="75"/>
      <c r="D35" s="68" t="s">
        <v>17</v>
      </c>
      <c r="E35" s="38" t="s">
        <v>2</v>
      </c>
      <c r="F35" s="73">
        <v>1</v>
      </c>
      <c r="G35" s="46">
        <f>'BPU lot 3'!F28</f>
        <v>0</v>
      </c>
      <c r="H35" s="39">
        <f t="shared" si="0"/>
        <v>0</v>
      </c>
      <c r="I35" s="21"/>
    </row>
    <row r="36" spans="1:9" x14ac:dyDescent="0.35">
      <c r="A36" s="20"/>
      <c r="B36" s="67"/>
      <c r="C36" s="76"/>
      <c r="D36" s="69"/>
      <c r="E36" s="38" t="s">
        <v>2</v>
      </c>
      <c r="F36" s="73">
        <v>10</v>
      </c>
      <c r="G36" s="46">
        <f>'BPU lot 3'!I28</f>
        <v>0</v>
      </c>
      <c r="H36" s="39">
        <f t="shared" si="0"/>
        <v>0</v>
      </c>
      <c r="I36" s="21"/>
    </row>
    <row r="37" spans="1:9" ht="21.6" customHeight="1" x14ac:dyDescent="0.35">
      <c r="A37" s="20"/>
      <c r="B37" s="44">
        <v>2</v>
      </c>
      <c r="C37" s="72" t="s">
        <v>22</v>
      </c>
      <c r="D37" s="72"/>
      <c r="E37" s="72"/>
      <c r="F37" s="72"/>
      <c r="G37" s="72"/>
      <c r="H37" s="72"/>
      <c r="I37" s="21"/>
    </row>
    <row r="38" spans="1:9" ht="21.6" customHeight="1" x14ac:dyDescent="0.35">
      <c r="A38" s="20"/>
      <c r="B38" s="66" t="s">
        <v>8</v>
      </c>
      <c r="C38" s="74" t="s">
        <v>46</v>
      </c>
      <c r="D38" s="70" t="s">
        <v>47</v>
      </c>
      <c r="E38" s="38" t="s">
        <v>2</v>
      </c>
      <c r="F38" s="77">
        <v>1</v>
      </c>
      <c r="G38" s="85">
        <f>'BPU lot 3'!F30</f>
        <v>0</v>
      </c>
      <c r="H38" s="38"/>
      <c r="I38" s="21"/>
    </row>
    <row r="39" spans="1:9" ht="18" customHeight="1" x14ac:dyDescent="0.35">
      <c r="A39" s="20"/>
      <c r="B39" s="67"/>
      <c r="C39" s="75"/>
      <c r="D39" s="71"/>
      <c r="E39" s="38" t="s">
        <v>2</v>
      </c>
      <c r="F39" s="73">
        <v>10</v>
      </c>
      <c r="G39" s="85">
        <f>'BPU lot 3'!I30</f>
        <v>0</v>
      </c>
      <c r="H39" s="39">
        <f t="shared" si="0"/>
        <v>0</v>
      </c>
      <c r="I39" s="21"/>
    </row>
    <row r="40" spans="1:9" ht="18" customHeight="1" x14ac:dyDescent="0.35">
      <c r="A40" s="20"/>
      <c r="B40" s="66" t="s">
        <v>9</v>
      </c>
      <c r="C40" s="75"/>
      <c r="D40" s="70" t="s">
        <v>48</v>
      </c>
      <c r="E40" s="38"/>
      <c r="F40" s="73">
        <v>1</v>
      </c>
      <c r="G40" s="85">
        <f>'BPU lot 3'!F31</f>
        <v>0</v>
      </c>
      <c r="H40" s="39"/>
      <c r="I40" s="21"/>
    </row>
    <row r="41" spans="1:9" x14ac:dyDescent="0.35">
      <c r="A41" s="20"/>
      <c r="B41" s="67"/>
      <c r="C41" s="76"/>
      <c r="D41" s="71"/>
      <c r="E41" s="38" t="s">
        <v>2</v>
      </c>
      <c r="F41" s="73">
        <v>10</v>
      </c>
      <c r="G41" s="85">
        <f>'BPU lot 3'!I31</f>
        <v>0</v>
      </c>
      <c r="H41" s="39">
        <f t="shared" si="0"/>
        <v>0</v>
      </c>
      <c r="I41" s="21"/>
    </row>
    <row r="42" spans="1:9" x14ac:dyDescent="0.35">
      <c r="A42" s="20"/>
      <c r="B42" s="66" t="s">
        <v>3</v>
      </c>
      <c r="C42" s="74" t="s">
        <v>45</v>
      </c>
      <c r="D42" s="70" t="s">
        <v>24</v>
      </c>
      <c r="E42" s="38"/>
      <c r="F42" s="73">
        <v>1</v>
      </c>
      <c r="G42" s="85">
        <f>'BPU lot 3'!F32</f>
        <v>0</v>
      </c>
      <c r="H42" s="39"/>
      <c r="I42" s="21"/>
    </row>
    <row r="43" spans="1:9" x14ac:dyDescent="0.35">
      <c r="A43" s="20"/>
      <c r="B43" s="67"/>
      <c r="C43" s="75"/>
      <c r="D43" s="71"/>
      <c r="E43" s="38" t="s">
        <v>2</v>
      </c>
      <c r="F43" s="73">
        <v>10</v>
      </c>
      <c r="G43" s="85">
        <f>'BPU lot 3'!I32</f>
        <v>0</v>
      </c>
      <c r="H43" s="39">
        <f t="shared" si="0"/>
        <v>0</v>
      </c>
      <c r="I43" s="21"/>
    </row>
    <row r="44" spans="1:9" x14ac:dyDescent="0.35">
      <c r="A44" s="20"/>
      <c r="B44" s="66" t="s">
        <v>4</v>
      </c>
      <c r="C44" s="75"/>
      <c r="D44" s="70" t="s">
        <v>25</v>
      </c>
      <c r="E44" s="38"/>
      <c r="F44" s="73">
        <v>1</v>
      </c>
      <c r="G44" s="85">
        <f>'BPU lot 3'!F33</f>
        <v>0</v>
      </c>
      <c r="H44" s="39"/>
      <c r="I44" s="21"/>
    </row>
    <row r="45" spans="1:9" x14ac:dyDescent="0.35">
      <c r="A45" s="20"/>
      <c r="B45" s="67"/>
      <c r="C45" s="75"/>
      <c r="D45" s="71"/>
      <c r="E45" s="38" t="s">
        <v>2</v>
      </c>
      <c r="F45" s="73">
        <v>10</v>
      </c>
      <c r="G45" s="85">
        <f>'BPU lot 3'!I33</f>
        <v>0</v>
      </c>
      <c r="H45" s="39">
        <f t="shared" si="0"/>
        <v>0</v>
      </c>
      <c r="I45" s="21"/>
    </row>
    <row r="46" spans="1:9" x14ac:dyDescent="0.35">
      <c r="A46" s="20"/>
      <c r="B46" s="66" t="s">
        <v>10</v>
      </c>
      <c r="C46" s="75"/>
      <c r="D46" s="70" t="s">
        <v>26</v>
      </c>
      <c r="E46" s="38"/>
      <c r="F46" s="73">
        <v>1</v>
      </c>
      <c r="G46" s="85">
        <f>'BPU lot 3'!F34</f>
        <v>0</v>
      </c>
      <c r="H46" s="39"/>
      <c r="I46" s="21"/>
    </row>
    <row r="47" spans="1:9" x14ac:dyDescent="0.35">
      <c r="A47" s="20"/>
      <c r="B47" s="67"/>
      <c r="C47" s="76"/>
      <c r="D47" s="71"/>
      <c r="E47" s="38" t="s">
        <v>2</v>
      </c>
      <c r="F47" s="73">
        <v>10</v>
      </c>
      <c r="G47" s="85">
        <f>'BPU lot 3'!I34</f>
        <v>0</v>
      </c>
      <c r="H47" s="39">
        <f t="shared" si="0"/>
        <v>0</v>
      </c>
      <c r="I47" s="21"/>
    </row>
    <row r="48" spans="1:9" x14ac:dyDescent="0.35">
      <c r="A48" s="20"/>
      <c r="B48" s="66" t="s">
        <v>41</v>
      </c>
      <c r="C48" s="74" t="s">
        <v>44</v>
      </c>
      <c r="D48" s="70" t="s">
        <v>27</v>
      </c>
      <c r="E48" s="38"/>
      <c r="F48" s="73">
        <v>1</v>
      </c>
      <c r="G48" s="85">
        <f>'BPU lot 3'!F35</f>
        <v>0</v>
      </c>
      <c r="H48" s="39"/>
      <c r="I48" s="21"/>
    </row>
    <row r="49" spans="1:79" ht="18" customHeight="1" x14ac:dyDescent="0.35">
      <c r="A49" s="20"/>
      <c r="B49" s="67"/>
      <c r="C49" s="75"/>
      <c r="D49" s="71"/>
      <c r="E49" s="38" t="s">
        <v>2</v>
      </c>
      <c r="F49" s="73">
        <v>10</v>
      </c>
      <c r="G49" s="85">
        <f>'BPU lot 3'!I35</f>
        <v>0</v>
      </c>
      <c r="H49" s="39">
        <f t="shared" si="0"/>
        <v>0</v>
      </c>
      <c r="I49" s="21"/>
    </row>
    <row r="50" spans="1:79" ht="18" customHeight="1" x14ac:dyDescent="0.35">
      <c r="A50" s="20"/>
      <c r="B50" s="66" t="s">
        <v>11</v>
      </c>
      <c r="C50" s="75"/>
      <c r="D50" s="70" t="s">
        <v>28</v>
      </c>
      <c r="E50" s="38"/>
      <c r="F50" s="73">
        <v>1</v>
      </c>
      <c r="G50" s="85">
        <f>'BPU lot 3'!F36</f>
        <v>0</v>
      </c>
      <c r="H50" s="39"/>
      <c r="I50" s="21"/>
    </row>
    <row r="51" spans="1:79" x14ac:dyDescent="0.35">
      <c r="A51" s="20"/>
      <c r="B51" s="67"/>
      <c r="C51" s="76"/>
      <c r="D51" s="71"/>
      <c r="E51" s="38" t="s">
        <v>2</v>
      </c>
      <c r="F51" s="73">
        <v>10</v>
      </c>
      <c r="G51" s="85">
        <f>'BPU lot 3'!I36</f>
        <v>0</v>
      </c>
      <c r="H51" s="39">
        <f t="shared" si="0"/>
        <v>0</v>
      </c>
      <c r="I51" s="21"/>
    </row>
    <row r="52" spans="1:79" x14ac:dyDescent="0.35">
      <c r="A52" s="20"/>
      <c r="B52" s="78" t="s">
        <v>65</v>
      </c>
      <c r="C52" s="79"/>
      <c r="D52" s="79"/>
      <c r="E52" s="79"/>
      <c r="F52" s="79"/>
      <c r="G52" s="80"/>
      <c r="H52" s="39">
        <f>SUM(H17:H51)</f>
        <v>0</v>
      </c>
      <c r="I52" s="21"/>
    </row>
    <row r="53" spans="1:79" x14ac:dyDescent="0.35">
      <c r="A53" s="20"/>
      <c r="B53" s="78" t="s">
        <v>66</v>
      </c>
      <c r="C53" s="79"/>
      <c r="D53" s="79"/>
      <c r="E53" s="79"/>
      <c r="F53" s="79"/>
      <c r="G53" s="80"/>
      <c r="H53" s="84">
        <v>0.2</v>
      </c>
      <c r="I53" s="21"/>
    </row>
    <row r="54" spans="1:79" x14ac:dyDescent="0.35">
      <c r="A54" s="20"/>
      <c r="B54" s="78" t="s">
        <v>59</v>
      </c>
      <c r="C54" s="79"/>
      <c r="D54" s="79"/>
      <c r="E54" s="79"/>
      <c r="F54" s="79"/>
      <c r="G54" s="80"/>
      <c r="H54" s="39">
        <f>H52*0.2</f>
        <v>0</v>
      </c>
      <c r="I54" s="21"/>
    </row>
    <row r="55" spans="1:79" x14ac:dyDescent="0.35">
      <c r="A55" s="20"/>
      <c r="B55" s="81" t="s">
        <v>67</v>
      </c>
      <c r="C55" s="82"/>
      <c r="D55" s="82"/>
      <c r="E55" s="82"/>
      <c r="F55" s="82"/>
      <c r="G55" s="83"/>
      <c r="H55" s="39">
        <f>H52*1.2</f>
        <v>0</v>
      </c>
      <c r="I55" s="21"/>
    </row>
    <row r="56" spans="1:79" s="7" customFormat="1" ht="18" customHeight="1" x14ac:dyDescent="0.35">
      <c r="A56" s="26"/>
      <c r="B56" s="31"/>
      <c r="C56" s="31"/>
      <c r="D56" s="5"/>
      <c r="E56" s="6"/>
      <c r="F56" s="1"/>
      <c r="G56" s="1"/>
      <c r="H56" s="1"/>
      <c r="I56" s="27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</row>
    <row r="57" spans="1:79" s="8" customFormat="1" ht="29.45" customHeight="1" thickBot="1" x14ac:dyDescent="0.4">
      <c r="A57" s="29"/>
      <c r="B57" s="34"/>
      <c r="C57" s="34"/>
      <c r="D57" s="13"/>
      <c r="E57" s="13"/>
      <c r="F57" s="13"/>
      <c r="G57" s="13"/>
      <c r="H57" s="13"/>
      <c r="I57" s="14"/>
      <c r="J57" s="16"/>
    </row>
    <row r="58" spans="1:79" s="8" customFormat="1" x14ac:dyDescent="0.35">
      <c r="B58" s="35"/>
      <c r="C58" s="35"/>
      <c r="I58" s="12"/>
    </row>
    <row r="59" spans="1:79" s="8" customFormat="1" x14ac:dyDescent="0.35">
      <c r="B59" s="35"/>
      <c r="C59" s="35"/>
      <c r="I59" s="12"/>
    </row>
    <row r="60" spans="1:79" s="8" customFormat="1" x14ac:dyDescent="0.35">
      <c r="B60" s="35"/>
      <c r="C60" s="35"/>
      <c r="I60" s="12"/>
    </row>
    <row r="61" spans="1:79" s="8" customFormat="1" x14ac:dyDescent="0.35">
      <c r="B61" s="35"/>
      <c r="C61" s="35"/>
      <c r="I61" s="12"/>
    </row>
    <row r="62" spans="1:79" s="8" customFormat="1" x14ac:dyDescent="0.35">
      <c r="B62" s="35"/>
      <c r="C62" s="35"/>
      <c r="I62" s="12"/>
    </row>
    <row r="63" spans="1:79" s="8" customFormat="1" x14ac:dyDescent="0.35">
      <c r="B63" s="35"/>
      <c r="C63" s="35"/>
      <c r="I63" s="12"/>
    </row>
    <row r="64" spans="1:79" s="8" customFormat="1" x14ac:dyDescent="0.35">
      <c r="B64" s="35"/>
      <c r="C64" s="35"/>
      <c r="I64" s="12"/>
    </row>
    <row r="65" spans="2:9" s="8" customFormat="1" x14ac:dyDescent="0.35">
      <c r="B65" s="35"/>
      <c r="C65" s="35"/>
      <c r="I65" s="12"/>
    </row>
    <row r="66" spans="2:9" s="8" customFormat="1" x14ac:dyDescent="0.35">
      <c r="B66" s="35"/>
      <c r="C66" s="35"/>
      <c r="I66" s="12"/>
    </row>
    <row r="67" spans="2:9" s="8" customFormat="1" x14ac:dyDescent="0.35">
      <c r="B67" s="35"/>
      <c r="C67" s="35"/>
      <c r="I67" s="12"/>
    </row>
    <row r="68" spans="2:9" s="8" customFormat="1" x14ac:dyDescent="0.35">
      <c r="B68" s="35"/>
      <c r="C68" s="35"/>
      <c r="I68" s="12"/>
    </row>
    <row r="69" spans="2:9" s="8" customFormat="1" x14ac:dyDescent="0.35">
      <c r="B69" s="35"/>
      <c r="C69" s="35"/>
      <c r="I69" s="12"/>
    </row>
    <row r="70" spans="2:9" s="8" customFormat="1" x14ac:dyDescent="0.35">
      <c r="B70" s="35"/>
      <c r="C70" s="35"/>
      <c r="I70" s="12"/>
    </row>
    <row r="71" spans="2:9" s="8" customFormat="1" x14ac:dyDescent="0.35">
      <c r="B71" s="35"/>
      <c r="C71" s="35"/>
      <c r="I71" s="12"/>
    </row>
    <row r="72" spans="2:9" s="8" customFormat="1" x14ac:dyDescent="0.35">
      <c r="B72" s="35"/>
      <c r="C72" s="35"/>
      <c r="I72" s="12"/>
    </row>
    <row r="73" spans="2:9" s="8" customFormat="1" x14ac:dyDescent="0.35">
      <c r="B73" s="35"/>
      <c r="C73" s="35"/>
      <c r="I73" s="12"/>
    </row>
    <row r="74" spans="2:9" s="8" customFormat="1" x14ac:dyDescent="0.35">
      <c r="B74" s="35"/>
      <c r="C74" s="35"/>
      <c r="I74" s="12"/>
    </row>
    <row r="75" spans="2:9" s="8" customFormat="1" x14ac:dyDescent="0.35">
      <c r="B75" s="35"/>
      <c r="C75" s="35"/>
      <c r="I75" s="12"/>
    </row>
    <row r="76" spans="2:9" s="8" customFormat="1" x14ac:dyDescent="0.35">
      <c r="B76" s="35"/>
      <c r="C76" s="35"/>
      <c r="I76" s="12"/>
    </row>
    <row r="77" spans="2:9" s="8" customFormat="1" x14ac:dyDescent="0.35">
      <c r="B77" s="35"/>
      <c r="C77" s="35"/>
      <c r="I77" s="12"/>
    </row>
    <row r="78" spans="2:9" s="8" customFormat="1" x14ac:dyDescent="0.35">
      <c r="B78" s="35"/>
      <c r="C78" s="35"/>
      <c r="I78" s="12"/>
    </row>
    <row r="79" spans="2:9" s="8" customFormat="1" x14ac:dyDescent="0.35">
      <c r="B79" s="35"/>
      <c r="C79" s="35"/>
      <c r="I79" s="12"/>
    </row>
    <row r="80" spans="2:9" s="8" customFormat="1" x14ac:dyDescent="0.35">
      <c r="B80" s="35"/>
      <c r="C80" s="35"/>
      <c r="I80" s="12"/>
    </row>
    <row r="81" spans="2:9" s="8" customFormat="1" x14ac:dyDescent="0.35">
      <c r="B81" s="35"/>
      <c r="C81" s="35"/>
      <c r="I81" s="12"/>
    </row>
    <row r="82" spans="2:9" s="8" customFormat="1" x14ac:dyDescent="0.35">
      <c r="B82" s="35"/>
      <c r="C82" s="35"/>
      <c r="I82" s="12"/>
    </row>
    <row r="83" spans="2:9" s="8" customFormat="1" x14ac:dyDescent="0.35">
      <c r="B83" s="35"/>
      <c r="C83" s="35"/>
      <c r="I83" s="12"/>
    </row>
    <row r="84" spans="2:9" s="8" customFormat="1" x14ac:dyDescent="0.35">
      <c r="B84" s="35"/>
      <c r="C84" s="35"/>
      <c r="I84" s="12"/>
    </row>
    <row r="85" spans="2:9" s="8" customFormat="1" x14ac:dyDescent="0.35">
      <c r="B85" s="35"/>
      <c r="C85" s="35"/>
      <c r="I85" s="12"/>
    </row>
    <row r="86" spans="2:9" s="8" customFormat="1" x14ac:dyDescent="0.35">
      <c r="B86" s="35"/>
      <c r="C86" s="35"/>
      <c r="I86" s="12"/>
    </row>
    <row r="87" spans="2:9" s="8" customFormat="1" x14ac:dyDescent="0.35">
      <c r="B87" s="35"/>
      <c r="C87" s="35"/>
      <c r="I87" s="12"/>
    </row>
    <row r="88" spans="2:9" s="8" customFormat="1" x14ac:dyDescent="0.35">
      <c r="B88" s="35"/>
      <c r="C88" s="35"/>
      <c r="I88" s="12"/>
    </row>
    <row r="89" spans="2:9" s="8" customFormat="1" x14ac:dyDescent="0.35">
      <c r="B89" s="35"/>
      <c r="C89" s="35"/>
      <c r="I89" s="12"/>
    </row>
    <row r="90" spans="2:9" s="8" customFormat="1" x14ac:dyDescent="0.35">
      <c r="B90" s="35"/>
      <c r="C90" s="35"/>
      <c r="I90" s="12"/>
    </row>
    <row r="91" spans="2:9" s="8" customFormat="1" x14ac:dyDescent="0.35">
      <c r="B91" s="35"/>
      <c r="C91" s="35"/>
      <c r="I91" s="12"/>
    </row>
    <row r="92" spans="2:9" s="8" customFormat="1" x14ac:dyDescent="0.35">
      <c r="B92" s="35"/>
      <c r="C92" s="35"/>
      <c r="I92" s="12"/>
    </row>
    <row r="93" spans="2:9" s="8" customFormat="1" x14ac:dyDescent="0.35">
      <c r="B93" s="35"/>
      <c r="C93" s="35"/>
      <c r="I93" s="12"/>
    </row>
    <row r="94" spans="2:9" s="8" customFormat="1" x14ac:dyDescent="0.35">
      <c r="B94" s="35"/>
      <c r="C94" s="35"/>
      <c r="I94" s="12"/>
    </row>
    <row r="95" spans="2:9" s="8" customFormat="1" x14ac:dyDescent="0.35">
      <c r="B95" s="35"/>
      <c r="C95" s="35"/>
      <c r="I95" s="12"/>
    </row>
    <row r="96" spans="2:9" s="8" customFormat="1" x14ac:dyDescent="0.35">
      <c r="B96" s="35"/>
      <c r="C96" s="35"/>
      <c r="I96" s="12"/>
    </row>
    <row r="97" spans="2:9" s="8" customFormat="1" x14ac:dyDescent="0.35">
      <c r="B97" s="35"/>
      <c r="C97" s="35"/>
      <c r="I97" s="12"/>
    </row>
    <row r="98" spans="2:9" s="8" customFormat="1" x14ac:dyDescent="0.35">
      <c r="B98" s="35"/>
      <c r="C98" s="35"/>
      <c r="I98" s="12"/>
    </row>
    <row r="99" spans="2:9" s="8" customFormat="1" x14ac:dyDescent="0.35">
      <c r="B99" s="35"/>
      <c r="C99" s="35"/>
      <c r="I99" s="12"/>
    </row>
    <row r="100" spans="2:9" s="8" customFormat="1" x14ac:dyDescent="0.35">
      <c r="B100" s="35"/>
      <c r="C100" s="35"/>
      <c r="I100" s="12"/>
    </row>
    <row r="101" spans="2:9" s="8" customFormat="1" x14ac:dyDescent="0.35">
      <c r="B101" s="35"/>
      <c r="C101" s="35"/>
      <c r="I101" s="12"/>
    </row>
    <row r="102" spans="2:9" s="8" customFormat="1" x14ac:dyDescent="0.35">
      <c r="B102" s="35"/>
      <c r="C102" s="35"/>
      <c r="I102" s="12"/>
    </row>
    <row r="103" spans="2:9" s="8" customFormat="1" x14ac:dyDescent="0.35">
      <c r="B103" s="35"/>
      <c r="C103" s="35"/>
      <c r="I103" s="12"/>
    </row>
    <row r="104" spans="2:9" s="8" customFormat="1" x14ac:dyDescent="0.35">
      <c r="B104" s="35"/>
      <c r="C104" s="35"/>
      <c r="I104" s="12"/>
    </row>
    <row r="105" spans="2:9" s="8" customFormat="1" x14ac:dyDescent="0.35">
      <c r="B105" s="35"/>
      <c r="C105" s="35"/>
      <c r="I105" s="12"/>
    </row>
    <row r="106" spans="2:9" s="8" customFormat="1" x14ac:dyDescent="0.35">
      <c r="B106" s="35"/>
      <c r="C106" s="35"/>
      <c r="I106" s="12"/>
    </row>
    <row r="107" spans="2:9" s="8" customFormat="1" x14ac:dyDescent="0.35">
      <c r="B107" s="35"/>
      <c r="C107" s="35"/>
      <c r="I107" s="12"/>
    </row>
    <row r="108" spans="2:9" s="8" customFormat="1" x14ac:dyDescent="0.35">
      <c r="B108" s="35"/>
      <c r="C108" s="35"/>
      <c r="I108" s="12"/>
    </row>
    <row r="109" spans="2:9" s="8" customFormat="1" x14ac:dyDescent="0.35">
      <c r="B109" s="35"/>
      <c r="C109" s="35"/>
      <c r="I109" s="12"/>
    </row>
  </sheetData>
  <mergeCells count="49">
    <mergeCell ref="B46:B47"/>
    <mergeCell ref="D46:D47"/>
    <mergeCell ref="B48:B49"/>
    <mergeCell ref="C48:C51"/>
    <mergeCell ref="D48:D49"/>
    <mergeCell ref="B50:B51"/>
    <mergeCell ref="D50:D51"/>
    <mergeCell ref="B38:B39"/>
    <mergeCell ref="D38:D39"/>
    <mergeCell ref="C38:C41"/>
    <mergeCell ref="B40:B41"/>
    <mergeCell ref="D40:D41"/>
    <mergeCell ref="B42:B43"/>
    <mergeCell ref="D42:D43"/>
    <mergeCell ref="C42:C47"/>
    <mergeCell ref="B44:B45"/>
    <mergeCell ref="D44:D45"/>
    <mergeCell ref="D31:D32"/>
    <mergeCell ref="B33:B34"/>
    <mergeCell ref="D33:D34"/>
    <mergeCell ref="B35:B36"/>
    <mergeCell ref="D35:D36"/>
    <mergeCell ref="C31:C36"/>
    <mergeCell ref="B52:G52"/>
    <mergeCell ref="B53:G53"/>
    <mergeCell ref="B54:G54"/>
    <mergeCell ref="B55:G55"/>
    <mergeCell ref="B25:B26"/>
    <mergeCell ref="D25:D26"/>
    <mergeCell ref="B27:B28"/>
    <mergeCell ref="D27:D28"/>
    <mergeCell ref="B29:B30"/>
    <mergeCell ref="D29:D30"/>
    <mergeCell ref="B17:B18"/>
    <mergeCell ref="B19:B20"/>
    <mergeCell ref="B21:B22"/>
    <mergeCell ref="B23:B24"/>
    <mergeCell ref="D17:D18"/>
    <mergeCell ref="D19:D20"/>
    <mergeCell ref="D21:D22"/>
    <mergeCell ref="D23:D24"/>
    <mergeCell ref="B31:B32"/>
    <mergeCell ref="C17:C24"/>
    <mergeCell ref="C25:C30"/>
    <mergeCell ref="B8:H8"/>
    <mergeCell ref="B10:H10"/>
    <mergeCell ref="B12:H12"/>
    <mergeCell ref="B13:H13"/>
    <mergeCell ref="C16:H16"/>
  </mergeCells>
  <pageMargins left="0.25" right="0.25" top="0.75" bottom="0.75" header="0.3" footer="0.3"/>
  <pageSetup paperSize="9" scale="3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DQE 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Galleras</dc:creator>
  <cp:lastModifiedBy>Vanessa SAULNIER-CABANE</cp:lastModifiedBy>
  <cp:lastPrinted>2023-11-08T10:57:55Z</cp:lastPrinted>
  <dcterms:created xsi:type="dcterms:W3CDTF">2015-06-05T18:17:20Z</dcterms:created>
  <dcterms:modified xsi:type="dcterms:W3CDTF">2025-04-11T13:59:14Z</dcterms:modified>
</cp:coreProperties>
</file>